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aweł Malinowski\Desktop\"/>
    </mc:Choice>
  </mc:AlternateContent>
  <xr:revisionPtr revIDLastSave="0" documentId="13_ncr:1_{0ACE08F8-6F46-4593-B026-ECB21D4F8ACE}" xr6:coauthVersionLast="36" xr6:coauthVersionMax="36" xr10:uidLastSave="{00000000-0000-0000-0000-000000000000}"/>
  <bookViews>
    <workbookView xWindow="0" yWindow="0" windowWidth="22260" windowHeight="12645" firstSheet="1" activeTab="1" xr2:uid="{00000000-000D-0000-FFFF-FFFF00000000}"/>
  </bookViews>
  <sheets>
    <sheet name="PESEL" sheetId="1" state="hidden" r:id="rId1"/>
    <sheet name="Dane" sheetId="2" r:id="rId2"/>
  </sheets>
  <definedNames>
    <definedName name="_xlnm._FilterDatabase" localSheetId="0" hidden="1">PESEL!$A$2:$AN$2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F2" i="2"/>
  <c r="E2" i="2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30" i="1"/>
  <c r="AN931" i="1"/>
  <c r="AN932" i="1"/>
  <c r="AN933" i="1"/>
  <c r="AN934" i="1"/>
  <c r="AN935" i="1"/>
  <c r="AN936" i="1"/>
  <c r="AN937" i="1"/>
  <c r="AN938" i="1"/>
  <c r="AN939" i="1"/>
  <c r="AN940" i="1"/>
  <c r="AN941" i="1"/>
  <c r="AN942" i="1"/>
  <c r="AN943" i="1"/>
  <c r="AN944" i="1"/>
  <c r="AN945" i="1"/>
  <c r="AN946" i="1"/>
  <c r="AN947" i="1"/>
  <c r="AN948" i="1"/>
  <c r="AN949" i="1"/>
  <c r="AN950" i="1"/>
  <c r="AN951" i="1"/>
  <c r="AN952" i="1"/>
  <c r="AN953" i="1"/>
  <c r="AN954" i="1"/>
  <c r="AN955" i="1"/>
  <c r="AN956" i="1"/>
  <c r="AN957" i="1"/>
  <c r="AN958" i="1"/>
  <c r="AN959" i="1"/>
  <c r="AN960" i="1"/>
  <c r="AN961" i="1"/>
  <c r="AN962" i="1"/>
  <c r="AN963" i="1"/>
  <c r="AN964" i="1"/>
  <c r="AN965" i="1"/>
  <c r="AN966" i="1"/>
  <c r="AN967" i="1"/>
  <c r="AN968" i="1"/>
  <c r="AN969" i="1"/>
  <c r="AN970" i="1"/>
  <c r="AN971" i="1"/>
  <c r="AN972" i="1"/>
  <c r="AN973" i="1"/>
  <c r="AN974" i="1"/>
  <c r="AN975" i="1"/>
  <c r="AN976" i="1"/>
  <c r="AN977" i="1"/>
  <c r="AN978" i="1"/>
  <c r="AN979" i="1"/>
  <c r="AN980" i="1"/>
  <c r="AN981" i="1"/>
  <c r="AN982" i="1"/>
  <c r="AN983" i="1"/>
  <c r="AN984" i="1"/>
  <c r="AN985" i="1"/>
  <c r="AN986" i="1"/>
  <c r="AN987" i="1"/>
  <c r="AN988" i="1"/>
  <c r="AN989" i="1"/>
  <c r="AN990" i="1"/>
  <c r="AN991" i="1"/>
  <c r="AN992" i="1"/>
  <c r="AN993" i="1"/>
  <c r="AN994" i="1"/>
  <c r="AN995" i="1"/>
  <c r="AN996" i="1"/>
  <c r="AN997" i="1"/>
  <c r="AN998" i="1"/>
  <c r="AN999" i="1"/>
  <c r="AN1000" i="1"/>
  <c r="AN1001" i="1"/>
  <c r="AN1002" i="1"/>
  <c r="AN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3" i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3" i="2"/>
  <c r="B2" i="2"/>
  <c r="P399" i="1"/>
  <c r="Q399" i="1" s="1"/>
  <c r="R399" i="1" s="1"/>
  <c r="P136" i="1"/>
  <c r="Q136" i="1" s="1"/>
  <c r="R136" i="1" s="1"/>
  <c r="P102" i="1"/>
  <c r="Q102" i="1" s="1"/>
  <c r="R102" i="1" s="1"/>
  <c r="P224" i="1"/>
  <c r="Q224" i="1" s="1"/>
  <c r="R224" i="1" s="1"/>
  <c r="P356" i="1"/>
  <c r="Q356" i="1" s="1"/>
  <c r="R356" i="1" s="1"/>
  <c r="P570" i="1"/>
  <c r="Q570" i="1" s="1"/>
  <c r="R570" i="1" s="1"/>
  <c r="P523" i="1"/>
  <c r="Q523" i="1" s="1"/>
  <c r="R523" i="1" s="1"/>
  <c r="P228" i="1"/>
  <c r="Q228" i="1" s="1"/>
  <c r="R228" i="1" s="1"/>
  <c r="P930" i="1"/>
  <c r="Q930" i="1" s="1"/>
  <c r="R930" i="1" s="1"/>
  <c r="P275" i="1"/>
  <c r="Q275" i="1" s="1"/>
  <c r="R275" i="1" s="1"/>
  <c r="P837" i="1"/>
  <c r="Q837" i="1" s="1"/>
  <c r="R837" i="1" s="1"/>
  <c r="P72" i="1"/>
  <c r="Q72" i="1" s="1"/>
  <c r="R72" i="1" s="1"/>
  <c r="P38" i="1"/>
  <c r="Q38" i="1" s="1"/>
  <c r="R38" i="1" s="1"/>
  <c r="P993" i="1"/>
  <c r="Q993" i="1" s="1"/>
  <c r="R993" i="1" s="1"/>
  <c r="P799" i="1"/>
  <c r="Q799" i="1" s="1"/>
  <c r="R799" i="1" s="1"/>
  <c r="P794" i="1"/>
  <c r="Q794" i="1" s="1"/>
  <c r="R794" i="1" s="1"/>
  <c r="P315" i="1"/>
  <c r="Q315" i="1" s="1"/>
  <c r="R315" i="1" s="1"/>
  <c r="P227" i="1"/>
  <c r="Q227" i="1" s="1"/>
  <c r="R227" i="1" s="1"/>
  <c r="P626" i="1"/>
  <c r="Q626" i="1" s="1"/>
  <c r="R626" i="1" s="1"/>
  <c r="P687" i="1"/>
  <c r="Q687" i="1" s="1"/>
  <c r="R687" i="1" s="1"/>
  <c r="P58" i="1"/>
  <c r="Q58" i="1" s="1"/>
  <c r="R58" i="1" s="1"/>
  <c r="P47" i="1"/>
  <c r="Q47" i="1" s="1"/>
  <c r="R47" i="1" s="1"/>
  <c r="P734" i="1"/>
  <c r="Q734" i="1" s="1"/>
  <c r="R734" i="1" s="1"/>
  <c r="P875" i="1"/>
  <c r="Q875" i="1" s="1"/>
  <c r="R875" i="1" s="1"/>
  <c r="P302" i="1"/>
  <c r="Q302" i="1" s="1"/>
  <c r="R302" i="1" s="1"/>
  <c r="P43" i="1"/>
  <c r="Q43" i="1" s="1"/>
  <c r="R43" i="1" s="1"/>
  <c r="P632" i="1"/>
  <c r="Q632" i="1" s="1"/>
  <c r="R632" i="1" s="1"/>
  <c r="P648" i="1"/>
  <c r="Q648" i="1" s="1"/>
  <c r="R648" i="1" s="1"/>
  <c r="P884" i="1"/>
  <c r="Q884" i="1" s="1"/>
  <c r="R884" i="1" s="1"/>
  <c r="P293" i="1"/>
  <c r="Q293" i="1" s="1"/>
  <c r="R293" i="1" s="1"/>
  <c r="P421" i="1"/>
  <c r="Q421" i="1" s="1"/>
  <c r="R421" i="1" s="1"/>
  <c r="P428" i="1"/>
  <c r="Q428" i="1" s="1"/>
  <c r="R428" i="1" s="1"/>
  <c r="P84" i="1"/>
  <c r="Q84" i="1" s="1"/>
  <c r="R84" i="1" s="1"/>
  <c r="P970" i="1"/>
  <c r="Q970" i="1" s="1"/>
  <c r="R970" i="1" s="1"/>
  <c r="P361" i="1"/>
  <c r="Q361" i="1" s="1"/>
  <c r="R361" i="1" s="1"/>
  <c r="P28" i="1"/>
  <c r="Q28" i="1" s="1"/>
  <c r="R28" i="1" s="1"/>
  <c r="P452" i="1"/>
  <c r="Q452" i="1" s="1"/>
  <c r="R452" i="1" s="1"/>
  <c r="P765" i="1"/>
  <c r="Q765" i="1" s="1"/>
  <c r="R765" i="1" s="1"/>
  <c r="P986" i="1"/>
  <c r="Q986" i="1" s="1"/>
  <c r="R986" i="1" s="1"/>
  <c r="P219" i="1"/>
  <c r="Q219" i="1" s="1"/>
  <c r="R219" i="1" s="1"/>
  <c r="P543" i="1"/>
  <c r="Q543" i="1" s="1"/>
  <c r="R543" i="1" s="1"/>
  <c r="P682" i="1"/>
  <c r="Q682" i="1" s="1"/>
  <c r="R682" i="1" s="1"/>
  <c r="P531" i="1"/>
  <c r="Q531" i="1" s="1"/>
  <c r="R531" i="1" s="1"/>
  <c r="P870" i="1"/>
  <c r="Q870" i="1" s="1"/>
  <c r="R870" i="1" s="1"/>
  <c r="P694" i="1"/>
  <c r="Q694" i="1" s="1"/>
  <c r="R694" i="1" s="1"/>
  <c r="P939" i="1"/>
  <c r="Q939" i="1" s="1"/>
  <c r="R939" i="1" s="1"/>
  <c r="P60" i="1"/>
  <c r="Q60" i="1" s="1"/>
  <c r="R60" i="1" s="1"/>
  <c r="P775" i="1"/>
  <c r="Q775" i="1" s="1"/>
  <c r="R775" i="1" s="1"/>
  <c r="P418" i="1"/>
  <c r="Q418" i="1" s="1"/>
  <c r="R418" i="1" s="1"/>
  <c r="P285" i="1"/>
  <c r="Q285" i="1" s="1"/>
  <c r="R285" i="1" s="1"/>
  <c r="P536" i="1"/>
  <c r="Q536" i="1" s="1"/>
  <c r="R536" i="1" s="1"/>
  <c r="P935" i="1"/>
  <c r="Q935" i="1" s="1"/>
  <c r="R935" i="1" s="1"/>
  <c r="P816" i="1"/>
  <c r="Q816" i="1" s="1"/>
  <c r="R816" i="1" s="1"/>
  <c r="P54" i="1"/>
  <c r="Q54" i="1" s="1"/>
  <c r="R54" i="1" s="1"/>
  <c r="P194" i="1"/>
  <c r="Q194" i="1" s="1"/>
  <c r="R194" i="1" s="1"/>
  <c r="P597" i="1"/>
  <c r="Q597" i="1" s="1"/>
  <c r="R597" i="1" s="1"/>
  <c r="P635" i="1"/>
  <c r="Q635" i="1" s="1"/>
  <c r="R635" i="1" s="1"/>
  <c r="P657" i="1"/>
  <c r="Q657" i="1" s="1"/>
  <c r="R657" i="1" s="1"/>
  <c r="P528" i="1"/>
  <c r="Q528" i="1" s="1"/>
  <c r="R528" i="1" s="1"/>
  <c r="P229" i="1"/>
  <c r="Q229" i="1" s="1"/>
  <c r="R229" i="1" s="1"/>
  <c r="P212" i="1"/>
  <c r="Q212" i="1" s="1"/>
  <c r="R212" i="1" s="1"/>
  <c r="P393" i="1"/>
  <c r="Q393" i="1" s="1"/>
  <c r="R393" i="1" s="1"/>
  <c r="P767" i="1"/>
  <c r="Q767" i="1" s="1"/>
  <c r="R767" i="1" s="1"/>
  <c r="P370" i="1"/>
  <c r="Q370" i="1" s="1"/>
  <c r="R370" i="1" s="1"/>
  <c r="P601" i="1"/>
  <c r="Q601" i="1" s="1"/>
  <c r="R601" i="1" s="1"/>
  <c r="P915" i="1"/>
  <c r="Q915" i="1" s="1"/>
  <c r="R915" i="1" s="1"/>
  <c r="P183" i="1"/>
  <c r="Q183" i="1" s="1"/>
  <c r="R183" i="1" s="1"/>
  <c r="P961" i="1"/>
  <c r="Q961" i="1" s="1"/>
  <c r="R961" i="1" s="1"/>
  <c r="P979" i="1"/>
  <c r="Q979" i="1" s="1"/>
  <c r="R979" i="1" s="1"/>
  <c r="P3" i="1"/>
  <c r="Q3" i="1" s="1"/>
  <c r="R3" i="1" s="1"/>
  <c r="P501" i="1"/>
  <c r="Q501" i="1" s="1"/>
  <c r="R501" i="1" s="1"/>
  <c r="P449" i="1"/>
  <c r="Q449" i="1" s="1"/>
  <c r="R449" i="1" s="1"/>
  <c r="P24" i="1"/>
  <c r="Q24" i="1" s="1"/>
  <c r="R24" i="1" s="1"/>
  <c r="P895" i="1"/>
  <c r="Q895" i="1" s="1"/>
  <c r="R895" i="1" s="1"/>
  <c r="P931" i="1"/>
  <c r="Q931" i="1" s="1"/>
  <c r="R931" i="1" s="1"/>
  <c r="P379" i="1"/>
  <c r="Q379" i="1" s="1"/>
  <c r="R379" i="1" s="1"/>
  <c r="P966" i="1"/>
  <c r="Q966" i="1" s="1"/>
  <c r="R966" i="1" s="1"/>
  <c r="P940" i="1"/>
  <c r="Q940" i="1" s="1"/>
  <c r="R940" i="1" s="1"/>
  <c r="P606" i="1"/>
  <c r="Q606" i="1" s="1"/>
  <c r="R606" i="1" s="1"/>
  <c r="P297" i="1"/>
  <c r="Q297" i="1" s="1"/>
  <c r="R297" i="1" s="1"/>
  <c r="P306" i="1"/>
  <c r="Q306" i="1" s="1"/>
  <c r="R306" i="1" s="1"/>
  <c r="P926" i="1"/>
  <c r="Q926" i="1" s="1"/>
  <c r="R926" i="1" s="1"/>
  <c r="P139" i="1"/>
  <c r="Q139" i="1" s="1"/>
  <c r="R139" i="1" s="1"/>
  <c r="P13" i="1"/>
  <c r="Q13" i="1" s="1"/>
  <c r="R13" i="1" s="1"/>
  <c r="P628" i="1"/>
  <c r="Q628" i="1" s="1"/>
  <c r="R628" i="1" s="1"/>
  <c r="P330" i="1"/>
  <c r="Q330" i="1" s="1"/>
  <c r="R330" i="1" s="1"/>
  <c r="P558" i="1"/>
  <c r="Q558" i="1" s="1"/>
  <c r="R558" i="1" s="1"/>
  <c r="P144" i="1"/>
  <c r="Q144" i="1" s="1"/>
  <c r="R144" i="1" s="1"/>
  <c r="P709" i="1"/>
  <c r="Q709" i="1" s="1"/>
  <c r="R709" i="1" s="1"/>
  <c r="P525" i="1"/>
  <c r="Q525" i="1" s="1"/>
  <c r="R525" i="1" s="1"/>
  <c r="P436" i="1"/>
  <c r="Q436" i="1" s="1"/>
  <c r="R436" i="1" s="1"/>
  <c r="P658" i="1"/>
  <c r="Q658" i="1" s="1"/>
  <c r="R658" i="1" s="1"/>
  <c r="P349" i="1"/>
  <c r="Q349" i="1" s="1"/>
  <c r="R349" i="1" s="1"/>
  <c r="P105" i="1"/>
  <c r="Q105" i="1" s="1"/>
  <c r="R105" i="1" s="1"/>
  <c r="P513" i="1"/>
  <c r="Q513" i="1" s="1"/>
  <c r="R513" i="1" s="1"/>
  <c r="P712" i="1"/>
  <c r="Q712" i="1" s="1"/>
  <c r="R712" i="1" s="1"/>
  <c r="P946" i="1"/>
  <c r="Q946" i="1" s="1"/>
  <c r="R946" i="1" s="1"/>
  <c r="P417" i="1"/>
  <c r="Q417" i="1" s="1"/>
  <c r="R417" i="1" s="1"/>
  <c r="P251" i="1"/>
  <c r="Q251" i="1" s="1"/>
  <c r="R251" i="1" s="1"/>
  <c r="P977" i="1"/>
  <c r="Q977" i="1" s="1"/>
  <c r="R977" i="1" s="1"/>
  <c r="P424" i="1"/>
  <c r="Q424" i="1" s="1"/>
  <c r="R424" i="1" s="1"/>
  <c r="P899" i="1"/>
  <c r="Q899" i="1" s="1"/>
  <c r="R899" i="1" s="1"/>
  <c r="P414" i="1"/>
  <c r="Q414" i="1" s="1"/>
  <c r="R414" i="1" s="1"/>
  <c r="P278" i="1"/>
  <c r="Q278" i="1" s="1"/>
  <c r="R278" i="1" s="1"/>
  <c r="P509" i="1"/>
  <c r="Q509" i="1" s="1"/>
  <c r="R509" i="1" s="1"/>
  <c r="P516" i="1"/>
  <c r="Q516" i="1" s="1"/>
  <c r="R516" i="1" s="1"/>
  <c r="P374" i="1"/>
  <c r="Q374" i="1" s="1"/>
  <c r="R374" i="1" s="1"/>
  <c r="P721" i="1"/>
  <c r="Q721" i="1" s="1"/>
  <c r="R721" i="1" s="1"/>
  <c r="P782" i="1"/>
  <c r="Q782" i="1" s="1"/>
  <c r="R782" i="1" s="1"/>
  <c r="P384" i="1"/>
  <c r="Q384" i="1" s="1"/>
  <c r="R384" i="1" s="1"/>
  <c r="P539" i="1"/>
  <c r="Q539" i="1" s="1"/>
  <c r="R539" i="1" s="1"/>
  <c r="P514" i="1"/>
  <c r="Q514" i="1" s="1"/>
  <c r="R514" i="1" s="1"/>
  <c r="P690" i="1"/>
  <c r="Q690" i="1" s="1"/>
  <c r="R690" i="1" s="1"/>
  <c r="P156" i="1"/>
  <c r="Q156" i="1" s="1"/>
  <c r="R156" i="1" s="1"/>
  <c r="P592" i="1"/>
  <c r="Q592" i="1" s="1"/>
  <c r="R592" i="1" s="1"/>
  <c r="P437" i="1"/>
  <c r="Q437" i="1" s="1"/>
  <c r="R437" i="1" s="1"/>
  <c r="P124" i="1"/>
  <c r="Q124" i="1" s="1"/>
  <c r="R124" i="1" s="1"/>
  <c r="P334" i="1"/>
  <c r="Q334" i="1" s="1"/>
  <c r="R334" i="1" s="1"/>
  <c r="P864" i="1"/>
  <c r="Q864" i="1" s="1"/>
  <c r="R864" i="1" s="1"/>
  <c r="P708" i="1"/>
  <c r="Q708" i="1" s="1"/>
  <c r="R708" i="1" s="1"/>
  <c r="P73" i="1"/>
  <c r="Q73" i="1" s="1"/>
  <c r="R73" i="1" s="1"/>
  <c r="P259" i="1"/>
  <c r="Q259" i="1" s="1"/>
  <c r="R259" i="1" s="1"/>
  <c r="P703" i="1"/>
  <c r="Q703" i="1" s="1"/>
  <c r="R703" i="1" s="1"/>
  <c r="P195" i="1"/>
  <c r="Q195" i="1" s="1"/>
  <c r="R195" i="1" s="1"/>
  <c r="P807" i="1"/>
  <c r="Q807" i="1" s="1"/>
  <c r="R807" i="1" s="1"/>
  <c r="P7" i="1"/>
  <c r="Q7" i="1" s="1"/>
  <c r="R7" i="1" s="1"/>
  <c r="P934" i="1"/>
  <c r="Q934" i="1" s="1"/>
  <c r="R934" i="1" s="1"/>
  <c r="P15" i="1"/>
  <c r="Q15" i="1" s="1"/>
  <c r="R15" i="1" s="1"/>
  <c r="P659" i="1"/>
  <c r="Q659" i="1" s="1"/>
  <c r="R659" i="1" s="1"/>
  <c r="P57" i="1"/>
  <c r="Q57" i="1" s="1"/>
  <c r="R57" i="1" s="1"/>
  <c r="P335" i="1"/>
  <c r="Q335" i="1" s="1"/>
  <c r="R335" i="1" s="1"/>
  <c r="P243" i="1"/>
  <c r="Q243" i="1" s="1"/>
  <c r="R243" i="1" s="1"/>
  <c r="P529" i="1"/>
  <c r="Q529" i="1" s="1"/>
  <c r="R529" i="1" s="1"/>
  <c r="P662" i="1"/>
  <c r="Q662" i="1" s="1"/>
  <c r="R662" i="1" s="1"/>
  <c r="P408" i="1"/>
  <c r="Q408" i="1" s="1"/>
  <c r="R408" i="1" s="1"/>
  <c r="P827" i="1"/>
  <c r="Q827" i="1" s="1"/>
  <c r="R827" i="1" s="1"/>
  <c r="P937" i="1"/>
  <c r="Q937" i="1" s="1"/>
  <c r="R937" i="1" s="1"/>
  <c r="P217" i="1"/>
  <c r="Q217" i="1" s="1"/>
  <c r="R217" i="1" s="1"/>
  <c r="P201" i="1"/>
  <c r="Q201" i="1" s="1"/>
  <c r="R201" i="1" s="1"/>
  <c r="P235" i="1"/>
  <c r="Q235" i="1" s="1"/>
  <c r="R235" i="1" s="1"/>
  <c r="P237" i="1"/>
  <c r="Q237" i="1" s="1"/>
  <c r="R237" i="1" s="1"/>
  <c r="P242" i="1"/>
  <c r="Q242" i="1" s="1"/>
  <c r="R242" i="1" s="1"/>
  <c r="P265" i="1"/>
  <c r="Q265" i="1" s="1"/>
  <c r="R265" i="1" s="1"/>
  <c r="P390" i="1"/>
  <c r="Q390" i="1" s="1"/>
  <c r="R390" i="1" s="1"/>
  <c r="P16" i="1"/>
  <c r="Q16" i="1" s="1"/>
  <c r="R16" i="1" s="1"/>
  <c r="P967" i="1"/>
  <c r="Q967" i="1" s="1"/>
  <c r="R967" i="1" s="1"/>
  <c r="P117" i="1"/>
  <c r="Q117" i="1" s="1"/>
  <c r="R117" i="1" s="1"/>
  <c r="P123" i="1"/>
  <c r="Q123" i="1" s="1"/>
  <c r="R123" i="1" s="1"/>
  <c r="P995" i="1"/>
  <c r="Q995" i="1" s="1"/>
  <c r="R995" i="1" s="1"/>
  <c r="P996" i="1"/>
  <c r="Q996" i="1" s="1"/>
  <c r="R996" i="1" s="1"/>
  <c r="P508" i="1"/>
  <c r="Q508" i="1" s="1"/>
  <c r="R508" i="1" s="1"/>
  <c r="P364" i="1"/>
  <c r="Q364" i="1" s="1"/>
  <c r="R364" i="1" s="1"/>
  <c r="P860" i="1"/>
  <c r="Q860" i="1" s="1"/>
  <c r="R860" i="1" s="1"/>
  <c r="P538" i="1"/>
  <c r="Q538" i="1" s="1"/>
  <c r="R538" i="1" s="1"/>
  <c r="P552" i="1"/>
  <c r="Q552" i="1" s="1"/>
  <c r="R552" i="1" s="1"/>
  <c r="P309" i="1"/>
  <c r="Q309" i="1" s="1"/>
  <c r="R309" i="1" s="1"/>
  <c r="P269" i="1"/>
  <c r="Q269" i="1" s="1"/>
  <c r="R269" i="1" s="1"/>
  <c r="P345" i="1"/>
  <c r="Q345" i="1" s="1"/>
  <c r="R345" i="1" s="1"/>
  <c r="P623" i="1"/>
  <c r="Q623" i="1" s="1"/>
  <c r="R623" i="1" s="1"/>
  <c r="P593" i="1"/>
  <c r="Q593" i="1" s="1"/>
  <c r="R593" i="1" s="1"/>
  <c r="P22" i="1"/>
  <c r="Q22" i="1" s="1"/>
  <c r="R22" i="1" s="1"/>
  <c r="P294" i="1"/>
  <c r="Q294" i="1" s="1"/>
  <c r="R294" i="1" s="1"/>
  <c r="P981" i="1"/>
  <c r="Q981" i="1" s="1"/>
  <c r="R981" i="1" s="1"/>
  <c r="P239" i="1"/>
  <c r="Q239" i="1" s="1"/>
  <c r="R239" i="1" s="1"/>
  <c r="P145" i="1"/>
  <c r="Q145" i="1" s="1"/>
  <c r="R145" i="1" s="1"/>
  <c r="P30" i="1"/>
  <c r="Q30" i="1" s="1"/>
  <c r="R30" i="1" s="1"/>
  <c r="P611" i="1"/>
  <c r="Q611" i="1" s="1"/>
  <c r="R611" i="1" s="1"/>
  <c r="P8" i="1"/>
  <c r="Q8" i="1" s="1"/>
  <c r="R8" i="1" s="1"/>
  <c r="P776" i="1"/>
  <c r="Q776" i="1" s="1"/>
  <c r="R776" i="1" s="1"/>
  <c r="P680" i="1"/>
  <c r="Q680" i="1" s="1"/>
  <c r="R680" i="1" s="1"/>
  <c r="P555" i="1"/>
  <c r="Q555" i="1" s="1"/>
  <c r="R555" i="1" s="1"/>
  <c r="P616" i="1"/>
  <c r="Q616" i="1" s="1"/>
  <c r="R616" i="1" s="1"/>
  <c r="P612" i="1"/>
  <c r="Q612" i="1" s="1"/>
  <c r="R612" i="1" s="1"/>
  <c r="P971" i="1"/>
  <c r="Q971" i="1" s="1"/>
  <c r="R971" i="1" s="1"/>
  <c r="P634" i="1"/>
  <c r="Q634" i="1" s="1"/>
  <c r="R634" i="1" s="1"/>
  <c r="P656" i="1"/>
  <c r="Q656" i="1" s="1"/>
  <c r="R656" i="1" s="1"/>
  <c r="P281" i="1"/>
  <c r="Q281" i="1" s="1"/>
  <c r="R281" i="1" s="1"/>
  <c r="P482" i="1"/>
  <c r="Q482" i="1" s="1"/>
  <c r="R482" i="1" s="1"/>
  <c r="P686" i="1"/>
  <c r="Q686" i="1" s="1"/>
  <c r="R686" i="1" s="1"/>
  <c r="P90" i="1"/>
  <c r="Q90" i="1" s="1"/>
  <c r="R90" i="1" s="1"/>
  <c r="P207" i="1"/>
  <c r="Q207" i="1" s="1"/>
  <c r="R207" i="1" s="1"/>
  <c r="P770" i="1"/>
  <c r="Q770" i="1" s="1"/>
  <c r="R770" i="1" s="1"/>
  <c r="P322" i="1"/>
  <c r="Q322" i="1" s="1"/>
  <c r="R322" i="1" s="1"/>
  <c r="P912" i="1"/>
  <c r="Q912" i="1" s="1"/>
  <c r="R912" i="1" s="1"/>
  <c r="P987" i="1"/>
  <c r="Q987" i="1" s="1"/>
  <c r="R987" i="1" s="1"/>
  <c r="P76" i="1"/>
  <c r="Q76" i="1" s="1"/>
  <c r="R76" i="1" s="1"/>
  <c r="P164" i="1"/>
  <c r="Q164" i="1" s="1"/>
  <c r="R164" i="1" s="1"/>
  <c r="P858" i="1"/>
  <c r="Q858" i="1" s="1"/>
  <c r="R858" i="1" s="1"/>
  <c r="P596" i="1"/>
  <c r="Q596" i="1" s="1"/>
  <c r="R596" i="1" s="1"/>
  <c r="P876" i="1"/>
  <c r="Q876" i="1" s="1"/>
  <c r="R876" i="1" s="1"/>
  <c r="P651" i="1"/>
  <c r="Q651" i="1" s="1"/>
  <c r="R651" i="1" s="1"/>
  <c r="P595" i="1"/>
  <c r="Q595" i="1" s="1"/>
  <c r="R595" i="1" s="1"/>
  <c r="P854" i="1"/>
  <c r="Q854" i="1" s="1"/>
  <c r="R854" i="1" s="1"/>
  <c r="P779" i="1"/>
  <c r="Q779" i="1" s="1"/>
  <c r="R779" i="1" s="1"/>
  <c r="P700" i="1"/>
  <c r="Q700" i="1" s="1"/>
  <c r="R700" i="1" s="1"/>
  <c r="P719" i="1"/>
  <c r="Q719" i="1" s="1"/>
  <c r="R719" i="1" s="1"/>
  <c r="P200" i="1"/>
  <c r="Q200" i="1" s="1"/>
  <c r="R200" i="1" s="1"/>
  <c r="P189" i="1"/>
  <c r="Q189" i="1" s="1"/>
  <c r="R189" i="1" s="1"/>
  <c r="P526" i="1"/>
  <c r="Q526" i="1" s="1"/>
  <c r="R526" i="1" s="1"/>
  <c r="P479" i="1"/>
  <c r="Q479" i="1" s="1"/>
  <c r="R479" i="1" s="1"/>
  <c r="P234" i="1"/>
  <c r="Q234" i="1" s="1"/>
  <c r="R234" i="1" s="1"/>
  <c r="P619" i="1"/>
  <c r="Q619" i="1" s="1"/>
  <c r="R619" i="1" s="1"/>
  <c r="P568" i="1"/>
  <c r="Q568" i="1" s="1"/>
  <c r="R568" i="1" s="1"/>
  <c r="P796" i="1"/>
  <c r="Q796" i="1" s="1"/>
  <c r="R796" i="1" s="1"/>
  <c r="P308" i="1"/>
  <c r="Q308" i="1" s="1"/>
  <c r="R308" i="1" s="1"/>
  <c r="P563" i="1"/>
  <c r="Q563" i="1" s="1"/>
  <c r="R563" i="1" s="1"/>
  <c r="P886" i="1"/>
  <c r="Q886" i="1" s="1"/>
  <c r="R886" i="1" s="1"/>
  <c r="P815" i="1"/>
  <c r="Q815" i="1" s="1"/>
  <c r="R815" i="1" s="1"/>
  <c r="P256" i="1"/>
  <c r="Q256" i="1" s="1"/>
  <c r="R256" i="1" s="1"/>
  <c r="P786" i="1"/>
  <c r="Q786" i="1" s="1"/>
  <c r="R786" i="1" s="1"/>
  <c r="P328" i="1"/>
  <c r="Q328" i="1" s="1"/>
  <c r="R328" i="1" s="1"/>
  <c r="P744" i="1"/>
  <c r="Q744" i="1" s="1"/>
  <c r="R744" i="1" s="1"/>
  <c r="P850" i="1"/>
  <c r="Q850" i="1" s="1"/>
  <c r="R850" i="1" s="1"/>
  <c r="P685" i="1"/>
  <c r="Q685" i="1" s="1"/>
  <c r="R685" i="1" s="1"/>
  <c r="P511" i="1"/>
  <c r="Q511" i="1" s="1"/>
  <c r="R511" i="1" s="1"/>
  <c r="P906" i="1"/>
  <c r="Q906" i="1" s="1"/>
  <c r="R906" i="1" s="1"/>
  <c r="P927" i="1"/>
  <c r="Q927" i="1" s="1"/>
  <c r="R927" i="1" s="1"/>
  <c r="P534" i="1"/>
  <c r="Q534" i="1" s="1"/>
  <c r="R534" i="1" s="1"/>
  <c r="P517" i="1"/>
  <c r="Q517" i="1" s="1"/>
  <c r="R517" i="1" s="1"/>
  <c r="P911" i="1"/>
  <c r="Q911" i="1" s="1"/>
  <c r="R911" i="1" s="1"/>
  <c r="P747" i="1"/>
  <c r="Q747" i="1" s="1"/>
  <c r="R747" i="1" s="1"/>
  <c r="P849" i="1"/>
  <c r="Q849" i="1" s="1"/>
  <c r="R849" i="1" s="1"/>
  <c r="P468" i="1"/>
  <c r="Q468" i="1" s="1"/>
  <c r="R468" i="1" s="1"/>
  <c r="P913" i="1"/>
  <c r="Q913" i="1" s="1"/>
  <c r="R913" i="1" s="1"/>
  <c r="P751" i="1"/>
  <c r="Q751" i="1" s="1"/>
  <c r="R751" i="1" s="1"/>
  <c r="P141" i="1"/>
  <c r="Q141" i="1" s="1"/>
  <c r="R141" i="1" s="1"/>
  <c r="P904" i="1"/>
  <c r="Q904" i="1" s="1"/>
  <c r="R904" i="1" s="1"/>
  <c r="P691" i="1"/>
  <c r="Q691" i="1" s="1"/>
  <c r="R691" i="1" s="1"/>
  <c r="P909" i="1"/>
  <c r="Q909" i="1" s="1"/>
  <c r="R909" i="1" s="1"/>
  <c r="P936" i="1"/>
  <c r="Q936" i="1" s="1"/>
  <c r="R936" i="1" s="1"/>
  <c r="P113" i="1"/>
  <c r="Q113" i="1" s="1"/>
  <c r="R113" i="1" s="1"/>
  <c r="P760" i="1"/>
  <c r="Q760" i="1" s="1"/>
  <c r="R760" i="1" s="1"/>
  <c r="P163" i="1"/>
  <c r="Q163" i="1" s="1"/>
  <c r="R163" i="1" s="1"/>
  <c r="P780" i="1"/>
  <c r="Q780" i="1" s="1"/>
  <c r="R780" i="1" s="1"/>
  <c r="P240" i="1"/>
  <c r="Q240" i="1" s="1"/>
  <c r="R240" i="1" s="1"/>
  <c r="P10" i="1"/>
  <c r="Q10" i="1" s="1"/>
  <c r="R10" i="1" s="1"/>
  <c r="P889" i="1"/>
  <c r="Q889" i="1" s="1"/>
  <c r="R889" i="1" s="1"/>
  <c r="P547" i="1"/>
  <c r="Q547" i="1" s="1"/>
  <c r="R547" i="1" s="1"/>
  <c r="P660" i="1"/>
  <c r="Q660" i="1" s="1"/>
  <c r="R660" i="1" s="1"/>
  <c r="P175" i="1"/>
  <c r="Q175" i="1" s="1"/>
  <c r="R175" i="1" s="1"/>
  <c r="P311" i="1"/>
  <c r="Q311" i="1" s="1"/>
  <c r="R311" i="1" s="1"/>
  <c r="P21" i="1"/>
  <c r="Q21" i="1" s="1"/>
  <c r="R21" i="1" s="1"/>
  <c r="P863" i="1"/>
  <c r="Q863" i="1" s="1"/>
  <c r="R863" i="1" s="1"/>
  <c r="P784" i="1"/>
  <c r="Q784" i="1" s="1"/>
  <c r="R784" i="1" s="1"/>
  <c r="P170" i="1"/>
  <c r="Q170" i="1" s="1"/>
  <c r="R170" i="1" s="1"/>
  <c r="P292" i="1"/>
  <c r="Q292" i="1" s="1"/>
  <c r="R292" i="1" s="1"/>
  <c r="P722" i="1"/>
  <c r="Q722" i="1" s="1"/>
  <c r="R722" i="1" s="1"/>
  <c r="P716" i="1"/>
  <c r="Q716" i="1" s="1"/>
  <c r="R716" i="1" s="1"/>
  <c r="P848" i="1"/>
  <c r="Q848" i="1" s="1"/>
  <c r="R848" i="1" s="1"/>
  <c r="P755" i="1"/>
  <c r="Q755" i="1" s="1"/>
  <c r="R755" i="1" s="1"/>
  <c r="P655" i="1"/>
  <c r="Q655" i="1" s="1"/>
  <c r="R655" i="1" s="1"/>
  <c r="P823" i="1"/>
  <c r="Q823" i="1" s="1"/>
  <c r="R823" i="1" s="1"/>
  <c r="P883" i="1"/>
  <c r="Q883" i="1" s="1"/>
  <c r="R883" i="1" s="1"/>
  <c r="P87" i="1"/>
  <c r="Q87" i="1" s="1"/>
  <c r="R87" i="1" s="1"/>
  <c r="P932" i="1"/>
  <c r="Q932" i="1" s="1"/>
  <c r="R932" i="1" s="1"/>
  <c r="P223" i="1"/>
  <c r="Q223" i="1" s="1"/>
  <c r="R223" i="1" s="1"/>
  <c r="P890" i="1"/>
  <c r="Q890" i="1" s="1"/>
  <c r="R890" i="1" s="1"/>
  <c r="P951" i="1"/>
  <c r="Q951" i="1" s="1"/>
  <c r="R951" i="1" s="1"/>
  <c r="P897" i="1"/>
  <c r="Q897" i="1" s="1"/>
  <c r="R897" i="1" s="1"/>
  <c r="P484" i="1"/>
  <c r="Q484" i="1" s="1"/>
  <c r="R484" i="1" s="1"/>
  <c r="P580" i="1"/>
  <c r="Q580" i="1" s="1"/>
  <c r="R580" i="1" s="1"/>
  <c r="P590" i="1"/>
  <c r="Q590" i="1" s="1"/>
  <c r="R590" i="1" s="1"/>
  <c r="P629" i="1"/>
  <c r="Q629" i="1" s="1"/>
  <c r="R629" i="1" s="1"/>
  <c r="P104" i="1"/>
  <c r="Q104" i="1" s="1"/>
  <c r="R104" i="1" s="1"/>
  <c r="P985" i="1"/>
  <c r="Q985" i="1" s="1"/>
  <c r="R985" i="1" s="1"/>
  <c r="P952" i="1"/>
  <c r="Q952" i="1" s="1"/>
  <c r="R952" i="1" s="1"/>
  <c r="P489" i="1"/>
  <c r="Q489" i="1" s="1"/>
  <c r="R489" i="1" s="1"/>
  <c r="P732" i="1"/>
  <c r="Q732" i="1" s="1"/>
  <c r="R732" i="1" s="1"/>
  <c r="P128" i="1"/>
  <c r="Q128" i="1" s="1"/>
  <c r="R128" i="1" s="1"/>
  <c r="P19" i="1"/>
  <c r="Q19" i="1" s="1"/>
  <c r="R19" i="1" s="1"/>
  <c r="P64" i="1"/>
  <c r="Q64" i="1" s="1"/>
  <c r="R64" i="1" s="1"/>
  <c r="P758" i="1"/>
  <c r="Q758" i="1" s="1"/>
  <c r="R758" i="1" s="1"/>
  <c r="P448" i="1"/>
  <c r="Q448" i="1" s="1"/>
  <c r="R448" i="1" s="1"/>
  <c r="P299" i="1"/>
  <c r="Q299" i="1" s="1"/>
  <c r="R299" i="1" s="1"/>
  <c r="P81" i="1"/>
  <c r="Q81" i="1" s="1"/>
  <c r="R81" i="1" s="1"/>
  <c r="P181" i="1"/>
  <c r="Q181" i="1" s="1"/>
  <c r="R181" i="1" s="1"/>
  <c r="P491" i="1"/>
  <c r="Q491" i="1" s="1"/>
  <c r="R491" i="1" s="1"/>
  <c r="P641" i="1"/>
  <c r="Q641" i="1" s="1"/>
  <c r="R641" i="1" s="1"/>
  <c r="P974" i="1"/>
  <c r="Q974" i="1" s="1"/>
  <c r="R974" i="1" s="1"/>
  <c r="P485" i="1"/>
  <c r="Q485" i="1" s="1"/>
  <c r="R485" i="1" s="1"/>
  <c r="P574" i="1"/>
  <c r="Q574" i="1" s="1"/>
  <c r="R574" i="1" s="1"/>
  <c r="P495" i="1"/>
  <c r="Q495" i="1" s="1"/>
  <c r="R495" i="1" s="1"/>
  <c r="P416" i="1"/>
  <c r="Q416" i="1" s="1"/>
  <c r="R416" i="1" s="1"/>
  <c r="P250" i="1"/>
  <c r="Q250" i="1" s="1"/>
  <c r="R250" i="1" s="1"/>
  <c r="P325" i="1"/>
  <c r="Q325" i="1" s="1"/>
  <c r="R325" i="1" s="1"/>
  <c r="P846" i="1"/>
  <c r="Q846" i="1" s="1"/>
  <c r="R846" i="1" s="1"/>
  <c r="P271" i="1"/>
  <c r="Q271" i="1" s="1"/>
  <c r="R271" i="1" s="1"/>
  <c r="P29" i="1"/>
  <c r="Q29" i="1" s="1"/>
  <c r="R29" i="1" s="1"/>
  <c r="P167" i="1"/>
  <c r="Q167" i="1" s="1"/>
  <c r="R167" i="1" s="1"/>
  <c r="P944" i="1"/>
  <c r="Q944" i="1" s="1"/>
  <c r="R944" i="1" s="1"/>
  <c r="P908" i="1"/>
  <c r="Q908" i="1" s="1"/>
  <c r="R908" i="1" s="1"/>
  <c r="P684" i="1"/>
  <c r="Q684" i="1" s="1"/>
  <c r="R684" i="1" s="1"/>
  <c r="P677" i="1"/>
  <c r="Q677" i="1" s="1"/>
  <c r="R677" i="1" s="1"/>
  <c r="P973" i="1"/>
  <c r="Q973" i="1" s="1"/>
  <c r="R973" i="1" s="1"/>
  <c r="P894" i="1"/>
  <c r="Q894" i="1" s="1"/>
  <c r="R894" i="1" s="1"/>
  <c r="P474" i="1"/>
  <c r="Q474" i="1" s="1"/>
  <c r="R474" i="1" s="1"/>
  <c r="P901" i="1"/>
  <c r="Q901" i="1" s="1"/>
  <c r="R901" i="1" s="1"/>
  <c r="P921" i="1"/>
  <c r="Q921" i="1" s="1"/>
  <c r="R921" i="1" s="1"/>
  <c r="P169" i="1"/>
  <c r="Q169" i="1" s="1"/>
  <c r="R169" i="1" s="1"/>
  <c r="P783" i="1"/>
  <c r="Q783" i="1" s="1"/>
  <c r="R783" i="1" s="1"/>
  <c r="P828" i="1"/>
  <c r="Q828" i="1" s="1"/>
  <c r="R828" i="1" s="1"/>
  <c r="P512" i="1"/>
  <c r="Q512" i="1" s="1"/>
  <c r="R512" i="1" s="1"/>
  <c r="P473" i="1"/>
  <c r="Q473" i="1" s="1"/>
  <c r="R473" i="1" s="1"/>
  <c r="P470" i="1"/>
  <c r="Q470" i="1" s="1"/>
  <c r="R470" i="1" s="1"/>
  <c r="P378" i="1"/>
  <c r="Q378" i="1" s="1"/>
  <c r="R378" i="1" s="1"/>
  <c r="P861" i="1"/>
  <c r="Q861" i="1" s="1"/>
  <c r="R861" i="1" s="1"/>
  <c r="P600" i="1"/>
  <c r="Q600" i="1" s="1"/>
  <c r="R600" i="1" s="1"/>
  <c r="P120" i="1"/>
  <c r="Q120" i="1" s="1"/>
  <c r="R120" i="1" s="1"/>
  <c r="P439" i="1"/>
  <c r="Q439" i="1" s="1"/>
  <c r="R439" i="1" s="1"/>
  <c r="P346" i="1"/>
  <c r="Q346" i="1" s="1"/>
  <c r="R346" i="1" s="1"/>
  <c r="P715" i="1"/>
  <c r="Q715" i="1" s="1"/>
  <c r="R715" i="1" s="1"/>
  <c r="P173" i="1"/>
  <c r="Q173" i="1" s="1"/>
  <c r="R173" i="1" s="1"/>
  <c r="P578" i="1"/>
  <c r="Q578" i="1" s="1"/>
  <c r="R578" i="1" s="1"/>
  <c r="P602" i="1"/>
  <c r="Q602" i="1" s="1"/>
  <c r="R602" i="1" s="1"/>
  <c r="P585" i="1"/>
  <c r="Q585" i="1" s="1"/>
  <c r="R585" i="1" s="1"/>
  <c r="P158" i="1"/>
  <c r="Q158" i="1" s="1"/>
  <c r="R158" i="1" s="1"/>
  <c r="P521" i="1"/>
  <c r="Q521" i="1" s="1"/>
  <c r="R521" i="1" s="1"/>
  <c r="P79" i="1"/>
  <c r="Q79" i="1" s="1"/>
  <c r="R79" i="1" s="1"/>
  <c r="P205" i="1"/>
  <c r="Q205" i="1" s="1"/>
  <c r="R205" i="1" s="1"/>
  <c r="P497" i="1"/>
  <c r="Q497" i="1" s="1"/>
  <c r="R497" i="1" s="1"/>
  <c r="P41" i="1"/>
  <c r="Q41" i="1" s="1"/>
  <c r="R41" i="1" s="1"/>
  <c r="P805" i="1"/>
  <c r="Q805" i="1" s="1"/>
  <c r="R805" i="1" s="1"/>
  <c r="P69" i="1"/>
  <c r="Q69" i="1" s="1"/>
  <c r="R69" i="1" s="1"/>
  <c r="P191" i="1"/>
  <c r="Q191" i="1" s="1"/>
  <c r="R191" i="1" s="1"/>
  <c r="P838" i="1"/>
  <c r="Q838" i="1" s="1"/>
  <c r="R838" i="1" s="1"/>
  <c r="P456" i="1"/>
  <c r="Q456" i="1" s="1"/>
  <c r="R456" i="1" s="1"/>
  <c r="P33" i="1"/>
  <c r="Q33" i="1" s="1"/>
  <c r="R33" i="1" s="1"/>
  <c r="P774" i="1"/>
  <c r="Q774" i="1" s="1"/>
  <c r="R774" i="1" s="1"/>
  <c r="P705" i="1"/>
  <c r="Q705" i="1" s="1"/>
  <c r="R705" i="1" s="1"/>
  <c r="P533" i="1"/>
  <c r="Q533" i="1" s="1"/>
  <c r="R533" i="1" s="1"/>
  <c r="P924" i="1"/>
  <c r="Q924" i="1" s="1"/>
  <c r="R924" i="1" s="1"/>
  <c r="P222" i="1"/>
  <c r="Q222" i="1" s="1"/>
  <c r="R222" i="1" s="1"/>
  <c r="P122" i="1"/>
  <c r="Q122" i="1" s="1"/>
  <c r="R122" i="1" s="1"/>
  <c r="P213" i="1"/>
  <c r="Q213" i="1" s="1"/>
  <c r="R213" i="1" s="1"/>
  <c r="P845" i="1"/>
  <c r="Q845" i="1" s="1"/>
  <c r="R845" i="1" s="1"/>
  <c r="P949" i="1"/>
  <c r="Q949" i="1" s="1"/>
  <c r="R949" i="1" s="1"/>
  <c r="P430" i="1"/>
  <c r="Q430" i="1" s="1"/>
  <c r="R430" i="1" s="1"/>
  <c r="P918" i="1"/>
  <c r="Q918" i="1" s="1"/>
  <c r="R918" i="1" s="1"/>
  <c r="P68" i="1"/>
  <c r="Q68" i="1" s="1"/>
  <c r="R68" i="1" s="1"/>
  <c r="P132" i="1"/>
  <c r="Q132" i="1" s="1"/>
  <c r="R132" i="1" s="1"/>
  <c r="P702" i="1"/>
  <c r="Q702" i="1" s="1"/>
  <c r="R702" i="1" s="1"/>
  <c r="P537" i="1"/>
  <c r="Q537" i="1" s="1"/>
  <c r="R537" i="1" s="1"/>
  <c r="P787" i="1"/>
  <c r="Q787" i="1" s="1"/>
  <c r="R787" i="1" s="1"/>
  <c r="P395" i="1"/>
  <c r="Q395" i="1" s="1"/>
  <c r="R395" i="1" s="1"/>
  <c r="P999" i="1"/>
  <c r="Q999" i="1" s="1"/>
  <c r="R999" i="1" s="1"/>
  <c r="P914" i="1"/>
  <c r="Q914" i="1" s="1"/>
  <c r="R914" i="1" s="1"/>
  <c r="P811" i="1"/>
  <c r="Q811" i="1" s="1"/>
  <c r="R811" i="1" s="1"/>
  <c r="P667" i="1"/>
  <c r="Q667" i="1" s="1"/>
  <c r="R667" i="1" s="1"/>
  <c r="P130" i="1"/>
  <c r="Q130" i="1" s="1"/>
  <c r="R130" i="1" s="1"/>
  <c r="P116" i="1"/>
  <c r="Q116" i="1" s="1"/>
  <c r="R116" i="1" s="1"/>
  <c r="P769" i="1"/>
  <c r="Q769" i="1" s="1"/>
  <c r="R769" i="1" s="1"/>
  <c r="P739" i="1"/>
  <c r="Q739" i="1" s="1"/>
  <c r="R739" i="1" s="1"/>
  <c r="P689" i="1"/>
  <c r="Q689" i="1" s="1"/>
  <c r="R689" i="1" s="1"/>
  <c r="P298" i="1"/>
  <c r="Q298" i="1" s="1"/>
  <c r="R298" i="1" s="1"/>
  <c r="P359" i="1"/>
  <c r="Q359" i="1" s="1"/>
  <c r="R359" i="1" s="1"/>
  <c r="P126" i="1"/>
  <c r="Q126" i="1" s="1"/>
  <c r="R126" i="1" s="1"/>
  <c r="P839" i="1"/>
  <c r="Q839" i="1" s="1"/>
  <c r="R839" i="1" s="1"/>
  <c r="P963" i="1"/>
  <c r="Q963" i="1" s="1"/>
  <c r="R963" i="1" s="1"/>
  <c r="P544" i="1"/>
  <c r="Q544" i="1" s="1"/>
  <c r="R544" i="1" s="1"/>
  <c r="P556" i="1"/>
  <c r="Q556" i="1" s="1"/>
  <c r="R556" i="1" s="1"/>
  <c r="P855" i="1"/>
  <c r="Q855" i="1" s="1"/>
  <c r="R855" i="1" s="1"/>
  <c r="P683" i="1"/>
  <c r="Q683" i="1" s="1"/>
  <c r="R683" i="1" s="1"/>
  <c r="P441" i="1"/>
  <c r="Q441" i="1" s="1"/>
  <c r="R441" i="1" s="1"/>
  <c r="P401" i="1"/>
  <c r="Q401" i="1" s="1"/>
  <c r="R401" i="1" s="1"/>
  <c r="P142" i="1"/>
  <c r="Q142" i="1" s="1"/>
  <c r="R142" i="1" s="1"/>
  <c r="P759" i="1"/>
  <c r="Q759" i="1" s="1"/>
  <c r="R759" i="1" s="1"/>
  <c r="P411" i="1"/>
  <c r="Q411" i="1" s="1"/>
  <c r="R411" i="1" s="1"/>
  <c r="P576" i="1"/>
  <c r="Q576" i="1" s="1"/>
  <c r="R576" i="1" s="1"/>
  <c r="P618" i="1"/>
  <c r="Q618" i="1" s="1"/>
  <c r="R618" i="1" s="1"/>
  <c r="P718" i="1"/>
  <c r="Q718" i="1" s="1"/>
  <c r="R718" i="1" s="1"/>
  <c r="P900" i="1"/>
  <c r="Q900" i="1" s="1"/>
  <c r="R900" i="1" s="1"/>
  <c r="P9" i="1"/>
  <c r="Q9" i="1" s="1"/>
  <c r="R9" i="1" s="1"/>
  <c r="P146" i="1"/>
  <c r="Q146" i="1" s="1"/>
  <c r="R146" i="1" s="1"/>
  <c r="P888" i="1"/>
  <c r="Q888" i="1" s="1"/>
  <c r="R888" i="1" s="1"/>
  <c r="P447" i="1"/>
  <c r="Q447" i="1" s="1"/>
  <c r="R447" i="1" s="1"/>
  <c r="P750" i="1"/>
  <c r="Q750" i="1" s="1"/>
  <c r="R750" i="1" s="1"/>
  <c r="P598" i="1"/>
  <c r="Q598" i="1" s="1"/>
  <c r="R598" i="1" s="1"/>
  <c r="P312" i="1"/>
  <c r="Q312" i="1" s="1"/>
  <c r="R312" i="1" s="1"/>
  <c r="P713" i="1"/>
  <c r="Q713" i="1" s="1"/>
  <c r="R713" i="1" s="1"/>
  <c r="P348" i="1"/>
  <c r="Q348" i="1" s="1"/>
  <c r="R348" i="1" s="1"/>
  <c r="P844" i="1"/>
  <c r="Q844" i="1" s="1"/>
  <c r="R844" i="1" s="1"/>
  <c r="P878" i="1"/>
  <c r="Q878" i="1" s="1"/>
  <c r="R878" i="1" s="1"/>
  <c r="P446" i="1"/>
  <c r="Q446" i="1" s="1"/>
  <c r="R446" i="1" s="1"/>
  <c r="P502" i="1"/>
  <c r="Q502" i="1" s="1"/>
  <c r="R502" i="1" s="1"/>
  <c r="P989" i="1"/>
  <c r="Q989" i="1" s="1"/>
  <c r="R989" i="1" s="1"/>
  <c r="P186" i="1"/>
  <c r="Q186" i="1" s="1"/>
  <c r="R186" i="1" s="1"/>
  <c r="P785" i="1"/>
  <c r="Q785" i="1" s="1"/>
  <c r="R785" i="1" s="1"/>
  <c r="P907" i="1"/>
  <c r="Q907" i="1" s="1"/>
  <c r="R907" i="1" s="1"/>
  <c r="P617" i="1"/>
  <c r="Q617" i="1" s="1"/>
  <c r="R617" i="1" s="1"/>
  <c r="P892" i="1"/>
  <c r="Q892" i="1" s="1"/>
  <c r="R892" i="1" s="1"/>
  <c r="P443" i="1"/>
  <c r="Q443" i="1" s="1"/>
  <c r="R443" i="1" s="1"/>
  <c r="P206" i="1"/>
  <c r="Q206" i="1" s="1"/>
  <c r="R206" i="1" s="1"/>
  <c r="P451" i="1"/>
  <c r="Q451" i="1" s="1"/>
  <c r="R451" i="1" s="1"/>
  <c r="P260" i="1"/>
  <c r="Q260" i="1" s="1"/>
  <c r="R260" i="1" s="1"/>
  <c r="P267" i="1"/>
  <c r="Q267" i="1" s="1"/>
  <c r="R267" i="1" s="1"/>
  <c r="P968" i="1"/>
  <c r="Q968" i="1" s="1"/>
  <c r="R968" i="1" s="1"/>
  <c r="P236" i="1"/>
  <c r="Q236" i="1" s="1"/>
  <c r="R236" i="1" s="1"/>
  <c r="P339" i="1"/>
  <c r="Q339" i="1" s="1"/>
  <c r="R339" i="1" s="1"/>
  <c r="P881" i="1"/>
  <c r="Q881" i="1" s="1"/>
  <c r="R881" i="1" s="1"/>
  <c r="P577" i="1"/>
  <c r="Q577" i="1" s="1"/>
  <c r="R577" i="1" s="1"/>
  <c r="P582" i="1"/>
  <c r="Q582" i="1" s="1"/>
  <c r="R582" i="1" s="1"/>
  <c r="P545" i="1"/>
  <c r="Q545" i="1" s="1"/>
  <c r="R545" i="1" s="1"/>
  <c r="P532" i="1"/>
  <c r="Q532" i="1" s="1"/>
  <c r="R532" i="1" s="1"/>
  <c r="P831" i="1"/>
  <c r="Q831" i="1" s="1"/>
  <c r="R831" i="1" s="1"/>
  <c r="P727" i="1"/>
  <c r="Q727" i="1" s="1"/>
  <c r="R727" i="1" s="1"/>
  <c r="P589" i="1"/>
  <c r="Q589" i="1" s="1"/>
  <c r="R589" i="1" s="1"/>
  <c r="P367" i="1"/>
  <c r="Q367" i="1" s="1"/>
  <c r="R367" i="1" s="1"/>
  <c r="P422" i="1"/>
  <c r="Q422" i="1" s="1"/>
  <c r="R422" i="1" s="1"/>
  <c r="P835" i="1"/>
  <c r="Q835" i="1" s="1"/>
  <c r="R835" i="1" s="1"/>
  <c r="P736" i="1"/>
  <c r="Q736" i="1" s="1"/>
  <c r="R736" i="1" s="1"/>
  <c r="P763" i="1"/>
  <c r="Q763" i="1" s="1"/>
  <c r="R763" i="1" s="1"/>
  <c r="P956" i="1"/>
  <c r="Q956" i="1" s="1"/>
  <c r="R956" i="1" s="1"/>
  <c r="P663" i="1"/>
  <c r="Q663" i="1" s="1"/>
  <c r="R663" i="1" s="1"/>
  <c r="P862" i="1"/>
  <c r="Q862" i="1" s="1"/>
  <c r="R862" i="1" s="1"/>
  <c r="P174" i="1"/>
  <c r="Q174" i="1" s="1"/>
  <c r="R174" i="1" s="1"/>
  <c r="P413" i="1"/>
  <c r="Q413" i="1" s="1"/>
  <c r="R413" i="1" s="1"/>
  <c r="P365" i="1"/>
  <c r="Q365" i="1" s="1"/>
  <c r="R365" i="1" s="1"/>
  <c r="P230" i="1"/>
  <c r="Q230" i="1" s="1"/>
  <c r="R230" i="1" s="1"/>
  <c r="P179" i="1"/>
  <c r="Q179" i="1" s="1"/>
  <c r="R179" i="1" s="1"/>
  <c r="P301" i="1"/>
  <c r="Q301" i="1" s="1"/>
  <c r="R301" i="1" s="1"/>
  <c r="P268" i="1"/>
  <c r="Q268" i="1" s="1"/>
  <c r="R268" i="1" s="1"/>
  <c r="P215" i="1"/>
  <c r="Q215" i="1" s="1"/>
  <c r="R215" i="1" s="1"/>
  <c r="P111" i="1"/>
  <c r="Q111" i="1" s="1"/>
  <c r="R111" i="1" s="1"/>
  <c r="P880" i="1"/>
  <c r="Q880" i="1" s="1"/>
  <c r="R880" i="1" s="1"/>
  <c r="P304" i="1"/>
  <c r="Q304" i="1" s="1"/>
  <c r="R304" i="1" s="1"/>
  <c r="P208" i="1"/>
  <c r="Q208" i="1" s="1"/>
  <c r="R208" i="1" s="1"/>
  <c r="P841" i="1"/>
  <c r="Q841" i="1" s="1"/>
  <c r="R841" i="1" s="1"/>
  <c r="P809" i="1"/>
  <c r="Q809" i="1" s="1"/>
  <c r="R809" i="1" s="1"/>
  <c r="P984" i="1"/>
  <c r="Q984" i="1" s="1"/>
  <c r="R984" i="1" s="1"/>
  <c r="P652" i="1"/>
  <c r="Q652" i="1" s="1"/>
  <c r="R652" i="1" s="1"/>
  <c r="P331" i="1"/>
  <c r="Q331" i="1" s="1"/>
  <c r="R331" i="1" s="1"/>
  <c r="P925" i="1"/>
  <c r="Q925" i="1" s="1"/>
  <c r="R925" i="1" s="1"/>
  <c r="P621" i="1"/>
  <c r="Q621" i="1" s="1"/>
  <c r="R621" i="1" s="1"/>
  <c r="P740" i="1"/>
  <c r="Q740" i="1" s="1"/>
  <c r="R740" i="1" s="1"/>
  <c r="P263" i="1"/>
  <c r="Q263" i="1" s="1"/>
  <c r="R263" i="1" s="1"/>
  <c r="P978" i="1"/>
  <c r="Q978" i="1" s="1"/>
  <c r="R978" i="1" s="1"/>
  <c r="P681" i="1"/>
  <c r="Q681" i="1" s="1"/>
  <c r="R681" i="1" s="1"/>
  <c r="P350" i="1"/>
  <c r="Q350" i="1" s="1"/>
  <c r="R350" i="1" s="1"/>
  <c r="P607" i="1"/>
  <c r="Q607" i="1" s="1"/>
  <c r="R607" i="1" s="1"/>
  <c r="P520" i="1"/>
  <c r="Q520" i="1" s="1"/>
  <c r="R520" i="1" s="1"/>
  <c r="P813" i="1"/>
  <c r="Q813" i="1" s="1"/>
  <c r="R813" i="1" s="1"/>
  <c r="P147" i="1"/>
  <c r="Q147" i="1" s="1"/>
  <c r="R147" i="1" s="1"/>
  <c r="P362" i="1"/>
  <c r="Q362" i="1" s="1"/>
  <c r="R362" i="1" s="1"/>
  <c r="P519" i="1"/>
  <c r="Q519" i="1" s="1"/>
  <c r="R519" i="1" s="1"/>
  <c r="P665" i="1"/>
  <c r="Q665" i="1" s="1"/>
  <c r="R665" i="1" s="1"/>
  <c r="P51" i="1"/>
  <c r="Q51" i="1" s="1"/>
  <c r="R51" i="1" s="1"/>
  <c r="P180" i="1"/>
  <c r="Q180" i="1" s="1"/>
  <c r="R180" i="1" s="1"/>
  <c r="P830" i="1"/>
  <c r="Q830" i="1" s="1"/>
  <c r="R830" i="1" s="1"/>
  <c r="P18" i="1"/>
  <c r="Q18" i="1" s="1"/>
  <c r="R18" i="1" s="1"/>
  <c r="P318" i="1"/>
  <c r="Q318" i="1" s="1"/>
  <c r="R318" i="1" s="1"/>
  <c r="P232" i="1"/>
  <c r="Q232" i="1" s="1"/>
  <c r="R232" i="1" s="1"/>
  <c r="P284" i="1"/>
  <c r="Q284" i="1" s="1"/>
  <c r="R284" i="1" s="1"/>
  <c r="P85" i="1"/>
  <c r="Q85" i="1" s="1"/>
  <c r="R85" i="1" s="1"/>
  <c r="P426" i="1"/>
  <c r="Q426" i="1" s="1"/>
  <c r="R426" i="1" s="1"/>
  <c r="P225" i="1"/>
  <c r="Q225" i="1" s="1"/>
  <c r="R225" i="1" s="1"/>
  <c r="P524" i="1"/>
  <c r="Q524" i="1" s="1"/>
  <c r="R524" i="1" s="1"/>
  <c r="P798" i="1"/>
  <c r="Q798" i="1" s="1"/>
  <c r="R798" i="1" s="1"/>
  <c r="P472" i="1"/>
  <c r="Q472" i="1" s="1"/>
  <c r="R472" i="1" s="1"/>
  <c r="P492" i="1"/>
  <c r="Q492" i="1" s="1"/>
  <c r="R492" i="1" s="1"/>
  <c r="P159" i="1"/>
  <c r="Q159" i="1" s="1"/>
  <c r="R159" i="1" s="1"/>
  <c r="P6" i="1"/>
  <c r="Q6" i="1" s="1"/>
  <c r="R6" i="1" s="1"/>
  <c r="P1001" i="1"/>
  <c r="Q1001" i="1" s="1"/>
  <c r="R1001" i="1" s="1"/>
  <c r="P249" i="1"/>
  <c r="Q249" i="1" s="1"/>
  <c r="R249" i="1" s="1"/>
  <c r="P366" i="1"/>
  <c r="Q366" i="1" s="1"/>
  <c r="R366" i="1" s="1"/>
  <c r="P729" i="1"/>
  <c r="Q729" i="1" s="1"/>
  <c r="R729" i="1" s="1"/>
  <c r="P620" i="1"/>
  <c r="Q620" i="1" s="1"/>
  <c r="R620" i="1" s="1"/>
  <c r="P291" i="1"/>
  <c r="Q291" i="1" s="1"/>
  <c r="R291" i="1" s="1"/>
  <c r="P89" i="1"/>
  <c r="Q89" i="1" s="1"/>
  <c r="R89" i="1" s="1"/>
  <c r="P340" i="1"/>
  <c r="Q340" i="1" s="1"/>
  <c r="R340" i="1" s="1"/>
  <c r="P454" i="1"/>
  <c r="Q454" i="1" s="1"/>
  <c r="R454" i="1" s="1"/>
  <c r="P636" i="1"/>
  <c r="Q636" i="1" s="1"/>
  <c r="R636" i="1" s="1"/>
  <c r="P847" i="1"/>
  <c r="Q847" i="1" s="1"/>
  <c r="R847" i="1" s="1"/>
  <c r="P286" i="1"/>
  <c r="Q286" i="1" s="1"/>
  <c r="R286" i="1" s="1"/>
  <c r="P450" i="1"/>
  <c r="Q450" i="1" s="1"/>
  <c r="R450" i="1" s="1"/>
  <c r="P832" i="1"/>
  <c r="Q832" i="1" s="1"/>
  <c r="R832" i="1" s="1"/>
  <c r="P394" i="1"/>
  <c r="Q394" i="1" s="1"/>
  <c r="R394" i="1" s="1"/>
  <c r="P109" i="1"/>
  <c r="Q109" i="1" s="1"/>
  <c r="R109" i="1" s="1"/>
  <c r="P905" i="1"/>
  <c r="Q905" i="1" s="1"/>
  <c r="R905" i="1" s="1"/>
  <c r="P185" i="1"/>
  <c r="Q185" i="1" s="1"/>
  <c r="R185" i="1" s="1"/>
  <c r="P898" i="1"/>
  <c r="Q898" i="1" s="1"/>
  <c r="R898" i="1" s="1"/>
  <c r="P668" i="1"/>
  <c r="Q668" i="1" s="1"/>
  <c r="R668" i="1" s="1"/>
  <c r="P289" i="1"/>
  <c r="Q289" i="1" s="1"/>
  <c r="R289" i="1" s="1"/>
  <c r="P661" i="1"/>
  <c r="Q661" i="1" s="1"/>
  <c r="R661" i="1" s="1"/>
  <c r="P172" i="1"/>
  <c r="Q172" i="1" s="1"/>
  <c r="R172" i="1" s="1"/>
  <c r="P375" i="1"/>
  <c r="Q375" i="1" s="1"/>
  <c r="R375" i="1" s="1"/>
  <c r="P572" i="1"/>
  <c r="Q572" i="1" s="1"/>
  <c r="R572" i="1" s="1"/>
  <c r="P70" i="1"/>
  <c r="Q70" i="1" s="1"/>
  <c r="R70" i="1" s="1"/>
  <c r="P868" i="1"/>
  <c r="Q868" i="1" s="1"/>
  <c r="R868" i="1" s="1"/>
  <c r="P62" i="1"/>
  <c r="Q62" i="1" s="1"/>
  <c r="R62" i="1" s="1"/>
  <c r="P97" i="1"/>
  <c r="Q97" i="1" s="1"/>
  <c r="R97" i="1" s="1"/>
  <c r="P504" i="1"/>
  <c r="Q504" i="1" s="1"/>
  <c r="R504" i="1" s="1"/>
  <c r="P410" i="1"/>
  <c r="Q410" i="1" s="1"/>
  <c r="R410" i="1" s="1"/>
  <c r="P129" i="1"/>
  <c r="Q129" i="1" s="1"/>
  <c r="R129" i="1" s="1"/>
  <c r="P125" i="1"/>
  <c r="Q125" i="1" s="1"/>
  <c r="R125" i="1" s="1"/>
  <c r="P562" i="1"/>
  <c r="Q562" i="1" s="1"/>
  <c r="R562" i="1" s="1"/>
  <c r="P471" i="1"/>
  <c r="Q471" i="1" s="1"/>
  <c r="R471" i="1" s="1"/>
  <c r="P498" i="1"/>
  <c r="Q498" i="1" s="1"/>
  <c r="R498" i="1" s="1"/>
  <c r="P599" i="1"/>
  <c r="Q599" i="1" s="1"/>
  <c r="R599" i="1" s="1"/>
  <c r="P717" i="1"/>
  <c r="Q717" i="1" s="1"/>
  <c r="R717" i="1" s="1"/>
  <c r="P48" i="1"/>
  <c r="Q48" i="1" s="1"/>
  <c r="R48" i="1" s="1"/>
  <c r="P176" i="1"/>
  <c r="Q176" i="1" s="1"/>
  <c r="R176" i="1" s="1"/>
  <c r="P695" i="1"/>
  <c r="Q695" i="1" s="1"/>
  <c r="R695" i="1" s="1"/>
  <c r="P338" i="1"/>
  <c r="Q338" i="1" s="1"/>
  <c r="R338" i="1" s="1"/>
  <c r="P27" i="1"/>
  <c r="Q27" i="1" s="1"/>
  <c r="R27" i="1" s="1"/>
  <c r="P669" i="1"/>
  <c r="Q669" i="1" s="1"/>
  <c r="R669" i="1" s="1"/>
  <c r="P756" i="1"/>
  <c r="Q756" i="1" s="1"/>
  <c r="R756" i="1" s="1"/>
  <c r="P360" i="1"/>
  <c r="Q360" i="1" s="1"/>
  <c r="R360" i="1" s="1"/>
  <c r="P210" i="1"/>
  <c r="Q210" i="1" s="1"/>
  <c r="R210" i="1" s="1"/>
  <c r="P332" i="1"/>
  <c r="Q332" i="1" s="1"/>
  <c r="R332" i="1" s="1"/>
  <c r="P515" i="1"/>
  <c r="Q515" i="1" s="1"/>
  <c r="R515" i="1" s="1"/>
  <c r="P282" i="1"/>
  <c r="Q282" i="1" s="1"/>
  <c r="R282" i="1" s="1"/>
  <c r="P554" i="1"/>
  <c r="Q554" i="1" s="1"/>
  <c r="R554" i="1" s="1"/>
  <c r="P824" i="1"/>
  <c r="Q824" i="1" s="1"/>
  <c r="R824" i="1" s="1"/>
  <c r="P66" i="1"/>
  <c r="Q66" i="1" s="1"/>
  <c r="R66" i="1" s="1"/>
  <c r="P37" i="1"/>
  <c r="Q37" i="1" s="1"/>
  <c r="R37" i="1" s="1"/>
  <c r="P438" i="1"/>
  <c r="Q438" i="1" s="1"/>
  <c r="R438" i="1" s="1"/>
  <c r="P803" i="1"/>
  <c r="Q803" i="1" s="1"/>
  <c r="R803" i="1" s="1"/>
  <c r="P190" i="1"/>
  <c r="Q190" i="1" s="1"/>
  <c r="R190" i="1" s="1"/>
  <c r="P153" i="1"/>
  <c r="Q153" i="1" s="1"/>
  <c r="R153" i="1" s="1"/>
  <c r="P387" i="1"/>
  <c r="Q387" i="1" s="1"/>
  <c r="R387" i="1" s="1"/>
  <c r="P771" i="1"/>
  <c r="Q771" i="1" s="1"/>
  <c r="R771" i="1" s="1"/>
  <c r="P40" i="1"/>
  <c r="Q40" i="1" s="1"/>
  <c r="R40" i="1" s="1"/>
  <c r="P59" i="1"/>
  <c r="Q59" i="1" s="1"/>
  <c r="R59" i="1" s="1"/>
  <c r="P402" i="1"/>
  <c r="Q402" i="1" s="1"/>
  <c r="R402" i="1" s="1"/>
  <c r="P303" i="1"/>
  <c r="Q303" i="1" s="1"/>
  <c r="R303" i="1" s="1"/>
  <c r="P316" i="1"/>
  <c r="Q316" i="1" s="1"/>
  <c r="R316" i="1" s="1"/>
  <c r="P557" i="1"/>
  <c r="Q557" i="1" s="1"/>
  <c r="R557" i="1" s="1"/>
  <c r="P551" i="1"/>
  <c r="Q551" i="1" s="1"/>
  <c r="R551" i="1" s="1"/>
  <c r="P245" i="1"/>
  <c r="Q245" i="1" s="1"/>
  <c r="R245" i="1" s="1"/>
  <c r="P71" i="1"/>
  <c r="Q71" i="1" s="1"/>
  <c r="R71" i="1" s="1"/>
  <c r="P553" i="1"/>
  <c r="Q553" i="1" s="1"/>
  <c r="R553" i="1" s="1"/>
  <c r="P83" i="1"/>
  <c r="Q83" i="1" s="1"/>
  <c r="R83" i="1" s="1"/>
  <c r="P797" i="1"/>
  <c r="Q797" i="1" s="1"/>
  <c r="R797" i="1" s="1"/>
  <c r="P373" i="1"/>
  <c r="Q373" i="1" s="1"/>
  <c r="R373" i="1" s="1"/>
  <c r="P998" i="1"/>
  <c r="Q998" i="1" s="1"/>
  <c r="R998" i="1" s="1"/>
  <c r="P405" i="1"/>
  <c r="Q405" i="1" s="1"/>
  <c r="R405" i="1" s="1"/>
  <c r="P50" i="1"/>
  <c r="Q50" i="1" s="1"/>
  <c r="R50" i="1" s="1"/>
  <c r="P88" i="1"/>
  <c r="Q88" i="1" s="1"/>
  <c r="R88" i="1" s="1"/>
  <c r="P108" i="1"/>
  <c r="Q108" i="1" s="1"/>
  <c r="R108" i="1" s="1"/>
  <c r="P842" i="1"/>
  <c r="Q842" i="1" s="1"/>
  <c r="R842" i="1" s="1"/>
  <c r="P954" i="1"/>
  <c r="Q954" i="1" s="1"/>
  <c r="R954" i="1" s="1"/>
  <c r="P469" i="1"/>
  <c r="Q469" i="1" s="1"/>
  <c r="R469" i="1" s="1"/>
  <c r="P45" i="1"/>
  <c r="Q45" i="1" s="1"/>
  <c r="R45" i="1" s="1"/>
  <c r="P503" i="1"/>
  <c r="Q503" i="1" s="1"/>
  <c r="R503" i="1" s="1"/>
  <c r="P575" i="1"/>
  <c r="Q575" i="1" s="1"/>
  <c r="R575" i="1" s="1"/>
  <c r="P499" i="1"/>
  <c r="Q499" i="1" s="1"/>
  <c r="R499" i="1" s="1"/>
  <c r="P764" i="1"/>
  <c r="Q764" i="1" s="1"/>
  <c r="R764" i="1" s="1"/>
  <c r="P46" i="1"/>
  <c r="Q46" i="1" s="1"/>
  <c r="R46" i="1" s="1"/>
  <c r="P74" i="1"/>
  <c r="Q74" i="1" s="1"/>
  <c r="R74" i="1" s="1"/>
  <c r="P341" i="1"/>
  <c r="Q341" i="1" s="1"/>
  <c r="R341" i="1" s="1"/>
  <c r="P455" i="1"/>
  <c r="Q455" i="1" s="1"/>
  <c r="R455" i="1" s="1"/>
  <c r="P392" i="1"/>
  <c r="Q392" i="1" s="1"/>
  <c r="R392" i="1" s="1"/>
  <c r="P368" i="1"/>
  <c r="Q368" i="1" s="1"/>
  <c r="R368" i="1" s="1"/>
  <c r="P380" i="1"/>
  <c r="Q380" i="1" s="1"/>
  <c r="R380" i="1" s="1"/>
  <c r="P168" i="1"/>
  <c r="Q168" i="1" s="1"/>
  <c r="R168" i="1" s="1"/>
  <c r="P177" i="1"/>
  <c r="Q177" i="1" s="1"/>
  <c r="R177" i="1" s="1"/>
  <c r="P710" i="1"/>
  <c r="Q710" i="1" s="1"/>
  <c r="R710" i="1" s="1"/>
  <c r="P462" i="1"/>
  <c r="Q462" i="1" s="1"/>
  <c r="R462" i="1" s="1"/>
  <c r="P958" i="1"/>
  <c r="Q958" i="1" s="1"/>
  <c r="R958" i="1" s="1"/>
  <c r="P704" i="1"/>
  <c r="Q704" i="1" s="1"/>
  <c r="R704" i="1" s="1"/>
  <c r="P885" i="1"/>
  <c r="Q885" i="1" s="1"/>
  <c r="R885" i="1" s="1"/>
  <c r="P435" i="1"/>
  <c r="Q435" i="1" s="1"/>
  <c r="R435" i="1" s="1"/>
  <c r="P733" i="1"/>
  <c r="Q733" i="1" s="1"/>
  <c r="R733" i="1" s="1"/>
  <c r="P646" i="1"/>
  <c r="Q646" i="1" s="1"/>
  <c r="R646" i="1" s="1"/>
  <c r="P77" i="1"/>
  <c r="Q77" i="1" s="1"/>
  <c r="R77" i="1" s="1"/>
  <c r="P357" i="1"/>
  <c r="Q357" i="1" s="1"/>
  <c r="R357" i="1" s="1"/>
  <c r="P279" i="1"/>
  <c r="Q279" i="1" s="1"/>
  <c r="R279" i="1" s="1"/>
  <c r="P226" i="1"/>
  <c r="Q226" i="1" s="1"/>
  <c r="R226" i="1" s="1"/>
  <c r="P106" i="1"/>
  <c r="Q106" i="1" s="1"/>
  <c r="R106" i="1" s="1"/>
  <c r="P440" i="1"/>
  <c r="Q440" i="1" s="1"/>
  <c r="R440" i="1" s="1"/>
  <c r="P36" i="1"/>
  <c r="Q36" i="1" s="1"/>
  <c r="R36" i="1" s="1"/>
  <c r="P467" i="1"/>
  <c r="Q467" i="1" s="1"/>
  <c r="R467" i="1" s="1"/>
  <c r="P650" i="1"/>
  <c r="Q650" i="1" s="1"/>
  <c r="R650" i="1" s="1"/>
  <c r="P872" i="1"/>
  <c r="Q872" i="1" s="1"/>
  <c r="R872" i="1" s="1"/>
  <c r="P305" i="1"/>
  <c r="Q305" i="1" s="1"/>
  <c r="R305" i="1" s="1"/>
  <c r="P257" i="1"/>
  <c r="Q257" i="1" s="1"/>
  <c r="R257" i="1" s="1"/>
  <c r="P678" i="1"/>
  <c r="Q678" i="1" s="1"/>
  <c r="R678" i="1" s="1"/>
  <c r="P637" i="1"/>
  <c r="Q637" i="1" s="1"/>
  <c r="R637" i="1" s="1"/>
  <c r="P264" i="1"/>
  <c r="Q264" i="1" s="1"/>
  <c r="R264" i="1" s="1"/>
  <c r="P20" i="1"/>
  <c r="Q20" i="1" s="1"/>
  <c r="R20" i="1" s="1"/>
  <c r="P12" i="1"/>
  <c r="Q12" i="1" s="1"/>
  <c r="R12" i="1" s="1"/>
  <c r="P673" i="1"/>
  <c r="Q673" i="1" s="1"/>
  <c r="R673" i="1" s="1"/>
  <c r="P429" i="1"/>
  <c r="Q429" i="1" s="1"/>
  <c r="R429" i="1" s="1"/>
  <c r="P959" i="1"/>
  <c r="Q959" i="1" s="1"/>
  <c r="R959" i="1" s="1"/>
  <c r="P919" i="1"/>
  <c r="Q919" i="1" s="1"/>
  <c r="R919" i="1" s="1"/>
  <c r="P254" i="1"/>
  <c r="Q254" i="1" s="1"/>
  <c r="R254" i="1" s="1"/>
  <c r="P819" i="1"/>
  <c r="Q819" i="1" s="1"/>
  <c r="R819" i="1" s="1"/>
  <c r="P980" i="1"/>
  <c r="Q980" i="1" s="1"/>
  <c r="R980" i="1" s="1"/>
  <c r="P622" i="1"/>
  <c r="Q622" i="1" s="1"/>
  <c r="R622" i="1" s="1"/>
  <c r="P953" i="1"/>
  <c r="Q953" i="1" s="1"/>
  <c r="R953" i="1" s="1"/>
  <c r="P877" i="1"/>
  <c r="Q877" i="1" s="1"/>
  <c r="R877" i="1" s="1"/>
  <c r="P817" i="1"/>
  <c r="Q817" i="1" s="1"/>
  <c r="R817" i="1" s="1"/>
  <c r="P23" i="1"/>
  <c r="Q23" i="1" s="1"/>
  <c r="R23" i="1" s="1"/>
  <c r="P244" i="1"/>
  <c r="Q244" i="1" s="1"/>
  <c r="R244" i="1" s="1"/>
  <c r="P98" i="1"/>
  <c r="Q98" i="1" s="1"/>
  <c r="R98" i="1" s="1"/>
  <c r="P561" i="1"/>
  <c r="Q561" i="1" s="1"/>
  <c r="R561" i="1" s="1"/>
  <c r="P887" i="1"/>
  <c r="Q887" i="1" s="1"/>
  <c r="R887" i="1" s="1"/>
  <c r="P52" i="1"/>
  <c r="Q52" i="1" s="1"/>
  <c r="R52" i="1" s="1"/>
  <c r="P327" i="1"/>
  <c r="Q327" i="1" s="1"/>
  <c r="R327" i="1" s="1"/>
  <c r="P409" i="1"/>
  <c r="Q409" i="1" s="1"/>
  <c r="R409" i="1" s="1"/>
  <c r="P218" i="1"/>
  <c r="Q218" i="1" s="1"/>
  <c r="R218" i="1" s="1"/>
  <c r="P42" i="1"/>
  <c r="Q42" i="1" s="1"/>
  <c r="R42" i="1" s="1"/>
  <c r="P114" i="1"/>
  <c r="Q114" i="1" s="1"/>
  <c r="R114" i="1" s="1"/>
  <c r="P567" i="1"/>
  <c r="Q567" i="1" s="1"/>
  <c r="R567" i="1" s="1"/>
  <c r="P329" i="1"/>
  <c r="Q329" i="1" s="1"/>
  <c r="R329" i="1" s="1"/>
  <c r="P344" i="1"/>
  <c r="Q344" i="1" s="1"/>
  <c r="R344" i="1" s="1"/>
  <c r="P434" i="1"/>
  <c r="Q434" i="1" s="1"/>
  <c r="R434" i="1" s="1"/>
  <c r="P115" i="1"/>
  <c r="Q115" i="1" s="1"/>
  <c r="R115" i="1" s="1"/>
  <c r="P569" i="1"/>
  <c r="Q569" i="1" s="1"/>
  <c r="R569" i="1" s="1"/>
  <c r="P419" i="1"/>
  <c r="Q419" i="1" s="1"/>
  <c r="R419" i="1" s="1"/>
  <c r="P825" i="1"/>
  <c r="Q825" i="1" s="1"/>
  <c r="R825" i="1" s="1"/>
  <c r="P791" i="1"/>
  <c r="Q791" i="1" s="1"/>
  <c r="R791" i="1" s="1"/>
  <c r="P675" i="1"/>
  <c r="Q675" i="1" s="1"/>
  <c r="R675" i="1" s="1"/>
  <c r="P343" i="1"/>
  <c r="Q343" i="1" s="1"/>
  <c r="R343" i="1" s="1"/>
  <c r="P867" i="1"/>
  <c r="Q867" i="1" s="1"/>
  <c r="R867" i="1" s="1"/>
  <c r="P896" i="1"/>
  <c r="Q896" i="1" s="1"/>
  <c r="R896" i="1" s="1"/>
  <c r="P121" i="1"/>
  <c r="Q121" i="1" s="1"/>
  <c r="R121" i="1" s="1"/>
  <c r="P757" i="1"/>
  <c r="Q757" i="1" s="1"/>
  <c r="R757" i="1" s="1"/>
  <c r="P948" i="1"/>
  <c r="Q948" i="1" s="1"/>
  <c r="R948" i="1" s="1"/>
  <c r="P458" i="1"/>
  <c r="Q458" i="1" s="1"/>
  <c r="R458" i="1" s="1"/>
  <c r="P486" i="1"/>
  <c r="Q486" i="1" s="1"/>
  <c r="R486" i="1" s="1"/>
  <c r="P647" i="1"/>
  <c r="Q647" i="1" s="1"/>
  <c r="R647" i="1" s="1"/>
  <c r="P857" i="1"/>
  <c r="Q857" i="1" s="1"/>
  <c r="R857" i="1" s="1"/>
  <c r="P566" i="1"/>
  <c r="Q566" i="1" s="1"/>
  <c r="R566" i="1" s="1"/>
  <c r="P871" i="1"/>
  <c r="Q871" i="1" s="1"/>
  <c r="R871" i="1" s="1"/>
  <c r="P964" i="1"/>
  <c r="Q964" i="1" s="1"/>
  <c r="R964" i="1" s="1"/>
  <c r="P321" i="1"/>
  <c r="Q321" i="1" s="1"/>
  <c r="R321" i="1" s="1"/>
  <c r="P836" i="1"/>
  <c r="Q836" i="1" s="1"/>
  <c r="R836" i="1" s="1"/>
  <c r="P389" i="1"/>
  <c r="Q389" i="1" s="1"/>
  <c r="R389" i="1" s="1"/>
  <c r="P300" i="1"/>
  <c r="Q300" i="1" s="1"/>
  <c r="R300" i="1" s="1"/>
  <c r="P615" i="1"/>
  <c r="Q615" i="1" s="1"/>
  <c r="R615" i="1" s="1"/>
  <c r="P711" i="1"/>
  <c r="Q711" i="1" s="1"/>
  <c r="R711" i="1" s="1"/>
  <c r="P475" i="1"/>
  <c r="Q475" i="1" s="1"/>
  <c r="R475" i="1" s="1"/>
  <c r="P929" i="1"/>
  <c r="Q929" i="1" s="1"/>
  <c r="R929" i="1" s="1"/>
  <c r="P165" i="1"/>
  <c r="Q165" i="1" s="1"/>
  <c r="R165" i="1" s="1"/>
  <c r="P866" i="1"/>
  <c r="Q866" i="1" s="1"/>
  <c r="R866" i="1" s="1"/>
  <c r="P991" i="1"/>
  <c r="Q991" i="1" s="1"/>
  <c r="R991" i="1" s="1"/>
  <c r="P94" i="1"/>
  <c r="Q94" i="1" s="1"/>
  <c r="R94" i="1" s="1"/>
  <c r="P196" i="1"/>
  <c r="Q196" i="1" s="1"/>
  <c r="R196" i="1" s="1"/>
  <c r="P78" i="1"/>
  <c r="Q78" i="1" s="1"/>
  <c r="R78" i="1" s="1"/>
  <c r="P310" i="1"/>
  <c r="Q310" i="1" s="1"/>
  <c r="R310" i="1" s="1"/>
  <c r="P891" i="1"/>
  <c r="Q891" i="1" s="1"/>
  <c r="R891" i="1" s="1"/>
  <c r="P610" i="1"/>
  <c r="Q610" i="1" s="1"/>
  <c r="R610" i="1" s="1"/>
  <c r="P100" i="1"/>
  <c r="Q100" i="1" s="1"/>
  <c r="R100" i="1" s="1"/>
  <c r="P270" i="1"/>
  <c r="Q270" i="1" s="1"/>
  <c r="R270" i="1" s="1"/>
  <c r="P26" i="1"/>
  <c r="Q26" i="1" s="1"/>
  <c r="R26" i="1" s="1"/>
  <c r="P945" i="1"/>
  <c r="Q945" i="1" s="1"/>
  <c r="R945" i="1" s="1"/>
  <c r="P856" i="1"/>
  <c r="Q856" i="1" s="1"/>
  <c r="R856" i="1" s="1"/>
  <c r="P290" i="1"/>
  <c r="Q290" i="1" s="1"/>
  <c r="R290" i="1" s="1"/>
  <c r="P61" i="1"/>
  <c r="Q61" i="1" s="1"/>
  <c r="R61" i="1" s="1"/>
  <c r="P296" i="1"/>
  <c r="Q296" i="1" s="1"/>
  <c r="R296" i="1" s="1"/>
  <c r="P506" i="1"/>
  <c r="Q506" i="1" s="1"/>
  <c r="R506" i="1" s="1"/>
  <c r="P922" i="1"/>
  <c r="Q922" i="1" s="1"/>
  <c r="R922" i="1" s="1"/>
  <c r="P35" i="1"/>
  <c r="Q35" i="1" s="1"/>
  <c r="R35" i="1" s="1"/>
  <c r="P820" i="1"/>
  <c r="Q820" i="1" s="1"/>
  <c r="R820" i="1" s="1"/>
  <c r="P382" i="1"/>
  <c r="Q382" i="1" s="1"/>
  <c r="R382" i="1" s="1"/>
  <c r="P358" i="1"/>
  <c r="Q358" i="1" s="1"/>
  <c r="R358" i="1" s="1"/>
  <c r="P152" i="1"/>
  <c r="Q152" i="1" s="1"/>
  <c r="R152" i="1" s="1"/>
  <c r="P133" i="1"/>
  <c r="Q133" i="1" s="1"/>
  <c r="R133" i="1" s="1"/>
  <c r="P801" i="1"/>
  <c r="Q801" i="1" s="1"/>
  <c r="R801" i="1" s="1"/>
  <c r="P869" i="1"/>
  <c r="Q869" i="1" s="1"/>
  <c r="R869" i="1" s="1"/>
  <c r="P608" i="1"/>
  <c r="Q608" i="1" s="1"/>
  <c r="R608" i="1" s="1"/>
  <c r="P92" i="1"/>
  <c r="Q92" i="1" s="1"/>
  <c r="R92" i="1" s="1"/>
  <c r="P624" i="1"/>
  <c r="Q624" i="1" s="1"/>
  <c r="R624" i="1" s="1"/>
  <c r="P549" i="1"/>
  <c r="Q549" i="1" s="1"/>
  <c r="R549" i="1" s="1"/>
  <c r="P319" i="1"/>
  <c r="Q319" i="1" s="1"/>
  <c r="R319" i="1" s="1"/>
  <c r="P920" i="1"/>
  <c r="Q920" i="1" s="1"/>
  <c r="R920" i="1" s="1"/>
  <c r="P376" i="1"/>
  <c r="Q376" i="1" s="1"/>
  <c r="R376" i="1" s="1"/>
  <c r="P802" i="1"/>
  <c r="Q802" i="1" s="1"/>
  <c r="R802" i="1" s="1"/>
  <c r="P762" i="1"/>
  <c r="Q762" i="1" s="1"/>
  <c r="R762" i="1" s="1"/>
  <c r="P645" i="1"/>
  <c r="Q645" i="1" s="1"/>
  <c r="R645" i="1" s="1"/>
  <c r="P4" i="1"/>
  <c r="Q4" i="1" s="1"/>
  <c r="R4" i="1" s="1"/>
  <c r="P640" i="1"/>
  <c r="Q640" i="1" s="1"/>
  <c r="R640" i="1" s="1"/>
  <c r="P110" i="1"/>
  <c r="Q110" i="1" s="1"/>
  <c r="R110" i="1" s="1"/>
  <c r="P731" i="1"/>
  <c r="Q731" i="1" s="1"/>
  <c r="R731" i="1" s="1"/>
  <c r="P821" i="1"/>
  <c r="Q821" i="1" s="1"/>
  <c r="R821" i="1" s="1"/>
  <c r="P171" i="1"/>
  <c r="Q171" i="1" s="1"/>
  <c r="R171" i="1" s="1"/>
  <c r="P903" i="1"/>
  <c r="Q903" i="1" s="1"/>
  <c r="R903" i="1" s="1"/>
  <c r="P276" i="1"/>
  <c r="Q276" i="1" s="1"/>
  <c r="R276" i="1" s="1"/>
  <c r="P238" i="1"/>
  <c r="Q238" i="1" s="1"/>
  <c r="R238" i="1" s="1"/>
  <c r="P507" i="1"/>
  <c r="Q507" i="1" s="1"/>
  <c r="R507" i="1" s="1"/>
  <c r="P283" i="1"/>
  <c r="Q283" i="1" s="1"/>
  <c r="R283" i="1" s="1"/>
  <c r="P587" i="1"/>
  <c r="Q587" i="1" s="1"/>
  <c r="R587" i="1" s="1"/>
  <c r="P266" i="1"/>
  <c r="Q266" i="1" s="1"/>
  <c r="R266" i="1" s="1"/>
  <c r="P653" i="1"/>
  <c r="Q653" i="1" s="1"/>
  <c r="R653" i="1" s="1"/>
  <c r="P49" i="1"/>
  <c r="Q49" i="1" s="1"/>
  <c r="R49" i="1" s="1"/>
  <c r="P137" i="1"/>
  <c r="Q137" i="1" s="1"/>
  <c r="R137" i="1" s="1"/>
  <c r="P518" i="1"/>
  <c r="Q518" i="1" s="1"/>
  <c r="R518" i="1" s="1"/>
  <c r="P86" i="1"/>
  <c r="Q86" i="1" s="1"/>
  <c r="R86" i="1" s="1"/>
  <c r="P314" i="1"/>
  <c r="Q314" i="1" s="1"/>
  <c r="R314" i="1" s="1"/>
  <c r="P5" i="1"/>
  <c r="Q5" i="1" s="1"/>
  <c r="R5" i="1" s="1"/>
  <c r="P101" i="1"/>
  <c r="Q101" i="1" s="1"/>
  <c r="R101" i="1" s="1"/>
  <c r="P706" i="1"/>
  <c r="Q706" i="1" s="1"/>
  <c r="R706" i="1" s="1"/>
  <c r="P957" i="1"/>
  <c r="Q957" i="1" s="1"/>
  <c r="R957" i="1" s="1"/>
  <c r="P11" i="1"/>
  <c r="Q11" i="1" s="1"/>
  <c r="R11" i="1" s="1"/>
  <c r="P465" i="1"/>
  <c r="Q465" i="1" s="1"/>
  <c r="R465" i="1" s="1"/>
  <c r="P778" i="1"/>
  <c r="Q778" i="1" s="1"/>
  <c r="R778" i="1" s="1"/>
  <c r="P398" i="1"/>
  <c r="Q398" i="1" s="1"/>
  <c r="R398" i="1" s="1"/>
  <c r="P75" i="1"/>
  <c r="Q75" i="1" s="1"/>
  <c r="R75" i="1" s="1"/>
  <c r="P423" i="1"/>
  <c r="Q423" i="1" s="1"/>
  <c r="R423" i="1" s="1"/>
  <c r="P154" i="1"/>
  <c r="Q154" i="1" s="1"/>
  <c r="R154" i="1" s="1"/>
  <c r="P644" i="1"/>
  <c r="Q644" i="1" s="1"/>
  <c r="R644" i="1" s="1"/>
  <c r="P383" i="1"/>
  <c r="Q383" i="1" s="1"/>
  <c r="R383" i="1" s="1"/>
  <c r="P510" i="1"/>
  <c r="Q510" i="1" s="1"/>
  <c r="R510" i="1" s="1"/>
  <c r="P955" i="1"/>
  <c r="Q955" i="1" s="1"/>
  <c r="R955" i="1" s="1"/>
  <c r="P119" i="1"/>
  <c r="Q119" i="1" s="1"/>
  <c r="R119" i="1" s="1"/>
  <c r="P188" i="1"/>
  <c r="Q188" i="1" s="1"/>
  <c r="R188" i="1" s="1"/>
  <c r="P274" i="1"/>
  <c r="Q274" i="1" s="1"/>
  <c r="R274" i="1" s="1"/>
  <c r="P790" i="1"/>
  <c r="Q790" i="1" s="1"/>
  <c r="R790" i="1" s="1"/>
  <c r="P753" i="1"/>
  <c r="Q753" i="1" s="1"/>
  <c r="R753" i="1" s="1"/>
  <c r="P917" i="1"/>
  <c r="Q917" i="1" s="1"/>
  <c r="R917" i="1" s="1"/>
  <c r="P247" i="1"/>
  <c r="Q247" i="1" s="1"/>
  <c r="R247" i="1" s="1"/>
  <c r="P432" i="1"/>
  <c r="Q432" i="1" s="1"/>
  <c r="R432" i="1" s="1"/>
  <c r="P720" i="1"/>
  <c r="Q720" i="1" s="1"/>
  <c r="R720" i="1" s="1"/>
  <c r="P391" i="1"/>
  <c r="Q391" i="1" s="1"/>
  <c r="R391" i="1" s="1"/>
  <c r="P204" i="1"/>
  <c r="Q204" i="1" s="1"/>
  <c r="R204" i="1" s="1"/>
  <c r="P630" i="1"/>
  <c r="Q630" i="1" s="1"/>
  <c r="R630" i="1" s="1"/>
  <c r="P187" i="1"/>
  <c r="Q187" i="1" s="1"/>
  <c r="R187" i="1" s="1"/>
  <c r="P477" i="1"/>
  <c r="Q477" i="1" s="1"/>
  <c r="R477" i="1" s="1"/>
  <c r="P982" i="1"/>
  <c r="Q982" i="1" s="1"/>
  <c r="R982" i="1" s="1"/>
  <c r="P193" i="1"/>
  <c r="Q193" i="1" s="1"/>
  <c r="R193" i="1" s="1"/>
  <c r="P134" i="1"/>
  <c r="Q134" i="1" s="1"/>
  <c r="R134" i="1" s="1"/>
  <c r="P406" i="1"/>
  <c r="Q406" i="1" s="1"/>
  <c r="R406" i="1" s="1"/>
  <c r="P535" i="1"/>
  <c r="Q535" i="1" s="1"/>
  <c r="R535" i="1" s="1"/>
  <c r="P490" i="1"/>
  <c r="Q490" i="1" s="1"/>
  <c r="R490" i="1" s="1"/>
  <c r="P822" i="1"/>
  <c r="Q822" i="1" s="1"/>
  <c r="R822" i="1" s="1"/>
  <c r="P148" i="1"/>
  <c r="Q148" i="1" s="1"/>
  <c r="R148" i="1" s="1"/>
  <c r="P323" i="1"/>
  <c r="Q323" i="1" s="1"/>
  <c r="R323" i="1" s="1"/>
  <c r="P198" i="1"/>
  <c r="Q198" i="1" s="1"/>
  <c r="R198" i="1" s="1"/>
  <c r="P420" i="1"/>
  <c r="Q420" i="1" s="1"/>
  <c r="R420" i="1" s="1"/>
  <c r="P140" i="1"/>
  <c r="Q140" i="1" s="1"/>
  <c r="R140" i="1" s="1"/>
  <c r="P604" i="1"/>
  <c r="Q604" i="1" s="1"/>
  <c r="R604" i="1" s="1"/>
  <c r="P453" i="1"/>
  <c r="Q453" i="1" s="1"/>
  <c r="R453" i="1" s="1"/>
  <c r="P487" i="1"/>
  <c r="Q487" i="1" s="1"/>
  <c r="R487" i="1" s="1"/>
  <c r="P353" i="1"/>
  <c r="Q353" i="1" s="1"/>
  <c r="R353" i="1" s="1"/>
  <c r="P55" i="1"/>
  <c r="Q55" i="1" s="1"/>
  <c r="R55" i="1" s="1"/>
  <c r="P272" i="1"/>
  <c r="Q272" i="1" s="1"/>
  <c r="R272" i="1" s="1"/>
  <c r="P56" i="1"/>
  <c r="Q56" i="1" s="1"/>
  <c r="R56" i="1" s="1"/>
  <c r="P853" i="1"/>
  <c r="Q853" i="1" s="1"/>
  <c r="R853" i="1" s="1"/>
  <c r="P990" i="1"/>
  <c r="Q990" i="1" s="1"/>
  <c r="R990" i="1" s="1"/>
  <c r="P865" i="1"/>
  <c r="Q865" i="1" s="1"/>
  <c r="R865" i="1" s="1"/>
  <c r="P840" i="1"/>
  <c r="Q840" i="1" s="1"/>
  <c r="R840" i="1" s="1"/>
  <c r="P248" i="1"/>
  <c r="Q248" i="1" s="1"/>
  <c r="R248" i="1" s="1"/>
  <c r="P852" i="1"/>
  <c r="Q852" i="1" s="1"/>
  <c r="R852" i="1" s="1"/>
  <c r="P404" i="1"/>
  <c r="Q404" i="1" s="1"/>
  <c r="R404" i="1" s="1"/>
  <c r="P581" i="1"/>
  <c r="Q581" i="1" s="1"/>
  <c r="R581" i="1" s="1"/>
  <c r="P252" i="1"/>
  <c r="Q252" i="1" s="1"/>
  <c r="R252" i="1" s="1"/>
  <c r="P32" i="1"/>
  <c r="Q32" i="1" s="1"/>
  <c r="R32" i="1" s="1"/>
  <c r="P923" i="1"/>
  <c r="Q923" i="1" s="1"/>
  <c r="R923" i="1" s="1"/>
  <c r="P481" i="1"/>
  <c r="Q481" i="1" s="1"/>
  <c r="R481" i="1" s="1"/>
  <c r="P99" i="1"/>
  <c r="Q99" i="1" s="1"/>
  <c r="R99" i="1" s="1"/>
  <c r="P540" i="1"/>
  <c r="Q540" i="1" s="1"/>
  <c r="R540" i="1" s="1"/>
  <c r="P591" i="1"/>
  <c r="Q591" i="1" s="1"/>
  <c r="R591" i="1" s="1"/>
  <c r="P178" i="1"/>
  <c r="Q178" i="1" s="1"/>
  <c r="R178" i="1" s="1"/>
  <c r="P745" i="1"/>
  <c r="Q745" i="1" s="1"/>
  <c r="R745" i="1" s="1"/>
  <c r="P363" i="1"/>
  <c r="Q363" i="1" s="1"/>
  <c r="R363" i="1" s="1"/>
  <c r="P1000" i="1"/>
  <c r="Q1000" i="1" s="1"/>
  <c r="R1000" i="1" s="1"/>
  <c r="P261" i="1"/>
  <c r="Q261" i="1" s="1"/>
  <c r="R261" i="1" s="1"/>
  <c r="P579" i="1"/>
  <c r="Q579" i="1" s="1"/>
  <c r="R579" i="1" s="1"/>
  <c r="P67" i="1"/>
  <c r="Q67" i="1" s="1"/>
  <c r="R67" i="1" s="1"/>
  <c r="P400" i="1"/>
  <c r="Q400" i="1" s="1"/>
  <c r="R400" i="1" s="1"/>
  <c r="P633" i="1"/>
  <c r="Q633" i="1" s="1"/>
  <c r="R633" i="1" s="1"/>
  <c r="P565" i="1"/>
  <c r="Q565" i="1" s="1"/>
  <c r="R565" i="1" s="1"/>
  <c r="P754" i="1"/>
  <c r="Q754" i="1" s="1"/>
  <c r="R754" i="1" s="1"/>
  <c r="P431" i="1"/>
  <c r="Q431" i="1" s="1"/>
  <c r="R431" i="1" s="1"/>
  <c r="P603" i="1"/>
  <c r="Q603" i="1" s="1"/>
  <c r="R603" i="1" s="1"/>
  <c r="P910" i="1"/>
  <c r="Q910" i="1" s="1"/>
  <c r="R910" i="1" s="1"/>
  <c r="P730" i="1"/>
  <c r="Q730" i="1" s="1"/>
  <c r="R730" i="1" s="1"/>
  <c r="P336" i="1"/>
  <c r="Q336" i="1" s="1"/>
  <c r="R336" i="1" s="1"/>
  <c r="P63" i="1"/>
  <c r="Q63" i="1" s="1"/>
  <c r="R63" i="1" s="1"/>
  <c r="P584" i="1"/>
  <c r="Q584" i="1" s="1"/>
  <c r="R584" i="1" s="1"/>
  <c r="P743" i="1"/>
  <c r="Q743" i="1" s="1"/>
  <c r="R743" i="1" s="1"/>
  <c r="P192" i="1"/>
  <c r="Q192" i="1" s="1"/>
  <c r="R192" i="1" s="1"/>
  <c r="P975" i="1"/>
  <c r="Q975" i="1" s="1"/>
  <c r="R975" i="1" s="1"/>
  <c r="P162" i="1"/>
  <c r="Q162" i="1" s="1"/>
  <c r="R162" i="1" s="1"/>
  <c r="P792" i="1"/>
  <c r="Q792" i="1" s="1"/>
  <c r="R792" i="1" s="1"/>
  <c r="P415" i="1"/>
  <c r="Q415" i="1" s="1"/>
  <c r="R415" i="1" s="1"/>
  <c r="P166" i="1"/>
  <c r="Q166" i="1" s="1"/>
  <c r="R166" i="1" s="1"/>
  <c r="P571" i="1"/>
  <c r="Q571" i="1" s="1"/>
  <c r="R571" i="1" s="1"/>
  <c r="P725" i="1"/>
  <c r="Q725" i="1" s="1"/>
  <c r="R725" i="1" s="1"/>
  <c r="P737" i="1"/>
  <c r="Q737" i="1" s="1"/>
  <c r="R737" i="1" s="1"/>
  <c r="P527" i="1"/>
  <c r="Q527" i="1" s="1"/>
  <c r="R527" i="1" s="1"/>
  <c r="P445" i="1"/>
  <c r="Q445" i="1" s="1"/>
  <c r="R445" i="1" s="1"/>
  <c r="P795" i="1"/>
  <c r="Q795" i="1" s="1"/>
  <c r="R795" i="1" s="1"/>
  <c r="P808" i="1"/>
  <c r="Q808" i="1" s="1"/>
  <c r="R808" i="1" s="1"/>
  <c r="P135" i="1"/>
  <c r="Q135" i="1" s="1"/>
  <c r="R135" i="1" s="1"/>
  <c r="P231" i="1"/>
  <c r="Q231" i="1" s="1"/>
  <c r="R231" i="1" s="1"/>
  <c r="P31" i="1"/>
  <c r="Q31" i="1" s="1"/>
  <c r="R31" i="1" s="1"/>
  <c r="P80" i="1"/>
  <c r="Q80" i="1" s="1"/>
  <c r="R80" i="1" s="1"/>
  <c r="P859" i="1"/>
  <c r="Q859" i="1" s="1"/>
  <c r="R859" i="1" s="1"/>
  <c r="P893" i="1"/>
  <c r="Q893" i="1" s="1"/>
  <c r="R893" i="1" s="1"/>
  <c r="P273" i="1"/>
  <c r="Q273" i="1" s="1"/>
  <c r="R273" i="1" s="1"/>
  <c r="P788" i="1"/>
  <c r="Q788" i="1" s="1"/>
  <c r="R788" i="1" s="1"/>
  <c r="P333" i="1"/>
  <c r="Q333" i="1" s="1"/>
  <c r="R333" i="1" s="1"/>
  <c r="P761" i="1"/>
  <c r="Q761" i="1" s="1"/>
  <c r="R761" i="1" s="1"/>
  <c r="P53" i="1"/>
  <c r="Q53" i="1" s="1"/>
  <c r="R53" i="1" s="1"/>
  <c r="P879" i="1"/>
  <c r="Q879" i="1" s="1"/>
  <c r="R879" i="1" s="1"/>
  <c r="P800" i="1"/>
  <c r="Q800" i="1" s="1"/>
  <c r="R800" i="1" s="1"/>
  <c r="P793" i="1"/>
  <c r="Q793" i="1" s="1"/>
  <c r="R793" i="1" s="1"/>
  <c r="P564" i="1"/>
  <c r="Q564" i="1" s="1"/>
  <c r="R564" i="1" s="1"/>
  <c r="P459" i="1"/>
  <c r="Q459" i="1" s="1"/>
  <c r="R459" i="1" s="1"/>
  <c r="P307" i="1"/>
  <c r="Q307" i="1" s="1"/>
  <c r="R307" i="1" s="1"/>
  <c r="P95" i="1"/>
  <c r="Q95" i="1" s="1"/>
  <c r="R95" i="1" s="1"/>
  <c r="P639" i="1"/>
  <c r="Q639" i="1" s="1"/>
  <c r="R639" i="1" s="1"/>
  <c r="P707" i="1"/>
  <c r="Q707" i="1" s="1"/>
  <c r="R707" i="1" s="1"/>
  <c r="P480" i="1"/>
  <c r="Q480" i="1" s="1"/>
  <c r="R480" i="1" s="1"/>
  <c r="P806" i="1"/>
  <c r="Q806" i="1" s="1"/>
  <c r="R806" i="1" s="1"/>
  <c r="P613" i="1"/>
  <c r="Q613" i="1" s="1"/>
  <c r="R613" i="1" s="1"/>
  <c r="P127" i="1"/>
  <c r="Q127" i="1" s="1"/>
  <c r="R127" i="1" s="1"/>
  <c r="P735" i="1"/>
  <c r="Q735" i="1" s="1"/>
  <c r="R735" i="1" s="1"/>
  <c r="P654" i="1"/>
  <c r="Q654" i="1" s="1"/>
  <c r="R654" i="1" s="1"/>
  <c r="P614" i="1"/>
  <c r="Q614" i="1" s="1"/>
  <c r="R614" i="1" s="1"/>
  <c r="P463" i="1"/>
  <c r="Q463" i="1" s="1"/>
  <c r="R463" i="1" s="1"/>
  <c r="P397" i="1"/>
  <c r="Q397" i="1" s="1"/>
  <c r="R397" i="1" s="1"/>
  <c r="P588" i="1"/>
  <c r="Q588" i="1" s="1"/>
  <c r="R588" i="1" s="1"/>
  <c r="P107" i="1"/>
  <c r="Q107" i="1" s="1"/>
  <c r="R107" i="1" s="1"/>
  <c r="P65" i="1"/>
  <c r="Q65" i="1" s="1"/>
  <c r="R65" i="1" s="1"/>
  <c r="P666" i="1"/>
  <c r="Q666" i="1" s="1"/>
  <c r="R666" i="1" s="1"/>
  <c r="P93" i="1"/>
  <c r="Q93" i="1" s="1"/>
  <c r="R93" i="1" s="1"/>
  <c r="P209" i="1"/>
  <c r="Q209" i="1" s="1"/>
  <c r="R209" i="1" s="1"/>
  <c r="P768" i="1"/>
  <c r="Q768" i="1" s="1"/>
  <c r="R768" i="1" s="1"/>
  <c r="P696" i="1"/>
  <c r="Q696" i="1" s="1"/>
  <c r="R696" i="1" s="1"/>
  <c r="P34" i="1"/>
  <c r="Q34" i="1" s="1"/>
  <c r="R34" i="1" s="1"/>
  <c r="P444" i="1"/>
  <c r="Q444" i="1" s="1"/>
  <c r="R444" i="1" s="1"/>
  <c r="P295" i="1"/>
  <c r="Q295" i="1" s="1"/>
  <c r="R295" i="1" s="1"/>
  <c r="P833" i="1"/>
  <c r="Q833" i="1" s="1"/>
  <c r="R833" i="1" s="1"/>
  <c r="P997" i="1"/>
  <c r="Q997" i="1" s="1"/>
  <c r="R997" i="1" s="1"/>
  <c r="P874" i="1"/>
  <c r="Q874" i="1" s="1"/>
  <c r="R874" i="1" s="1"/>
  <c r="P742" i="1"/>
  <c r="Q742" i="1" s="1"/>
  <c r="R742" i="1" s="1"/>
  <c r="P442" i="1"/>
  <c r="Q442" i="1" s="1"/>
  <c r="R442" i="1" s="1"/>
  <c r="P202" i="1"/>
  <c r="Q202" i="1" s="1"/>
  <c r="R202" i="1" s="1"/>
  <c r="P277" i="1"/>
  <c r="Q277" i="1" s="1"/>
  <c r="R277" i="1" s="1"/>
  <c r="P698" i="1"/>
  <c r="Q698" i="1" s="1"/>
  <c r="R698" i="1" s="1"/>
  <c r="P39" i="1"/>
  <c r="Q39" i="1" s="1"/>
  <c r="R39" i="1" s="1"/>
  <c r="P960" i="1"/>
  <c r="Q960" i="1" s="1"/>
  <c r="R960" i="1" s="1"/>
  <c r="P91" i="1"/>
  <c r="Q91" i="1" s="1"/>
  <c r="R91" i="1" s="1"/>
  <c r="P586" i="1"/>
  <c r="Q586" i="1" s="1"/>
  <c r="R586" i="1" s="1"/>
  <c r="P241" i="1"/>
  <c r="Q241" i="1" s="1"/>
  <c r="R241" i="1" s="1"/>
  <c r="P916" i="1"/>
  <c r="Q916" i="1" s="1"/>
  <c r="R916" i="1" s="1"/>
  <c r="P625" i="1"/>
  <c r="Q625" i="1" s="1"/>
  <c r="R625" i="1" s="1"/>
  <c r="P772" i="1"/>
  <c r="Q772" i="1" s="1"/>
  <c r="R772" i="1" s="1"/>
  <c r="P676" i="1"/>
  <c r="Q676" i="1" s="1"/>
  <c r="R676" i="1" s="1"/>
  <c r="P752" i="1"/>
  <c r="Q752" i="1" s="1"/>
  <c r="R752" i="1" s="1"/>
  <c r="P255" i="1"/>
  <c r="Q255" i="1" s="1"/>
  <c r="R255" i="1" s="1"/>
  <c r="P664" i="1"/>
  <c r="Q664" i="1" s="1"/>
  <c r="R664" i="1" s="1"/>
  <c r="P746" i="1"/>
  <c r="Q746" i="1" s="1"/>
  <c r="R746" i="1" s="1"/>
  <c r="P834" i="1"/>
  <c r="Q834" i="1" s="1"/>
  <c r="R834" i="1" s="1"/>
  <c r="P560" i="1"/>
  <c r="Q560" i="1" s="1"/>
  <c r="R560" i="1" s="1"/>
  <c r="P149" i="1"/>
  <c r="Q149" i="1" s="1"/>
  <c r="R149" i="1" s="1"/>
  <c r="P546" i="1"/>
  <c r="Q546" i="1" s="1"/>
  <c r="R546" i="1" s="1"/>
  <c r="P324" i="1"/>
  <c r="Q324" i="1" s="1"/>
  <c r="R324" i="1" s="1"/>
  <c r="P965" i="1"/>
  <c r="Q965" i="1" s="1"/>
  <c r="R965" i="1" s="1"/>
  <c r="P313" i="1"/>
  <c r="Q313" i="1" s="1"/>
  <c r="R313" i="1" s="1"/>
  <c r="P412" i="1"/>
  <c r="Q412" i="1" s="1"/>
  <c r="R412" i="1" s="1"/>
  <c r="P288" i="1"/>
  <c r="Q288" i="1" s="1"/>
  <c r="R288" i="1" s="1"/>
  <c r="P773" i="1"/>
  <c r="Q773" i="1" s="1"/>
  <c r="R773" i="1" s="1"/>
  <c r="P550" i="1"/>
  <c r="Q550" i="1" s="1"/>
  <c r="R550" i="1" s="1"/>
  <c r="P494" i="1"/>
  <c r="Q494" i="1" s="1"/>
  <c r="R494" i="1" s="1"/>
  <c r="P403" i="1"/>
  <c r="Q403" i="1" s="1"/>
  <c r="R403" i="1" s="1"/>
  <c r="P976" i="1"/>
  <c r="Q976" i="1" s="1"/>
  <c r="R976" i="1" s="1"/>
  <c r="P157" i="1"/>
  <c r="Q157" i="1" s="1"/>
  <c r="R157" i="1" s="1"/>
  <c r="P433" i="1"/>
  <c r="Q433" i="1" s="1"/>
  <c r="R433" i="1" s="1"/>
  <c r="P674" i="1"/>
  <c r="Q674" i="1" s="1"/>
  <c r="R674" i="1" s="1"/>
  <c r="P407" i="1"/>
  <c r="Q407" i="1" s="1"/>
  <c r="R407" i="1" s="1"/>
  <c r="P688" i="1"/>
  <c r="Q688" i="1" s="1"/>
  <c r="R688" i="1" s="1"/>
  <c r="P427" i="1"/>
  <c r="Q427" i="1" s="1"/>
  <c r="R427" i="1" s="1"/>
  <c r="P766" i="1"/>
  <c r="Q766" i="1" s="1"/>
  <c r="R766" i="1" s="1"/>
  <c r="P670" i="1"/>
  <c r="Q670" i="1" s="1"/>
  <c r="R670" i="1" s="1"/>
  <c r="P103" i="1"/>
  <c r="Q103" i="1" s="1"/>
  <c r="R103" i="1" s="1"/>
  <c r="P649" i="1"/>
  <c r="Q649" i="1" s="1"/>
  <c r="R649" i="1" s="1"/>
  <c r="P483" i="1"/>
  <c r="Q483" i="1" s="1"/>
  <c r="R483" i="1" s="1"/>
  <c r="P942" i="1"/>
  <c r="Q942" i="1" s="1"/>
  <c r="R942" i="1" s="1"/>
  <c r="P371" i="1"/>
  <c r="Q371" i="1" s="1"/>
  <c r="R371" i="1" s="1"/>
  <c r="P351" i="1"/>
  <c r="Q351" i="1" s="1"/>
  <c r="R351" i="1" s="1"/>
  <c r="P983" i="1"/>
  <c r="Q983" i="1" s="1"/>
  <c r="R983" i="1" s="1"/>
  <c r="P505" i="1"/>
  <c r="Q505" i="1" s="1"/>
  <c r="R505" i="1" s="1"/>
  <c r="P44" i="1"/>
  <c r="Q44" i="1" s="1"/>
  <c r="R44" i="1" s="1"/>
  <c r="P679" i="1"/>
  <c r="Q679" i="1" s="1"/>
  <c r="R679" i="1" s="1"/>
  <c r="P992" i="1"/>
  <c r="Q992" i="1" s="1"/>
  <c r="R992" i="1" s="1"/>
  <c r="P138" i="1"/>
  <c r="Q138" i="1" s="1"/>
  <c r="R138" i="1" s="1"/>
  <c r="P559" i="1"/>
  <c r="Q559" i="1" s="1"/>
  <c r="R559" i="1" s="1"/>
  <c r="P500" i="1"/>
  <c r="Q500" i="1" s="1"/>
  <c r="R500" i="1" s="1"/>
  <c r="P994" i="1"/>
  <c r="Q994" i="1" s="1"/>
  <c r="R994" i="1" s="1"/>
  <c r="P594" i="1"/>
  <c r="Q594" i="1" s="1"/>
  <c r="R594" i="1" s="1"/>
  <c r="P82" i="1"/>
  <c r="Q82" i="1" s="1"/>
  <c r="R82" i="1" s="1"/>
  <c r="P199" i="1"/>
  <c r="Q199" i="1" s="1"/>
  <c r="R199" i="1" s="1"/>
  <c r="P464" i="1"/>
  <c r="Q464" i="1" s="1"/>
  <c r="R464" i="1" s="1"/>
  <c r="P216" i="1"/>
  <c r="Q216" i="1" s="1"/>
  <c r="R216" i="1" s="1"/>
  <c r="P851" i="1"/>
  <c r="Q851" i="1" s="1"/>
  <c r="R851" i="1" s="1"/>
  <c r="P728" i="1"/>
  <c r="Q728" i="1" s="1"/>
  <c r="R728" i="1" s="1"/>
  <c r="P155" i="1"/>
  <c r="Q155" i="1" s="1"/>
  <c r="R155" i="1" s="1"/>
  <c r="P342" i="1"/>
  <c r="Q342" i="1" s="1"/>
  <c r="R342" i="1" s="1"/>
  <c r="P347" i="1"/>
  <c r="Q347" i="1" s="1"/>
  <c r="R347" i="1" s="1"/>
  <c r="P203" i="1"/>
  <c r="Q203" i="1" s="1"/>
  <c r="R203" i="1" s="1"/>
  <c r="P220" i="1"/>
  <c r="Q220" i="1" s="1"/>
  <c r="R220" i="1" s="1"/>
  <c r="P258" i="1"/>
  <c r="Q258" i="1" s="1"/>
  <c r="R258" i="1" s="1"/>
  <c r="P777" i="1"/>
  <c r="Q777" i="1" s="1"/>
  <c r="R777" i="1" s="1"/>
  <c r="P826" i="1"/>
  <c r="Q826" i="1" s="1"/>
  <c r="R826" i="1" s="1"/>
  <c r="P941" i="1"/>
  <c r="Q941" i="1" s="1"/>
  <c r="R941" i="1" s="1"/>
  <c r="P381" i="1"/>
  <c r="Q381" i="1" s="1"/>
  <c r="R381" i="1" s="1"/>
  <c r="P638" i="1"/>
  <c r="Q638" i="1" s="1"/>
  <c r="R638" i="1" s="1"/>
  <c r="P642" i="1"/>
  <c r="Q642" i="1" s="1"/>
  <c r="R642" i="1" s="1"/>
  <c r="P17" i="1"/>
  <c r="Q17" i="1" s="1"/>
  <c r="R17" i="1" s="1"/>
  <c r="P396" i="1"/>
  <c r="Q396" i="1" s="1"/>
  <c r="R396" i="1" s="1"/>
  <c r="P541" i="1"/>
  <c r="Q541" i="1" s="1"/>
  <c r="R541" i="1" s="1"/>
  <c r="P184" i="1"/>
  <c r="Q184" i="1" s="1"/>
  <c r="R184" i="1" s="1"/>
  <c r="P372" i="1"/>
  <c r="Q372" i="1" s="1"/>
  <c r="R372" i="1" s="1"/>
  <c r="P488" i="1"/>
  <c r="Q488" i="1" s="1"/>
  <c r="R488" i="1" s="1"/>
  <c r="P386" i="1"/>
  <c r="Q386" i="1" s="1"/>
  <c r="R386" i="1" s="1"/>
  <c r="P938" i="1"/>
  <c r="Q938" i="1" s="1"/>
  <c r="R938" i="1" s="1"/>
  <c r="P211" i="1"/>
  <c r="Q211" i="1" s="1"/>
  <c r="R211" i="1" s="1"/>
  <c r="P461" i="1"/>
  <c r="Q461" i="1" s="1"/>
  <c r="R461" i="1" s="1"/>
  <c r="P478" i="1"/>
  <c r="Q478" i="1" s="1"/>
  <c r="R478" i="1" s="1"/>
  <c r="P337" i="1"/>
  <c r="Q337" i="1" s="1"/>
  <c r="R337" i="1" s="1"/>
  <c r="P943" i="1"/>
  <c r="Q943" i="1" s="1"/>
  <c r="R943" i="1" s="1"/>
  <c r="P643" i="1"/>
  <c r="Q643" i="1" s="1"/>
  <c r="R643" i="1" s="1"/>
  <c r="P522" i="1"/>
  <c r="Q522" i="1" s="1"/>
  <c r="R522" i="1" s="1"/>
  <c r="P697" i="1"/>
  <c r="Q697" i="1" s="1"/>
  <c r="R697" i="1" s="1"/>
  <c r="P723" i="1"/>
  <c r="Q723" i="1" s="1"/>
  <c r="R723" i="1" s="1"/>
  <c r="P573" i="1"/>
  <c r="Q573" i="1" s="1"/>
  <c r="R573" i="1" s="1"/>
  <c r="P160" i="1"/>
  <c r="Q160" i="1" s="1"/>
  <c r="R160" i="1" s="1"/>
  <c r="P928" i="1"/>
  <c r="Q928" i="1" s="1"/>
  <c r="R928" i="1" s="1"/>
  <c r="P161" i="1"/>
  <c r="Q161" i="1" s="1"/>
  <c r="R161" i="1" s="1"/>
  <c r="P233" i="1"/>
  <c r="Q233" i="1" s="1"/>
  <c r="R233" i="1" s="1"/>
  <c r="P810" i="1"/>
  <c r="Q810" i="1" s="1"/>
  <c r="R810" i="1" s="1"/>
  <c r="P672" i="1"/>
  <c r="Q672" i="1" s="1"/>
  <c r="R672" i="1" s="1"/>
  <c r="P221" i="1"/>
  <c r="Q221" i="1" s="1"/>
  <c r="R221" i="1" s="1"/>
  <c r="P933" i="1"/>
  <c r="Q933" i="1" s="1"/>
  <c r="R933" i="1" s="1"/>
  <c r="P947" i="1"/>
  <c r="Q947" i="1" s="1"/>
  <c r="R947" i="1" s="1"/>
  <c r="P476" i="1"/>
  <c r="Q476" i="1" s="1"/>
  <c r="R476" i="1" s="1"/>
  <c r="P804" i="1"/>
  <c r="Q804" i="1" s="1"/>
  <c r="R804" i="1" s="1"/>
  <c r="P425" i="1"/>
  <c r="Q425" i="1" s="1"/>
  <c r="R425" i="1" s="1"/>
  <c r="P873" i="1"/>
  <c r="Q873" i="1" s="1"/>
  <c r="R873" i="1" s="1"/>
  <c r="P671" i="1"/>
  <c r="Q671" i="1" s="1"/>
  <c r="R671" i="1" s="1"/>
  <c r="P317" i="1"/>
  <c r="Q317" i="1" s="1"/>
  <c r="R317" i="1" s="1"/>
  <c r="P714" i="1"/>
  <c r="Q714" i="1" s="1"/>
  <c r="R714" i="1" s="1"/>
  <c r="P530" i="1"/>
  <c r="Q530" i="1" s="1"/>
  <c r="R530" i="1" s="1"/>
  <c r="P548" i="1"/>
  <c r="Q548" i="1" s="1"/>
  <c r="R548" i="1" s="1"/>
  <c r="P902" i="1"/>
  <c r="Q902" i="1" s="1"/>
  <c r="R902" i="1" s="1"/>
  <c r="P627" i="1"/>
  <c r="Q627" i="1" s="1"/>
  <c r="R627" i="1" s="1"/>
  <c r="P781" i="1"/>
  <c r="Q781" i="1" s="1"/>
  <c r="R781" i="1" s="1"/>
  <c r="P693" i="1"/>
  <c r="Q693" i="1" s="1"/>
  <c r="R693" i="1" s="1"/>
  <c r="P143" i="1"/>
  <c r="Q143" i="1" s="1"/>
  <c r="R143" i="1" s="1"/>
  <c r="P112" i="1"/>
  <c r="Q112" i="1" s="1"/>
  <c r="R112" i="1" s="1"/>
  <c r="P726" i="1"/>
  <c r="Q726" i="1" s="1"/>
  <c r="R726" i="1" s="1"/>
  <c r="P843" i="1"/>
  <c r="Q843" i="1" s="1"/>
  <c r="R843" i="1" s="1"/>
  <c r="P988" i="1"/>
  <c r="Q988" i="1" s="1"/>
  <c r="R988" i="1" s="1"/>
  <c r="P14" i="1"/>
  <c r="Q14" i="1" s="1"/>
  <c r="R14" i="1" s="1"/>
  <c r="P377" i="1"/>
  <c r="Q377" i="1" s="1"/>
  <c r="R377" i="1" s="1"/>
  <c r="P197" i="1"/>
  <c r="Q197" i="1" s="1"/>
  <c r="R197" i="1" s="1"/>
  <c r="P605" i="1"/>
  <c r="Q605" i="1" s="1"/>
  <c r="R605" i="1" s="1"/>
  <c r="P369" i="1"/>
  <c r="Q369" i="1" s="1"/>
  <c r="R369" i="1" s="1"/>
  <c r="P25" i="1"/>
  <c r="Q25" i="1" s="1"/>
  <c r="R25" i="1" s="1"/>
  <c r="P542" i="1"/>
  <c r="Q542" i="1" s="1"/>
  <c r="R542" i="1" s="1"/>
  <c r="P326" i="1"/>
  <c r="Q326" i="1" s="1"/>
  <c r="R326" i="1" s="1"/>
  <c r="P214" i="1"/>
  <c r="Q214" i="1" s="1"/>
  <c r="R214" i="1" s="1"/>
  <c r="P131" i="1"/>
  <c r="Q131" i="1" s="1"/>
  <c r="R131" i="1" s="1"/>
  <c r="P352" i="1"/>
  <c r="Q352" i="1" s="1"/>
  <c r="R352" i="1" s="1"/>
  <c r="P466" i="1"/>
  <c r="Q466" i="1" s="1"/>
  <c r="R466" i="1" s="1"/>
  <c r="P262" i="1"/>
  <c r="Q262" i="1" s="1"/>
  <c r="R262" i="1" s="1"/>
  <c r="P814" i="1"/>
  <c r="Q814" i="1" s="1"/>
  <c r="R814" i="1" s="1"/>
  <c r="P748" i="1"/>
  <c r="Q748" i="1" s="1"/>
  <c r="R748" i="1" s="1"/>
  <c r="P631" i="1"/>
  <c r="Q631" i="1" s="1"/>
  <c r="R631" i="1" s="1"/>
  <c r="P320" i="1"/>
  <c r="Q320" i="1" s="1"/>
  <c r="R320" i="1" s="1"/>
  <c r="P496" i="1"/>
  <c r="Q496" i="1" s="1"/>
  <c r="R496" i="1" s="1"/>
  <c r="P741" i="1"/>
  <c r="Q741" i="1" s="1"/>
  <c r="R741" i="1" s="1"/>
  <c r="P699" i="1"/>
  <c r="Q699" i="1" s="1"/>
  <c r="R699" i="1" s="1"/>
  <c r="P280" i="1"/>
  <c r="Q280" i="1" s="1"/>
  <c r="R280" i="1" s="1"/>
  <c r="P287" i="1"/>
  <c r="Q287" i="1" s="1"/>
  <c r="R287" i="1" s="1"/>
  <c r="P969" i="1"/>
  <c r="Q969" i="1" s="1"/>
  <c r="R969" i="1" s="1"/>
  <c r="P385" i="1"/>
  <c r="Q385" i="1" s="1"/>
  <c r="R385" i="1" s="1"/>
  <c r="P609" i="1"/>
  <c r="Q609" i="1" s="1"/>
  <c r="R609" i="1" s="1"/>
  <c r="P355" i="1"/>
  <c r="Q355" i="1" s="1"/>
  <c r="R355" i="1" s="1"/>
  <c r="P738" i="1"/>
  <c r="Q738" i="1" s="1"/>
  <c r="R738" i="1" s="1"/>
  <c r="P692" i="1"/>
  <c r="Q692" i="1" s="1"/>
  <c r="R692" i="1" s="1"/>
  <c r="P246" i="1"/>
  <c r="Q246" i="1" s="1"/>
  <c r="R246" i="1" s="1"/>
  <c r="P749" i="1"/>
  <c r="Q749" i="1" s="1"/>
  <c r="R749" i="1" s="1"/>
  <c r="P882" i="1"/>
  <c r="Q882" i="1" s="1"/>
  <c r="R882" i="1" s="1"/>
  <c r="P818" i="1"/>
  <c r="Q818" i="1" s="1"/>
  <c r="R818" i="1" s="1"/>
  <c r="P789" i="1"/>
  <c r="Q789" i="1" s="1"/>
  <c r="R789" i="1" s="1"/>
  <c r="P460" i="1"/>
  <c r="Q460" i="1" s="1"/>
  <c r="R460" i="1" s="1"/>
  <c r="P388" i="1"/>
  <c r="Q388" i="1" s="1"/>
  <c r="R388" i="1" s="1"/>
  <c r="P118" i="1"/>
  <c r="Q118" i="1" s="1"/>
  <c r="R118" i="1" s="1"/>
  <c r="P962" i="1"/>
  <c r="Q962" i="1" s="1"/>
  <c r="R962" i="1" s="1"/>
  <c r="P724" i="1"/>
  <c r="Q724" i="1" s="1"/>
  <c r="R724" i="1" s="1"/>
  <c r="P96" i="1"/>
  <c r="Q96" i="1" s="1"/>
  <c r="R96" i="1" s="1"/>
  <c r="P493" i="1"/>
  <c r="Q493" i="1" s="1"/>
  <c r="R493" i="1" s="1"/>
  <c r="P151" i="1"/>
  <c r="Q151" i="1" s="1"/>
  <c r="R151" i="1" s="1"/>
  <c r="P1002" i="1"/>
  <c r="Q1002" i="1" s="1"/>
  <c r="R1002" i="1" s="1"/>
  <c r="P253" i="1"/>
  <c r="Q253" i="1" s="1"/>
  <c r="R253" i="1" s="1"/>
  <c r="P182" i="1"/>
  <c r="Q182" i="1" s="1"/>
  <c r="R182" i="1" s="1"/>
  <c r="P950" i="1"/>
  <c r="Q950" i="1" s="1"/>
  <c r="R950" i="1" s="1"/>
  <c r="P701" i="1"/>
  <c r="Q701" i="1" s="1"/>
  <c r="R701" i="1" s="1"/>
  <c r="P972" i="1"/>
  <c r="Q972" i="1" s="1"/>
  <c r="R972" i="1" s="1"/>
  <c r="P583" i="1"/>
  <c r="Q583" i="1" s="1"/>
  <c r="R583" i="1" s="1"/>
  <c r="P812" i="1"/>
  <c r="Q812" i="1" s="1"/>
  <c r="R812" i="1" s="1"/>
  <c r="P457" i="1"/>
  <c r="Q457" i="1" s="1"/>
  <c r="R457" i="1" s="1"/>
  <c r="P354" i="1"/>
  <c r="Q354" i="1" s="1"/>
  <c r="R354" i="1" s="1"/>
  <c r="P829" i="1"/>
  <c r="Q829" i="1" s="1"/>
  <c r="R829" i="1" s="1"/>
  <c r="P150" i="1"/>
  <c r="Q150" i="1" s="1"/>
  <c r="R150" i="1" s="1"/>
  <c r="D399" i="1"/>
  <c r="AG399" i="1" s="1"/>
  <c r="AH399" i="1" s="1"/>
  <c r="AI399" i="1" s="1"/>
  <c r="D398" i="2" s="1"/>
  <c r="D136" i="1"/>
  <c r="AG136" i="1" s="1"/>
  <c r="AH136" i="1" s="1"/>
  <c r="AI136" i="1" s="1"/>
  <c r="D135" i="2" s="1"/>
  <c r="D102" i="1"/>
  <c r="AG102" i="1" s="1"/>
  <c r="AH102" i="1" s="1"/>
  <c r="AI102" i="1" s="1"/>
  <c r="D101" i="2" s="1"/>
  <c r="D224" i="1"/>
  <c r="AG224" i="1" s="1"/>
  <c r="AH224" i="1" s="1"/>
  <c r="AI224" i="1" s="1"/>
  <c r="D223" i="2" s="1"/>
  <c r="D356" i="1"/>
  <c r="AG356" i="1" s="1"/>
  <c r="AH356" i="1" s="1"/>
  <c r="AI356" i="1" s="1"/>
  <c r="D355" i="2" s="1"/>
  <c r="D570" i="1"/>
  <c r="D523" i="1"/>
  <c r="AG523" i="1" s="1"/>
  <c r="AH523" i="1" s="1"/>
  <c r="AI523" i="1" s="1"/>
  <c r="D522" i="2" s="1"/>
  <c r="D228" i="1"/>
  <c r="AG228" i="1" s="1"/>
  <c r="AH228" i="1" s="1"/>
  <c r="AI228" i="1" s="1"/>
  <c r="D227" i="2" s="1"/>
  <c r="D930" i="1"/>
  <c r="AG930" i="1" s="1"/>
  <c r="AH930" i="1" s="1"/>
  <c r="AI930" i="1" s="1"/>
  <c r="D929" i="2" s="1"/>
  <c r="D275" i="1"/>
  <c r="AG275" i="1" s="1"/>
  <c r="AH275" i="1" s="1"/>
  <c r="AI275" i="1" s="1"/>
  <c r="D274" i="2" s="1"/>
  <c r="D837" i="1"/>
  <c r="AG837" i="1" s="1"/>
  <c r="AH837" i="1" s="1"/>
  <c r="AI837" i="1" s="1"/>
  <c r="D836" i="2" s="1"/>
  <c r="D72" i="1"/>
  <c r="AG72" i="1" s="1"/>
  <c r="AH72" i="1" s="1"/>
  <c r="AI72" i="1" s="1"/>
  <c r="D71" i="2" s="1"/>
  <c r="D38" i="1"/>
  <c r="AG38" i="1" s="1"/>
  <c r="AH38" i="1" s="1"/>
  <c r="AI38" i="1" s="1"/>
  <c r="D37" i="2" s="1"/>
  <c r="D993" i="1"/>
  <c r="AG993" i="1" s="1"/>
  <c r="AH993" i="1" s="1"/>
  <c r="AI993" i="1" s="1"/>
  <c r="D992" i="2" s="1"/>
  <c r="D799" i="1"/>
  <c r="AG799" i="1" s="1"/>
  <c r="AH799" i="1" s="1"/>
  <c r="AI799" i="1" s="1"/>
  <c r="D798" i="2" s="1"/>
  <c r="D794" i="1"/>
  <c r="AG794" i="1" s="1"/>
  <c r="AH794" i="1" s="1"/>
  <c r="AI794" i="1" s="1"/>
  <c r="D793" i="2" s="1"/>
  <c r="D315" i="1"/>
  <c r="AG315" i="1" s="1"/>
  <c r="AH315" i="1" s="1"/>
  <c r="AI315" i="1" s="1"/>
  <c r="D314" i="2" s="1"/>
  <c r="D227" i="1"/>
  <c r="D626" i="1"/>
  <c r="AG626" i="1" s="1"/>
  <c r="AH626" i="1" s="1"/>
  <c r="AI626" i="1" s="1"/>
  <c r="D625" i="2" s="1"/>
  <c r="D687" i="1"/>
  <c r="AG687" i="1" s="1"/>
  <c r="AH687" i="1" s="1"/>
  <c r="AI687" i="1" s="1"/>
  <c r="D686" i="2" s="1"/>
  <c r="D58" i="1"/>
  <c r="AG58" i="1" s="1"/>
  <c r="AH58" i="1" s="1"/>
  <c r="AI58" i="1" s="1"/>
  <c r="D57" i="2" s="1"/>
  <c r="D47" i="1"/>
  <c r="AG47" i="1" s="1"/>
  <c r="AH47" i="1" s="1"/>
  <c r="AI47" i="1" s="1"/>
  <c r="D46" i="2" s="1"/>
  <c r="D734" i="1"/>
  <c r="AG734" i="1" s="1"/>
  <c r="AH734" i="1" s="1"/>
  <c r="AI734" i="1" s="1"/>
  <c r="D733" i="2" s="1"/>
  <c r="D875" i="1"/>
  <c r="AG875" i="1" s="1"/>
  <c r="AH875" i="1" s="1"/>
  <c r="AI875" i="1" s="1"/>
  <c r="D874" i="2" s="1"/>
  <c r="D302" i="1"/>
  <c r="AG302" i="1" s="1"/>
  <c r="AH302" i="1" s="1"/>
  <c r="AI302" i="1" s="1"/>
  <c r="D301" i="2" s="1"/>
  <c r="D43" i="1"/>
  <c r="AG43" i="1" s="1"/>
  <c r="AH43" i="1" s="1"/>
  <c r="AI43" i="1" s="1"/>
  <c r="D42" i="2" s="1"/>
  <c r="D632" i="1"/>
  <c r="AG632" i="1" s="1"/>
  <c r="AH632" i="1" s="1"/>
  <c r="AI632" i="1" s="1"/>
  <c r="D631" i="2" s="1"/>
  <c r="D648" i="1"/>
  <c r="AG648" i="1" s="1"/>
  <c r="AH648" i="1" s="1"/>
  <c r="AI648" i="1" s="1"/>
  <c r="D647" i="2" s="1"/>
  <c r="D884" i="1"/>
  <c r="AG884" i="1" s="1"/>
  <c r="AH884" i="1" s="1"/>
  <c r="AI884" i="1" s="1"/>
  <c r="D883" i="2" s="1"/>
  <c r="D293" i="1"/>
  <c r="D421" i="1"/>
  <c r="AG421" i="1" s="1"/>
  <c r="AH421" i="1" s="1"/>
  <c r="AI421" i="1" s="1"/>
  <c r="D420" i="2" s="1"/>
  <c r="D428" i="1"/>
  <c r="AG428" i="1" s="1"/>
  <c r="AH428" i="1" s="1"/>
  <c r="AI428" i="1" s="1"/>
  <c r="D427" i="2" s="1"/>
  <c r="D84" i="1"/>
  <c r="AG84" i="1" s="1"/>
  <c r="AH84" i="1" s="1"/>
  <c r="AI84" i="1" s="1"/>
  <c r="D83" i="2" s="1"/>
  <c r="D970" i="1"/>
  <c r="AG970" i="1" s="1"/>
  <c r="AH970" i="1" s="1"/>
  <c r="AI970" i="1" s="1"/>
  <c r="D969" i="2" s="1"/>
  <c r="D361" i="1"/>
  <c r="AG361" i="1" s="1"/>
  <c r="AH361" i="1" s="1"/>
  <c r="AI361" i="1" s="1"/>
  <c r="D360" i="2" s="1"/>
  <c r="D28" i="1"/>
  <c r="AG28" i="1" s="1"/>
  <c r="AH28" i="1" s="1"/>
  <c r="AI28" i="1" s="1"/>
  <c r="D27" i="2" s="1"/>
  <c r="D452" i="1"/>
  <c r="AG452" i="1" s="1"/>
  <c r="AH452" i="1" s="1"/>
  <c r="AI452" i="1" s="1"/>
  <c r="D451" i="2" s="1"/>
  <c r="D765" i="1"/>
  <c r="AG765" i="1" s="1"/>
  <c r="AH765" i="1" s="1"/>
  <c r="AI765" i="1" s="1"/>
  <c r="D764" i="2" s="1"/>
  <c r="D986" i="1"/>
  <c r="AG986" i="1" s="1"/>
  <c r="AH986" i="1" s="1"/>
  <c r="AI986" i="1" s="1"/>
  <c r="D985" i="2" s="1"/>
  <c r="D219" i="1"/>
  <c r="AG219" i="1" s="1"/>
  <c r="AH219" i="1" s="1"/>
  <c r="AI219" i="1" s="1"/>
  <c r="D218" i="2" s="1"/>
  <c r="D543" i="1"/>
  <c r="AG543" i="1" s="1"/>
  <c r="AH543" i="1" s="1"/>
  <c r="AI543" i="1" s="1"/>
  <c r="D542" i="2" s="1"/>
  <c r="D682" i="1"/>
  <c r="D531" i="1"/>
  <c r="AG531" i="1" s="1"/>
  <c r="AH531" i="1" s="1"/>
  <c r="AI531" i="1" s="1"/>
  <c r="D530" i="2" s="1"/>
  <c r="D870" i="1"/>
  <c r="AG870" i="1" s="1"/>
  <c r="AH870" i="1" s="1"/>
  <c r="AI870" i="1" s="1"/>
  <c r="D869" i="2" s="1"/>
  <c r="D694" i="1"/>
  <c r="AG694" i="1" s="1"/>
  <c r="AH694" i="1" s="1"/>
  <c r="AI694" i="1" s="1"/>
  <c r="D693" i="2" s="1"/>
  <c r="D939" i="1"/>
  <c r="AG939" i="1" s="1"/>
  <c r="AH939" i="1" s="1"/>
  <c r="AI939" i="1" s="1"/>
  <c r="D938" i="2" s="1"/>
  <c r="D60" i="1"/>
  <c r="AG60" i="1" s="1"/>
  <c r="AH60" i="1" s="1"/>
  <c r="AI60" i="1" s="1"/>
  <c r="D59" i="2" s="1"/>
  <c r="D775" i="1"/>
  <c r="AG775" i="1" s="1"/>
  <c r="AH775" i="1" s="1"/>
  <c r="AI775" i="1" s="1"/>
  <c r="D774" i="2" s="1"/>
  <c r="D418" i="1"/>
  <c r="AG418" i="1" s="1"/>
  <c r="AH418" i="1" s="1"/>
  <c r="AI418" i="1" s="1"/>
  <c r="D417" i="2" s="1"/>
  <c r="D285" i="1"/>
  <c r="AG285" i="1" s="1"/>
  <c r="AH285" i="1" s="1"/>
  <c r="AI285" i="1" s="1"/>
  <c r="D284" i="2" s="1"/>
  <c r="D536" i="1"/>
  <c r="AG536" i="1" s="1"/>
  <c r="AH536" i="1" s="1"/>
  <c r="AI536" i="1" s="1"/>
  <c r="D535" i="2" s="1"/>
  <c r="D935" i="1"/>
  <c r="AG935" i="1" s="1"/>
  <c r="AH935" i="1" s="1"/>
  <c r="AI935" i="1" s="1"/>
  <c r="D934" i="2" s="1"/>
  <c r="D816" i="1"/>
  <c r="AG816" i="1" s="1"/>
  <c r="AH816" i="1" s="1"/>
  <c r="AI816" i="1" s="1"/>
  <c r="D815" i="2" s="1"/>
  <c r="D54" i="1"/>
  <c r="D194" i="1"/>
  <c r="AG194" i="1" s="1"/>
  <c r="AH194" i="1" s="1"/>
  <c r="AI194" i="1" s="1"/>
  <c r="D193" i="2" s="1"/>
  <c r="D597" i="1"/>
  <c r="AG597" i="1" s="1"/>
  <c r="AH597" i="1" s="1"/>
  <c r="AI597" i="1" s="1"/>
  <c r="D596" i="2" s="1"/>
  <c r="D635" i="1"/>
  <c r="AG635" i="1" s="1"/>
  <c r="AH635" i="1" s="1"/>
  <c r="AI635" i="1" s="1"/>
  <c r="D634" i="2" s="1"/>
  <c r="D657" i="1"/>
  <c r="AG657" i="1" s="1"/>
  <c r="AH657" i="1" s="1"/>
  <c r="AI657" i="1" s="1"/>
  <c r="D656" i="2" s="1"/>
  <c r="D528" i="1"/>
  <c r="AG528" i="1" s="1"/>
  <c r="AH528" i="1" s="1"/>
  <c r="AI528" i="1" s="1"/>
  <c r="D527" i="2" s="1"/>
  <c r="D229" i="1"/>
  <c r="AG229" i="1" s="1"/>
  <c r="AH229" i="1" s="1"/>
  <c r="AI229" i="1" s="1"/>
  <c r="D228" i="2" s="1"/>
  <c r="D212" i="1"/>
  <c r="AG212" i="1" s="1"/>
  <c r="AH212" i="1" s="1"/>
  <c r="AI212" i="1" s="1"/>
  <c r="D211" i="2" s="1"/>
  <c r="D393" i="1"/>
  <c r="AG393" i="1" s="1"/>
  <c r="AH393" i="1" s="1"/>
  <c r="AI393" i="1" s="1"/>
  <c r="D392" i="2" s="1"/>
  <c r="D767" i="1"/>
  <c r="AG767" i="1" s="1"/>
  <c r="AH767" i="1" s="1"/>
  <c r="AI767" i="1" s="1"/>
  <c r="D766" i="2" s="1"/>
  <c r="D370" i="1"/>
  <c r="AG370" i="1" s="1"/>
  <c r="AH370" i="1" s="1"/>
  <c r="AI370" i="1" s="1"/>
  <c r="D369" i="2" s="1"/>
  <c r="D601" i="1"/>
  <c r="AG601" i="1" s="1"/>
  <c r="AH601" i="1" s="1"/>
  <c r="AI601" i="1" s="1"/>
  <c r="D600" i="2" s="1"/>
  <c r="D915" i="1"/>
  <c r="D183" i="1"/>
  <c r="AG183" i="1" s="1"/>
  <c r="AH183" i="1" s="1"/>
  <c r="AI183" i="1" s="1"/>
  <c r="D182" i="2" s="1"/>
  <c r="D961" i="1"/>
  <c r="AG961" i="1" s="1"/>
  <c r="AH961" i="1" s="1"/>
  <c r="AI961" i="1" s="1"/>
  <c r="D960" i="2" s="1"/>
  <c r="D979" i="1"/>
  <c r="AG979" i="1" s="1"/>
  <c r="AH979" i="1" s="1"/>
  <c r="AI979" i="1" s="1"/>
  <c r="D978" i="2" s="1"/>
  <c r="D3" i="1"/>
  <c r="AG3" i="1" s="1"/>
  <c r="AH3" i="1" s="1"/>
  <c r="AI3" i="1" s="1"/>
  <c r="D2" i="2" s="1"/>
  <c r="D501" i="1"/>
  <c r="AG501" i="1" s="1"/>
  <c r="AH501" i="1" s="1"/>
  <c r="AI501" i="1" s="1"/>
  <c r="D500" i="2" s="1"/>
  <c r="D449" i="1"/>
  <c r="AG449" i="1" s="1"/>
  <c r="AH449" i="1" s="1"/>
  <c r="AI449" i="1" s="1"/>
  <c r="D448" i="2" s="1"/>
  <c r="D24" i="1"/>
  <c r="AG24" i="1" s="1"/>
  <c r="AH24" i="1" s="1"/>
  <c r="AI24" i="1" s="1"/>
  <c r="D23" i="2" s="1"/>
  <c r="D895" i="1"/>
  <c r="AG895" i="1" s="1"/>
  <c r="AH895" i="1" s="1"/>
  <c r="AI895" i="1" s="1"/>
  <c r="D894" i="2" s="1"/>
  <c r="D931" i="1"/>
  <c r="AG931" i="1" s="1"/>
  <c r="AH931" i="1" s="1"/>
  <c r="AI931" i="1" s="1"/>
  <c r="D930" i="2" s="1"/>
  <c r="D379" i="1"/>
  <c r="AG379" i="1" s="1"/>
  <c r="AH379" i="1" s="1"/>
  <c r="AI379" i="1" s="1"/>
  <c r="D378" i="2" s="1"/>
  <c r="D966" i="1"/>
  <c r="AG966" i="1" s="1"/>
  <c r="AH966" i="1" s="1"/>
  <c r="AI966" i="1" s="1"/>
  <c r="D965" i="2" s="1"/>
  <c r="D940" i="1"/>
  <c r="D606" i="1"/>
  <c r="AG606" i="1" s="1"/>
  <c r="AH606" i="1" s="1"/>
  <c r="AI606" i="1" s="1"/>
  <c r="D605" i="2" s="1"/>
  <c r="D297" i="1"/>
  <c r="AG297" i="1" s="1"/>
  <c r="AH297" i="1" s="1"/>
  <c r="AI297" i="1" s="1"/>
  <c r="D296" i="2" s="1"/>
  <c r="D306" i="1"/>
  <c r="AG306" i="1" s="1"/>
  <c r="AH306" i="1" s="1"/>
  <c r="AI306" i="1" s="1"/>
  <c r="D305" i="2" s="1"/>
  <c r="D926" i="1"/>
  <c r="AG926" i="1" s="1"/>
  <c r="AH926" i="1" s="1"/>
  <c r="AI926" i="1" s="1"/>
  <c r="D925" i="2" s="1"/>
  <c r="D139" i="1"/>
  <c r="AG139" i="1" s="1"/>
  <c r="AH139" i="1" s="1"/>
  <c r="AI139" i="1" s="1"/>
  <c r="D138" i="2" s="1"/>
  <c r="D13" i="1"/>
  <c r="AG13" i="1" s="1"/>
  <c r="AH13" i="1" s="1"/>
  <c r="AI13" i="1" s="1"/>
  <c r="D12" i="2" s="1"/>
  <c r="D628" i="1"/>
  <c r="AG628" i="1" s="1"/>
  <c r="AH628" i="1" s="1"/>
  <c r="AI628" i="1" s="1"/>
  <c r="D627" i="2" s="1"/>
  <c r="D330" i="1"/>
  <c r="AG330" i="1" s="1"/>
  <c r="AH330" i="1" s="1"/>
  <c r="AI330" i="1" s="1"/>
  <c r="D329" i="2" s="1"/>
  <c r="D558" i="1"/>
  <c r="AG558" i="1" s="1"/>
  <c r="AH558" i="1" s="1"/>
  <c r="AI558" i="1" s="1"/>
  <c r="D557" i="2" s="1"/>
  <c r="D144" i="1"/>
  <c r="AG144" i="1" s="1"/>
  <c r="AH144" i="1" s="1"/>
  <c r="AI144" i="1" s="1"/>
  <c r="D143" i="2" s="1"/>
  <c r="D709" i="1"/>
  <c r="AG709" i="1" s="1"/>
  <c r="AH709" i="1" s="1"/>
  <c r="AI709" i="1" s="1"/>
  <c r="D708" i="2" s="1"/>
  <c r="D525" i="1"/>
  <c r="D436" i="1"/>
  <c r="AG436" i="1" s="1"/>
  <c r="AH436" i="1" s="1"/>
  <c r="AI436" i="1" s="1"/>
  <c r="D435" i="2" s="1"/>
  <c r="D658" i="1"/>
  <c r="AG658" i="1" s="1"/>
  <c r="AH658" i="1" s="1"/>
  <c r="AI658" i="1" s="1"/>
  <c r="D657" i="2" s="1"/>
  <c r="D349" i="1"/>
  <c r="AG349" i="1" s="1"/>
  <c r="AH349" i="1" s="1"/>
  <c r="AI349" i="1" s="1"/>
  <c r="D348" i="2" s="1"/>
  <c r="D105" i="1"/>
  <c r="AG105" i="1" s="1"/>
  <c r="AH105" i="1" s="1"/>
  <c r="AI105" i="1" s="1"/>
  <c r="D104" i="2" s="1"/>
  <c r="D513" i="1"/>
  <c r="AG513" i="1" s="1"/>
  <c r="AH513" i="1" s="1"/>
  <c r="AI513" i="1" s="1"/>
  <c r="D512" i="2" s="1"/>
  <c r="D712" i="1"/>
  <c r="AG712" i="1" s="1"/>
  <c r="AH712" i="1" s="1"/>
  <c r="AI712" i="1" s="1"/>
  <c r="D711" i="2" s="1"/>
  <c r="D946" i="1"/>
  <c r="AG946" i="1" s="1"/>
  <c r="AH946" i="1" s="1"/>
  <c r="AI946" i="1" s="1"/>
  <c r="D945" i="2" s="1"/>
  <c r="D417" i="1"/>
  <c r="AG417" i="1" s="1"/>
  <c r="AH417" i="1" s="1"/>
  <c r="AI417" i="1" s="1"/>
  <c r="D416" i="2" s="1"/>
  <c r="D251" i="1"/>
  <c r="AG251" i="1" s="1"/>
  <c r="AH251" i="1" s="1"/>
  <c r="AI251" i="1" s="1"/>
  <c r="D250" i="2" s="1"/>
  <c r="D977" i="1"/>
  <c r="AG977" i="1" s="1"/>
  <c r="AH977" i="1" s="1"/>
  <c r="AI977" i="1" s="1"/>
  <c r="D976" i="2" s="1"/>
  <c r="D424" i="1"/>
  <c r="AG424" i="1" s="1"/>
  <c r="AH424" i="1" s="1"/>
  <c r="AI424" i="1" s="1"/>
  <c r="D423" i="2" s="1"/>
  <c r="D899" i="1"/>
  <c r="D414" i="1"/>
  <c r="AG414" i="1" s="1"/>
  <c r="AH414" i="1" s="1"/>
  <c r="AI414" i="1" s="1"/>
  <c r="D413" i="2" s="1"/>
  <c r="D278" i="1"/>
  <c r="AG278" i="1" s="1"/>
  <c r="AH278" i="1" s="1"/>
  <c r="AI278" i="1" s="1"/>
  <c r="D277" i="2" s="1"/>
  <c r="D509" i="1"/>
  <c r="AG509" i="1" s="1"/>
  <c r="AH509" i="1" s="1"/>
  <c r="AI509" i="1" s="1"/>
  <c r="D508" i="2" s="1"/>
  <c r="D516" i="1"/>
  <c r="AG516" i="1" s="1"/>
  <c r="AH516" i="1" s="1"/>
  <c r="AI516" i="1" s="1"/>
  <c r="D515" i="2" s="1"/>
  <c r="D374" i="1"/>
  <c r="AG374" i="1" s="1"/>
  <c r="AH374" i="1" s="1"/>
  <c r="AI374" i="1" s="1"/>
  <c r="D373" i="2" s="1"/>
  <c r="D721" i="1"/>
  <c r="AG721" i="1" s="1"/>
  <c r="AH721" i="1" s="1"/>
  <c r="AI721" i="1" s="1"/>
  <c r="D720" i="2" s="1"/>
  <c r="D782" i="1"/>
  <c r="AG782" i="1" s="1"/>
  <c r="AH782" i="1" s="1"/>
  <c r="AI782" i="1" s="1"/>
  <c r="D781" i="2" s="1"/>
  <c r="D384" i="1"/>
  <c r="AG384" i="1" s="1"/>
  <c r="AH384" i="1" s="1"/>
  <c r="AI384" i="1" s="1"/>
  <c r="D383" i="2" s="1"/>
  <c r="D539" i="1"/>
  <c r="AG539" i="1" s="1"/>
  <c r="AH539" i="1" s="1"/>
  <c r="AI539" i="1" s="1"/>
  <c r="D538" i="2" s="1"/>
  <c r="D514" i="1"/>
  <c r="AG514" i="1" s="1"/>
  <c r="AH514" i="1" s="1"/>
  <c r="AI514" i="1" s="1"/>
  <c r="D513" i="2" s="1"/>
  <c r="D690" i="1"/>
  <c r="AG690" i="1" s="1"/>
  <c r="AH690" i="1" s="1"/>
  <c r="AI690" i="1" s="1"/>
  <c r="D689" i="2" s="1"/>
  <c r="D156" i="1"/>
  <c r="D592" i="1"/>
  <c r="AG592" i="1" s="1"/>
  <c r="AH592" i="1" s="1"/>
  <c r="AI592" i="1" s="1"/>
  <c r="D591" i="2" s="1"/>
  <c r="D437" i="1"/>
  <c r="AG437" i="1" s="1"/>
  <c r="AH437" i="1" s="1"/>
  <c r="AI437" i="1" s="1"/>
  <c r="D436" i="2" s="1"/>
  <c r="D124" i="1"/>
  <c r="AG124" i="1" s="1"/>
  <c r="AH124" i="1" s="1"/>
  <c r="AI124" i="1" s="1"/>
  <c r="D123" i="2" s="1"/>
  <c r="D334" i="1"/>
  <c r="AG334" i="1" s="1"/>
  <c r="AH334" i="1" s="1"/>
  <c r="AI334" i="1" s="1"/>
  <c r="D333" i="2" s="1"/>
  <c r="D864" i="1"/>
  <c r="AG864" i="1" s="1"/>
  <c r="AH864" i="1" s="1"/>
  <c r="AI864" i="1" s="1"/>
  <c r="D863" i="2" s="1"/>
  <c r="D708" i="1"/>
  <c r="AG708" i="1" s="1"/>
  <c r="AH708" i="1" s="1"/>
  <c r="AI708" i="1" s="1"/>
  <c r="D707" i="2" s="1"/>
  <c r="D73" i="1"/>
  <c r="AG73" i="1" s="1"/>
  <c r="AH73" i="1" s="1"/>
  <c r="AI73" i="1" s="1"/>
  <c r="D72" i="2" s="1"/>
  <c r="D259" i="1"/>
  <c r="AG259" i="1" s="1"/>
  <c r="AH259" i="1" s="1"/>
  <c r="AI259" i="1" s="1"/>
  <c r="D258" i="2" s="1"/>
  <c r="D703" i="1"/>
  <c r="AG703" i="1" s="1"/>
  <c r="AH703" i="1" s="1"/>
  <c r="AI703" i="1" s="1"/>
  <c r="D702" i="2" s="1"/>
  <c r="D195" i="1"/>
  <c r="AG195" i="1" s="1"/>
  <c r="AH195" i="1" s="1"/>
  <c r="AI195" i="1" s="1"/>
  <c r="D194" i="2" s="1"/>
  <c r="D807" i="1"/>
  <c r="AG807" i="1" s="1"/>
  <c r="AH807" i="1" s="1"/>
  <c r="AI807" i="1" s="1"/>
  <c r="D806" i="2" s="1"/>
  <c r="D7" i="1"/>
  <c r="D934" i="1"/>
  <c r="AG934" i="1" s="1"/>
  <c r="AH934" i="1" s="1"/>
  <c r="AI934" i="1" s="1"/>
  <c r="D933" i="2" s="1"/>
  <c r="D15" i="1"/>
  <c r="AG15" i="1" s="1"/>
  <c r="AH15" i="1" s="1"/>
  <c r="AI15" i="1" s="1"/>
  <c r="D14" i="2" s="1"/>
  <c r="D659" i="1"/>
  <c r="AG659" i="1" s="1"/>
  <c r="AH659" i="1" s="1"/>
  <c r="AI659" i="1" s="1"/>
  <c r="D658" i="2" s="1"/>
  <c r="D57" i="1"/>
  <c r="AG57" i="1" s="1"/>
  <c r="AH57" i="1" s="1"/>
  <c r="AI57" i="1" s="1"/>
  <c r="D56" i="2" s="1"/>
  <c r="D335" i="1"/>
  <c r="AG335" i="1" s="1"/>
  <c r="AH335" i="1" s="1"/>
  <c r="AI335" i="1" s="1"/>
  <c r="D334" i="2" s="1"/>
  <c r="D243" i="1"/>
  <c r="AG243" i="1" s="1"/>
  <c r="AH243" i="1" s="1"/>
  <c r="AI243" i="1" s="1"/>
  <c r="D242" i="2" s="1"/>
  <c r="D529" i="1"/>
  <c r="AG529" i="1" s="1"/>
  <c r="AH529" i="1" s="1"/>
  <c r="AI529" i="1" s="1"/>
  <c r="D528" i="2" s="1"/>
  <c r="D662" i="1"/>
  <c r="AG662" i="1" s="1"/>
  <c r="AH662" i="1" s="1"/>
  <c r="AI662" i="1" s="1"/>
  <c r="D661" i="2" s="1"/>
  <c r="D408" i="1"/>
  <c r="AG408" i="1" s="1"/>
  <c r="AH408" i="1" s="1"/>
  <c r="AI408" i="1" s="1"/>
  <c r="D407" i="2" s="1"/>
  <c r="D827" i="1"/>
  <c r="AG827" i="1" s="1"/>
  <c r="AH827" i="1" s="1"/>
  <c r="AI827" i="1" s="1"/>
  <c r="D826" i="2" s="1"/>
  <c r="D937" i="1"/>
  <c r="AG937" i="1" s="1"/>
  <c r="AH937" i="1" s="1"/>
  <c r="AI937" i="1" s="1"/>
  <c r="D936" i="2" s="1"/>
  <c r="D217" i="1"/>
  <c r="D201" i="1"/>
  <c r="AG201" i="1" s="1"/>
  <c r="AH201" i="1" s="1"/>
  <c r="AI201" i="1" s="1"/>
  <c r="D200" i="2" s="1"/>
  <c r="D235" i="1"/>
  <c r="AG235" i="1" s="1"/>
  <c r="AH235" i="1" s="1"/>
  <c r="AI235" i="1" s="1"/>
  <c r="D234" i="2" s="1"/>
  <c r="D237" i="1"/>
  <c r="AG237" i="1" s="1"/>
  <c r="AH237" i="1" s="1"/>
  <c r="AI237" i="1" s="1"/>
  <c r="D236" i="2" s="1"/>
  <c r="D242" i="1"/>
  <c r="AG242" i="1" s="1"/>
  <c r="AH242" i="1" s="1"/>
  <c r="AI242" i="1" s="1"/>
  <c r="D241" i="2" s="1"/>
  <c r="D265" i="1"/>
  <c r="AG265" i="1" s="1"/>
  <c r="AH265" i="1" s="1"/>
  <c r="AI265" i="1" s="1"/>
  <c r="D264" i="2" s="1"/>
  <c r="D390" i="1"/>
  <c r="AG390" i="1" s="1"/>
  <c r="AH390" i="1" s="1"/>
  <c r="AI390" i="1" s="1"/>
  <c r="D389" i="2" s="1"/>
  <c r="D16" i="1"/>
  <c r="AG16" i="1" s="1"/>
  <c r="AH16" i="1" s="1"/>
  <c r="AI16" i="1" s="1"/>
  <c r="D15" i="2" s="1"/>
  <c r="D967" i="1"/>
  <c r="AG967" i="1" s="1"/>
  <c r="AH967" i="1" s="1"/>
  <c r="AI967" i="1" s="1"/>
  <c r="D966" i="2" s="1"/>
  <c r="D117" i="1"/>
  <c r="AG117" i="1" s="1"/>
  <c r="AH117" i="1" s="1"/>
  <c r="AI117" i="1" s="1"/>
  <c r="D116" i="2" s="1"/>
  <c r="D123" i="1"/>
  <c r="AG123" i="1" s="1"/>
  <c r="AH123" i="1" s="1"/>
  <c r="AI123" i="1" s="1"/>
  <c r="D122" i="2" s="1"/>
  <c r="D995" i="1"/>
  <c r="AG995" i="1" s="1"/>
  <c r="AH995" i="1" s="1"/>
  <c r="AI995" i="1" s="1"/>
  <c r="D994" i="2" s="1"/>
  <c r="D996" i="1"/>
  <c r="D508" i="1"/>
  <c r="AG508" i="1" s="1"/>
  <c r="AH508" i="1" s="1"/>
  <c r="AI508" i="1" s="1"/>
  <c r="D507" i="2" s="1"/>
  <c r="D364" i="1"/>
  <c r="AG364" i="1" s="1"/>
  <c r="AH364" i="1" s="1"/>
  <c r="AI364" i="1" s="1"/>
  <c r="D363" i="2" s="1"/>
  <c r="D860" i="1"/>
  <c r="AG860" i="1" s="1"/>
  <c r="AH860" i="1" s="1"/>
  <c r="AI860" i="1" s="1"/>
  <c r="D859" i="2" s="1"/>
  <c r="D538" i="1"/>
  <c r="AG538" i="1" s="1"/>
  <c r="AH538" i="1" s="1"/>
  <c r="AI538" i="1" s="1"/>
  <c r="D537" i="2" s="1"/>
  <c r="D552" i="1"/>
  <c r="AG552" i="1" s="1"/>
  <c r="AH552" i="1" s="1"/>
  <c r="AI552" i="1" s="1"/>
  <c r="D551" i="2" s="1"/>
  <c r="D309" i="1"/>
  <c r="AG309" i="1" s="1"/>
  <c r="AH309" i="1" s="1"/>
  <c r="AI309" i="1" s="1"/>
  <c r="D308" i="2" s="1"/>
  <c r="D269" i="1"/>
  <c r="AG269" i="1" s="1"/>
  <c r="AH269" i="1" s="1"/>
  <c r="AI269" i="1" s="1"/>
  <c r="D268" i="2" s="1"/>
  <c r="D345" i="1"/>
  <c r="AG345" i="1" s="1"/>
  <c r="AH345" i="1" s="1"/>
  <c r="AI345" i="1" s="1"/>
  <c r="D344" i="2" s="1"/>
  <c r="D623" i="1"/>
  <c r="AG623" i="1" s="1"/>
  <c r="AH623" i="1" s="1"/>
  <c r="AI623" i="1" s="1"/>
  <c r="D622" i="2" s="1"/>
  <c r="D593" i="1"/>
  <c r="AG593" i="1" s="1"/>
  <c r="AH593" i="1" s="1"/>
  <c r="AI593" i="1" s="1"/>
  <c r="D592" i="2" s="1"/>
  <c r="D22" i="1"/>
  <c r="AG22" i="1" s="1"/>
  <c r="AH22" i="1" s="1"/>
  <c r="AI22" i="1" s="1"/>
  <c r="D21" i="2" s="1"/>
  <c r="D294" i="1"/>
  <c r="D981" i="1"/>
  <c r="AG981" i="1" s="1"/>
  <c r="AH981" i="1" s="1"/>
  <c r="AI981" i="1" s="1"/>
  <c r="D980" i="2" s="1"/>
  <c r="D239" i="1"/>
  <c r="AG239" i="1" s="1"/>
  <c r="AH239" i="1" s="1"/>
  <c r="AI239" i="1" s="1"/>
  <c r="D238" i="2" s="1"/>
  <c r="D145" i="1"/>
  <c r="AG145" i="1" s="1"/>
  <c r="AH145" i="1" s="1"/>
  <c r="AI145" i="1" s="1"/>
  <c r="D144" i="2" s="1"/>
  <c r="D30" i="1"/>
  <c r="AG30" i="1" s="1"/>
  <c r="AH30" i="1" s="1"/>
  <c r="AI30" i="1" s="1"/>
  <c r="D29" i="2" s="1"/>
  <c r="D611" i="1"/>
  <c r="AG611" i="1" s="1"/>
  <c r="AH611" i="1" s="1"/>
  <c r="AI611" i="1" s="1"/>
  <c r="D610" i="2" s="1"/>
  <c r="D8" i="1"/>
  <c r="AG8" i="1" s="1"/>
  <c r="AH8" i="1" s="1"/>
  <c r="AI8" i="1" s="1"/>
  <c r="D7" i="2" s="1"/>
  <c r="D776" i="1"/>
  <c r="AG776" i="1" s="1"/>
  <c r="AH776" i="1" s="1"/>
  <c r="AI776" i="1" s="1"/>
  <c r="D775" i="2" s="1"/>
  <c r="D680" i="1"/>
  <c r="AG680" i="1" s="1"/>
  <c r="AH680" i="1" s="1"/>
  <c r="AI680" i="1" s="1"/>
  <c r="D679" i="2" s="1"/>
  <c r="D555" i="1"/>
  <c r="AG555" i="1" s="1"/>
  <c r="AH555" i="1" s="1"/>
  <c r="AI555" i="1" s="1"/>
  <c r="D554" i="2" s="1"/>
  <c r="D616" i="1"/>
  <c r="AG616" i="1" s="1"/>
  <c r="AH616" i="1" s="1"/>
  <c r="AI616" i="1" s="1"/>
  <c r="D615" i="2" s="1"/>
  <c r="D612" i="1"/>
  <c r="AG612" i="1" s="1"/>
  <c r="AH612" i="1" s="1"/>
  <c r="AI612" i="1" s="1"/>
  <c r="D611" i="2" s="1"/>
  <c r="D971" i="1"/>
  <c r="D634" i="1"/>
  <c r="AG634" i="1" s="1"/>
  <c r="AH634" i="1" s="1"/>
  <c r="AI634" i="1" s="1"/>
  <c r="D633" i="2" s="1"/>
  <c r="D656" i="1"/>
  <c r="AG656" i="1" s="1"/>
  <c r="AH656" i="1" s="1"/>
  <c r="AI656" i="1" s="1"/>
  <c r="D655" i="2" s="1"/>
  <c r="D281" i="1"/>
  <c r="AG281" i="1" s="1"/>
  <c r="AH281" i="1" s="1"/>
  <c r="AI281" i="1" s="1"/>
  <c r="D280" i="2" s="1"/>
  <c r="D482" i="1"/>
  <c r="AG482" i="1" s="1"/>
  <c r="AH482" i="1" s="1"/>
  <c r="AI482" i="1" s="1"/>
  <c r="D481" i="2" s="1"/>
  <c r="D686" i="1"/>
  <c r="AG686" i="1" s="1"/>
  <c r="AH686" i="1" s="1"/>
  <c r="AI686" i="1" s="1"/>
  <c r="D685" i="2" s="1"/>
  <c r="D90" i="1"/>
  <c r="AG90" i="1" s="1"/>
  <c r="AH90" i="1" s="1"/>
  <c r="AI90" i="1" s="1"/>
  <c r="D89" i="2" s="1"/>
  <c r="D207" i="1"/>
  <c r="AG207" i="1" s="1"/>
  <c r="AH207" i="1" s="1"/>
  <c r="AI207" i="1" s="1"/>
  <c r="D206" i="2" s="1"/>
  <c r="D770" i="1"/>
  <c r="AG770" i="1" s="1"/>
  <c r="AH770" i="1" s="1"/>
  <c r="AI770" i="1" s="1"/>
  <c r="D769" i="2" s="1"/>
  <c r="D322" i="1"/>
  <c r="AG322" i="1" s="1"/>
  <c r="AH322" i="1" s="1"/>
  <c r="AI322" i="1" s="1"/>
  <c r="D321" i="2" s="1"/>
  <c r="D912" i="1"/>
  <c r="AG912" i="1" s="1"/>
  <c r="AH912" i="1" s="1"/>
  <c r="AI912" i="1" s="1"/>
  <c r="D911" i="2" s="1"/>
  <c r="D987" i="1"/>
  <c r="AG987" i="1" s="1"/>
  <c r="AH987" i="1" s="1"/>
  <c r="AI987" i="1" s="1"/>
  <c r="D986" i="2" s="1"/>
  <c r="D76" i="1"/>
  <c r="D164" i="1"/>
  <c r="AG164" i="1" s="1"/>
  <c r="AH164" i="1" s="1"/>
  <c r="AI164" i="1" s="1"/>
  <c r="D163" i="2" s="1"/>
  <c r="D858" i="1"/>
  <c r="AG858" i="1" s="1"/>
  <c r="AH858" i="1" s="1"/>
  <c r="AI858" i="1" s="1"/>
  <c r="D857" i="2" s="1"/>
  <c r="D596" i="1"/>
  <c r="AG596" i="1" s="1"/>
  <c r="AH596" i="1" s="1"/>
  <c r="AI596" i="1" s="1"/>
  <c r="D595" i="2" s="1"/>
  <c r="D876" i="1"/>
  <c r="AG876" i="1" s="1"/>
  <c r="AH876" i="1" s="1"/>
  <c r="AI876" i="1" s="1"/>
  <c r="D875" i="2" s="1"/>
  <c r="D651" i="1"/>
  <c r="AG651" i="1" s="1"/>
  <c r="AH651" i="1" s="1"/>
  <c r="AI651" i="1" s="1"/>
  <c r="D650" i="2" s="1"/>
  <c r="D595" i="1"/>
  <c r="AG595" i="1" s="1"/>
  <c r="AH595" i="1" s="1"/>
  <c r="AI595" i="1" s="1"/>
  <c r="D594" i="2" s="1"/>
  <c r="D854" i="1"/>
  <c r="AG854" i="1" s="1"/>
  <c r="AH854" i="1" s="1"/>
  <c r="AI854" i="1" s="1"/>
  <c r="D853" i="2" s="1"/>
  <c r="D779" i="1"/>
  <c r="AG779" i="1" s="1"/>
  <c r="AH779" i="1" s="1"/>
  <c r="AI779" i="1" s="1"/>
  <c r="D778" i="2" s="1"/>
  <c r="D700" i="1"/>
  <c r="AG700" i="1" s="1"/>
  <c r="AH700" i="1" s="1"/>
  <c r="AI700" i="1" s="1"/>
  <c r="D699" i="2" s="1"/>
  <c r="D719" i="1"/>
  <c r="AG719" i="1" s="1"/>
  <c r="AH719" i="1" s="1"/>
  <c r="AI719" i="1" s="1"/>
  <c r="D718" i="2" s="1"/>
  <c r="D200" i="1"/>
  <c r="AG200" i="1" s="1"/>
  <c r="AH200" i="1" s="1"/>
  <c r="AI200" i="1" s="1"/>
  <c r="D199" i="2" s="1"/>
  <c r="D189" i="1"/>
  <c r="D526" i="1"/>
  <c r="AG526" i="1" s="1"/>
  <c r="AH526" i="1" s="1"/>
  <c r="AI526" i="1" s="1"/>
  <c r="D525" i="2" s="1"/>
  <c r="D479" i="1"/>
  <c r="AG479" i="1" s="1"/>
  <c r="AH479" i="1" s="1"/>
  <c r="AI479" i="1" s="1"/>
  <c r="D478" i="2" s="1"/>
  <c r="D234" i="1"/>
  <c r="AG234" i="1" s="1"/>
  <c r="AH234" i="1" s="1"/>
  <c r="AI234" i="1" s="1"/>
  <c r="D233" i="2" s="1"/>
  <c r="D619" i="1"/>
  <c r="AG619" i="1" s="1"/>
  <c r="AH619" i="1" s="1"/>
  <c r="AI619" i="1" s="1"/>
  <c r="D618" i="2" s="1"/>
  <c r="D568" i="1"/>
  <c r="AG568" i="1" s="1"/>
  <c r="AH568" i="1" s="1"/>
  <c r="AI568" i="1" s="1"/>
  <c r="D567" i="2" s="1"/>
  <c r="D796" i="1"/>
  <c r="AG796" i="1" s="1"/>
  <c r="AH796" i="1" s="1"/>
  <c r="AI796" i="1" s="1"/>
  <c r="D795" i="2" s="1"/>
  <c r="D308" i="1"/>
  <c r="AG308" i="1" s="1"/>
  <c r="AH308" i="1" s="1"/>
  <c r="AI308" i="1" s="1"/>
  <c r="D307" i="2" s="1"/>
  <c r="D563" i="1"/>
  <c r="AG563" i="1" s="1"/>
  <c r="AH563" i="1" s="1"/>
  <c r="AI563" i="1" s="1"/>
  <c r="D562" i="2" s="1"/>
  <c r="D886" i="1"/>
  <c r="AG886" i="1" s="1"/>
  <c r="AH886" i="1" s="1"/>
  <c r="AI886" i="1" s="1"/>
  <c r="D885" i="2" s="1"/>
  <c r="D815" i="1"/>
  <c r="AG815" i="1" s="1"/>
  <c r="AH815" i="1" s="1"/>
  <c r="AI815" i="1" s="1"/>
  <c r="D814" i="2" s="1"/>
  <c r="D256" i="1"/>
  <c r="AG256" i="1" s="1"/>
  <c r="AH256" i="1" s="1"/>
  <c r="AI256" i="1" s="1"/>
  <c r="D255" i="2" s="1"/>
  <c r="D786" i="1"/>
  <c r="D328" i="1"/>
  <c r="AG328" i="1" s="1"/>
  <c r="AH328" i="1" s="1"/>
  <c r="AI328" i="1" s="1"/>
  <c r="D327" i="2" s="1"/>
  <c r="D744" i="1"/>
  <c r="AG744" i="1" s="1"/>
  <c r="AH744" i="1" s="1"/>
  <c r="AI744" i="1" s="1"/>
  <c r="D743" i="2" s="1"/>
  <c r="D850" i="1"/>
  <c r="AG850" i="1" s="1"/>
  <c r="AH850" i="1" s="1"/>
  <c r="AI850" i="1" s="1"/>
  <c r="D849" i="2" s="1"/>
  <c r="D685" i="1"/>
  <c r="AG685" i="1" s="1"/>
  <c r="AH685" i="1" s="1"/>
  <c r="AI685" i="1" s="1"/>
  <c r="D684" i="2" s="1"/>
  <c r="D511" i="1"/>
  <c r="AG511" i="1" s="1"/>
  <c r="AH511" i="1" s="1"/>
  <c r="AI511" i="1" s="1"/>
  <c r="D510" i="2" s="1"/>
  <c r="D906" i="1"/>
  <c r="AG906" i="1" s="1"/>
  <c r="AH906" i="1" s="1"/>
  <c r="AI906" i="1" s="1"/>
  <c r="D905" i="2" s="1"/>
  <c r="D927" i="1"/>
  <c r="AG927" i="1" s="1"/>
  <c r="AH927" i="1" s="1"/>
  <c r="AI927" i="1" s="1"/>
  <c r="D926" i="2" s="1"/>
  <c r="D534" i="1"/>
  <c r="AG534" i="1" s="1"/>
  <c r="AH534" i="1" s="1"/>
  <c r="AI534" i="1" s="1"/>
  <c r="D533" i="2" s="1"/>
  <c r="D517" i="1"/>
  <c r="AG517" i="1" s="1"/>
  <c r="AH517" i="1" s="1"/>
  <c r="AI517" i="1" s="1"/>
  <c r="D516" i="2" s="1"/>
  <c r="D911" i="1"/>
  <c r="AG911" i="1" s="1"/>
  <c r="AH911" i="1" s="1"/>
  <c r="AI911" i="1" s="1"/>
  <c r="D910" i="2" s="1"/>
  <c r="D747" i="1"/>
  <c r="AG747" i="1" s="1"/>
  <c r="AH747" i="1" s="1"/>
  <c r="AI747" i="1" s="1"/>
  <c r="D746" i="2" s="1"/>
  <c r="D849" i="1"/>
  <c r="D468" i="1"/>
  <c r="AG468" i="1" s="1"/>
  <c r="AH468" i="1" s="1"/>
  <c r="AI468" i="1" s="1"/>
  <c r="D467" i="2" s="1"/>
  <c r="D913" i="1"/>
  <c r="AG913" i="1" s="1"/>
  <c r="AH913" i="1" s="1"/>
  <c r="AI913" i="1" s="1"/>
  <c r="D912" i="2" s="1"/>
  <c r="D751" i="1"/>
  <c r="AG751" i="1" s="1"/>
  <c r="AH751" i="1" s="1"/>
  <c r="AI751" i="1" s="1"/>
  <c r="D750" i="2" s="1"/>
  <c r="D141" i="1"/>
  <c r="AG141" i="1" s="1"/>
  <c r="AH141" i="1" s="1"/>
  <c r="AI141" i="1" s="1"/>
  <c r="D140" i="2" s="1"/>
  <c r="D904" i="1"/>
  <c r="AG904" i="1" s="1"/>
  <c r="AH904" i="1" s="1"/>
  <c r="AI904" i="1" s="1"/>
  <c r="D903" i="2" s="1"/>
  <c r="D691" i="1"/>
  <c r="AG691" i="1" s="1"/>
  <c r="AH691" i="1" s="1"/>
  <c r="AI691" i="1" s="1"/>
  <c r="D690" i="2" s="1"/>
  <c r="D909" i="1"/>
  <c r="AG909" i="1" s="1"/>
  <c r="AH909" i="1" s="1"/>
  <c r="AI909" i="1" s="1"/>
  <c r="D908" i="2" s="1"/>
  <c r="D936" i="1"/>
  <c r="AG936" i="1" s="1"/>
  <c r="AH936" i="1" s="1"/>
  <c r="AI936" i="1" s="1"/>
  <c r="D935" i="2" s="1"/>
  <c r="D113" i="1"/>
  <c r="AG113" i="1" s="1"/>
  <c r="AH113" i="1" s="1"/>
  <c r="AI113" i="1" s="1"/>
  <c r="D112" i="2" s="1"/>
  <c r="D760" i="1"/>
  <c r="AG760" i="1" s="1"/>
  <c r="AH760" i="1" s="1"/>
  <c r="AI760" i="1" s="1"/>
  <c r="D759" i="2" s="1"/>
  <c r="D163" i="1"/>
  <c r="AG163" i="1" s="1"/>
  <c r="AH163" i="1" s="1"/>
  <c r="AI163" i="1" s="1"/>
  <c r="D162" i="2" s="1"/>
  <c r="D780" i="1"/>
  <c r="D240" i="1"/>
  <c r="AG240" i="1" s="1"/>
  <c r="AH240" i="1" s="1"/>
  <c r="AI240" i="1" s="1"/>
  <c r="D239" i="2" s="1"/>
  <c r="D10" i="1"/>
  <c r="AG10" i="1" s="1"/>
  <c r="AH10" i="1" s="1"/>
  <c r="AI10" i="1" s="1"/>
  <c r="D9" i="2" s="1"/>
  <c r="D889" i="1"/>
  <c r="AG889" i="1" s="1"/>
  <c r="AH889" i="1" s="1"/>
  <c r="AI889" i="1" s="1"/>
  <c r="D888" i="2" s="1"/>
  <c r="D547" i="1"/>
  <c r="AG547" i="1" s="1"/>
  <c r="AH547" i="1" s="1"/>
  <c r="AI547" i="1" s="1"/>
  <c r="D546" i="2" s="1"/>
  <c r="D660" i="1"/>
  <c r="AG660" i="1" s="1"/>
  <c r="AH660" i="1" s="1"/>
  <c r="AI660" i="1" s="1"/>
  <c r="D659" i="2" s="1"/>
  <c r="D175" i="1"/>
  <c r="AG175" i="1" s="1"/>
  <c r="AH175" i="1" s="1"/>
  <c r="AI175" i="1" s="1"/>
  <c r="D174" i="2" s="1"/>
  <c r="D311" i="1"/>
  <c r="AG311" i="1" s="1"/>
  <c r="AH311" i="1" s="1"/>
  <c r="AI311" i="1" s="1"/>
  <c r="D310" i="2" s="1"/>
  <c r="D21" i="1"/>
  <c r="AG21" i="1" s="1"/>
  <c r="AH21" i="1" s="1"/>
  <c r="AI21" i="1" s="1"/>
  <c r="D20" i="2" s="1"/>
  <c r="D863" i="1"/>
  <c r="AG863" i="1" s="1"/>
  <c r="AH863" i="1" s="1"/>
  <c r="AI863" i="1" s="1"/>
  <c r="D862" i="2" s="1"/>
  <c r="D784" i="1"/>
  <c r="AG784" i="1" s="1"/>
  <c r="AH784" i="1" s="1"/>
  <c r="AI784" i="1" s="1"/>
  <c r="D783" i="2" s="1"/>
  <c r="D170" i="1"/>
  <c r="AG170" i="1" s="1"/>
  <c r="AH170" i="1" s="1"/>
  <c r="AI170" i="1" s="1"/>
  <c r="D169" i="2" s="1"/>
  <c r="D292" i="1"/>
  <c r="D722" i="1"/>
  <c r="AG722" i="1" s="1"/>
  <c r="AH722" i="1" s="1"/>
  <c r="AI722" i="1" s="1"/>
  <c r="D721" i="2" s="1"/>
  <c r="D716" i="1"/>
  <c r="AG716" i="1" s="1"/>
  <c r="AH716" i="1" s="1"/>
  <c r="AI716" i="1" s="1"/>
  <c r="D715" i="2" s="1"/>
  <c r="D848" i="1"/>
  <c r="AG848" i="1" s="1"/>
  <c r="AH848" i="1" s="1"/>
  <c r="AI848" i="1" s="1"/>
  <c r="D847" i="2" s="1"/>
  <c r="D755" i="1"/>
  <c r="AG755" i="1" s="1"/>
  <c r="AH755" i="1" s="1"/>
  <c r="AI755" i="1" s="1"/>
  <c r="D754" i="2" s="1"/>
  <c r="D655" i="1"/>
  <c r="AG655" i="1" s="1"/>
  <c r="AH655" i="1" s="1"/>
  <c r="AI655" i="1" s="1"/>
  <c r="D654" i="2" s="1"/>
  <c r="D823" i="1"/>
  <c r="AG823" i="1" s="1"/>
  <c r="AH823" i="1" s="1"/>
  <c r="AI823" i="1" s="1"/>
  <c r="D822" i="2" s="1"/>
  <c r="D883" i="1"/>
  <c r="AG883" i="1" s="1"/>
  <c r="AH883" i="1" s="1"/>
  <c r="AI883" i="1" s="1"/>
  <c r="D882" i="2" s="1"/>
  <c r="D87" i="1"/>
  <c r="AG87" i="1" s="1"/>
  <c r="AH87" i="1" s="1"/>
  <c r="AI87" i="1" s="1"/>
  <c r="D86" i="2" s="1"/>
  <c r="D932" i="1"/>
  <c r="AG932" i="1" s="1"/>
  <c r="AH932" i="1" s="1"/>
  <c r="AI932" i="1" s="1"/>
  <c r="D931" i="2" s="1"/>
  <c r="D223" i="1"/>
  <c r="AG223" i="1" s="1"/>
  <c r="AH223" i="1" s="1"/>
  <c r="AI223" i="1" s="1"/>
  <c r="D222" i="2" s="1"/>
  <c r="D890" i="1"/>
  <c r="AG890" i="1" s="1"/>
  <c r="AH890" i="1" s="1"/>
  <c r="AI890" i="1" s="1"/>
  <c r="D889" i="2" s="1"/>
  <c r="D951" i="1"/>
  <c r="D897" i="1"/>
  <c r="AG897" i="1" s="1"/>
  <c r="AH897" i="1" s="1"/>
  <c r="AI897" i="1" s="1"/>
  <c r="D896" i="2" s="1"/>
  <c r="D484" i="1"/>
  <c r="AG484" i="1" s="1"/>
  <c r="AH484" i="1" s="1"/>
  <c r="AI484" i="1" s="1"/>
  <c r="D483" i="2" s="1"/>
  <c r="D580" i="1"/>
  <c r="AG580" i="1" s="1"/>
  <c r="AH580" i="1" s="1"/>
  <c r="AI580" i="1" s="1"/>
  <c r="D579" i="2" s="1"/>
  <c r="D590" i="1"/>
  <c r="AG590" i="1" s="1"/>
  <c r="AH590" i="1" s="1"/>
  <c r="AI590" i="1" s="1"/>
  <c r="D589" i="2" s="1"/>
  <c r="D629" i="1"/>
  <c r="AG629" i="1" s="1"/>
  <c r="AH629" i="1" s="1"/>
  <c r="AI629" i="1" s="1"/>
  <c r="D628" i="2" s="1"/>
  <c r="D104" i="1"/>
  <c r="AG104" i="1" s="1"/>
  <c r="AH104" i="1" s="1"/>
  <c r="AI104" i="1" s="1"/>
  <c r="D103" i="2" s="1"/>
  <c r="D985" i="1"/>
  <c r="AG985" i="1" s="1"/>
  <c r="AH985" i="1" s="1"/>
  <c r="AI985" i="1" s="1"/>
  <c r="D984" i="2" s="1"/>
  <c r="D952" i="1"/>
  <c r="AG952" i="1" s="1"/>
  <c r="AH952" i="1" s="1"/>
  <c r="AI952" i="1" s="1"/>
  <c r="D951" i="2" s="1"/>
  <c r="D489" i="1"/>
  <c r="AG489" i="1" s="1"/>
  <c r="AH489" i="1" s="1"/>
  <c r="AI489" i="1" s="1"/>
  <c r="D488" i="2" s="1"/>
  <c r="D732" i="1"/>
  <c r="AG732" i="1" s="1"/>
  <c r="AH732" i="1" s="1"/>
  <c r="AI732" i="1" s="1"/>
  <c r="D731" i="2" s="1"/>
  <c r="D128" i="1"/>
  <c r="AG128" i="1" s="1"/>
  <c r="AH128" i="1" s="1"/>
  <c r="AI128" i="1" s="1"/>
  <c r="D127" i="2" s="1"/>
  <c r="D19" i="1"/>
  <c r="D64" i="1"/>
  <c r="AG64" i="1" s="1"/>
  <c r="AH64" i="1" s="1"/>
  <c r="AI64" i="1" s="1"/>
  <c r="D63" i="2" s="1"/>
  <c r="D758" i="1"/>
  <c r="AG758" i="1" s="1"/>
  <c r="AH758" i="1" s="1"/>
  <c r="AI758" i="1" s="1"/>
  <c r="D757" i="2" s="1"/>
  <c r="D448" i="1"/>
  <c r="AG448" i="1" s="1"/>
  <c r="AH448" i="1" s="1"/>
  <c r="AI448" i="1" s="1"/>
  <c r="D447" i="2" s="1"/>
  <c r="D299" i="1"/>
  <c r="AG299" i="1" s="1"/>
  <c r="AH299" i="1" s="1"/>
  <c r="AI299" i="1" s="1"/>
  <c r="D298" i="2" s="1"/>
  <c r="D81" i="1"/>
  <c r="AG81" i="1" s="1"/>
  <c r="AH81" i="1" s="1"/>
  <c r="AI81" i="1" s="1"/>
  <c r="D80" i="2" s="1"/>
  <c r="D181" i="1"/>
  <c r="AG181" i="1" s="1"/>
  <c r="AH181" i="1" s="1"/>
  <c r="AI181" i="1" s="1"/>
  <c r="D180" i="2" s="1"/>
  <c r="D491" i="1"/>
  <c r="AG491" i="1" s="1"/>
  <c r="AH491" i="1" s="1"/>
  <c r="AI491" i="1" s="1"/>
  <c r="D490" i="2" s="1"/>
  <c r="D641" i="1"/>
  <c r="AG641" i="1" s="1"/>
  <c r="AH641" i="1" s="1"/>
  <c r="AI641" i="1" s="1"/>
  <c r="D640" i="2" s="1"/>
  <c r="D974" i="1"/>
  <c r="AG974" i="1" s="1"/>
  <c r="AH974" i="1" s="1"/>
  <c r="AI974" i="1" s="1"/>
  <c r="D973" i="2" s="1"/>
  <c r="D485" i="1"/>
  <c r="AG485" i="1" s="1"/>
  <c r="AH485" i="1" s="1"/>
  <c r="AI485" i="1" s="1"/>
  <c r="D484" i="2" s="1"/>
  <c r="D574" i="1"/>
  <c r="AG574" i="1" s="1"/>
  <c r="AH574" i="1" s="1"/>
  <c r="AI574" i="1" s="1"/>
  <c r="D573" i="2" s="1"/>
  <c r="D495" i="1"/>
  <c r="D416" i="1"/>
  <c r="AG416" i="1" s="1"/>
  <c r="AH416" i="1" s="1"/>
  <c r="AI416" i="1" s="1"/>
  <c r="D415" i="2" s="1"/>
  <c r="D250" i="1"/>
  <c r="AG250" i="1" s="1"/>
  <c r="AH250" i="1" s="1"/>
  <c r="AI250" i="1" s="1"/>
  <c r="D249" i="2" s="1"/>
  <c r="D325" i="1"/>
  <c r="AG325" i="1" s="1"/>
  <c r="AH325" i="1" s="1"/>
  <c r="AI325" i="1" s="1"/>
  <c r="D324" i="2" s="1"/>
  <c r="D846" i="1"/>
  <c r="AG846" i="1" s="1"/>
  <c r="AH846" i="1" s="1"/>
  <c r="AI846" i="1" s="1"/>
  <c r="D845" i="2" s="1"/>
  <c r="D271" i="1"/>
  <c r="AG271" i="1" s="1"/>
  <c r="AH271" i="1" s="1"/>
  <c r="AI271" i="1" s="1"/>
  <c r="D270" i="2" s="1"/>
  <c r="D29" i="1"/>
  <c r="AG29" i="1" s="1"/>
  <c r="AH29" i="1" s="1"/>
  <c r="AI29" i="1" s="1"/>
  <c r="D28" i="2" s="1"/>
  <c r="D167" i="1"/>
  <c r="AG167" i="1" s="1"/>
  <c r="AH167" i="1" s="1"/>
  <c r="AI167" i="1" s="1"/>
  <c r="D166" i="2" s="1"/>
  <c r="D944" i="1"/>
  <c r="AG944" i="1" s="1"/>
  <c r="AH944" i="1" s="1"/>
  <c r="AI944" i="1" s="1"/>
  <c r="D943" i="2" s="1"/>
  <c r="D908" i="1"/>
  <c r="AG908" i="1" s="1"/>
  <c r="AH908" i="1" s="1"/>
  <c r="AI908" i="1" s="1"/>
  <c r="D907" i="2" s="1"/>
  <c r="D684" i="1"/>
  <c r="AG684" i="1" s="1"/>
  <c r="AH684" i="1" s="1"/>
  <c r="AI684" i="1" s="1"/>
  <c r="D683" i="2" s="1"/>
  <c r="D677" i="1"/>
  <c r="AG677" i="1" s="1"/>
  <c r="AH677" i="1" s="1"/>
  <c r="AI677" i="1" s="1"/>
  <c r="D676" i="2" s="1"/>
  <c r="D973" i="1"/>
  <c r="D894" i="1"/>
  <c r="AG894" i="1" s="1"/>
  <c r="AH894" i="1" s="1"/>
  <c r="AI894" i="1" s="1"/>
  <c r="D893" i="2" s="1"/>
  <c r="D474" i="1"/>
  <c r="AG474" i="1" s="1"/>
  <c r="AH474" i="1" s="1"/>
  <c r="AI474" i="1" s="1"/>
  <c r="D473" i="2" s="1"/>
  <c r="D901" i="1"/>
  <c r="AG901" i="1" s="1"/>
  <c r="AH901" i="1" s="1"/>
  <c r="AI901" i="1" s="1"/>
  <c r="D900" i="2" s="1"/>
  <c r="D921" i="1"/>
  <c r="AG921" i="1" s="1"/>
  <c r="AH921" i="1" s="1"/>
  <c r="AI921" i="1" s="1"/>
  <c r="D920" i="2" s="1"/>
  <c r="D169" i="1"/>
  <c r="AG169" i="1" s="1"/>
  <c r="AH169" i="1" s="1"/>
  <c r="AI169" i="1" s="1"/>
  <c r="D168" i="2" s="1"/>
  <c r="D783" i="1"/>
  <c r="AG783" i="1" s="1"/>
  <c r="AH783" i="1" s="1"/>
  <c r="AI783" i="1" s="1"/>
  <c r="D782" i="2" s="1"/>
  <c r="D828" i="1"/>
  <c r="AG828" i="1" s="1"/>
  <c r="AH828" i="1" s="1"/>
  <c r="AI828" i="1" s="1"/>
  <c r="D827" i="2" s="1"/>
  <c r="D512" i="1"/>
  <c r="AG512" i="1" s="1"/>
  <c r="AH512" i="1" s="1"/>
  <c r="AI512" i="1" s="1"/>
  <c r="D511" i="2" s="1"/>
  <c r="D473" i="1"/>
  <c r="AG473" i="1" s="1"/>
  <c r="AH473" i="1" s="1"/>
  <c r="AI473" i="1" s="1"/>
  <c r="D472" i="2" s="1"/>
  <c r="D470" i="1"/>
  <c r="AG470" i="1" s="1"/>
  <c r="AH470" i="1" s="1"/>
  <c r="AI470" i="1" s="1"/>
  <c r="D469" i="2" s="1"/>
  <c r="D378" i="1"/>
  <c r="AG378" i="1" s="1"/>
  <c r="AH378" i="1" s="1"/>
  <c r="AI378" i="1" s="1"/>
  <c r="D377" i="2" s="1"/>
  <c r="D861" i="1"/>
  <c r="D600" i="1"/>
  <c r="AG600" i="1" s="1"/>
  <c r="AH600" i="1" s="1"/>
  <c r="AI600" i="1" s="1"/>
  <c r="D599" i="2" s="1"/>
  <c r="D120" i="1"/>
  <c r="AG120" i="1" s="1"/>
  <c r="AH120" i="1" s="1"/>
  <c r="AI120" i="1" s="1"/>
  <c r="D119" i="2" s="1"/>
  <c r="D439" i="1"/>
  <c r="AG439" i="1" s="1"/>
  <c r="AH439" i="1" s="1"/>
  <c r="AI439" i="1" s="1"/>
  <c r="D438" i="2" s="1"/>
  <c r="D346" i="1"/>
  <c r="AG346" i="1" s="1"/>
  <c r="AH346" i="1" s="1"/>
  <c r="AI346" i="1" s="1"/>
  <c r="D345" i="2" s="1"/>
  <c r="D715" i="1"/>
  <c r="AG715" i="1" s="1"/>
  <c r="AH715" i="1" s="1"/>
  <c r="AI715" i="1" s="1"/>
  <c r="D714" i="2" s="1"/>
  <c r="D173" i="1"/>
  <c r="AG173" i="1" s="1"/>
  <c r="AH173" i="1" s="1"/>
  <c r="AI173" i="1" s="1"/>
  <c r="D172" i="2" s="1"/>
  <c r="D578" i="1"/>
  <c r="AG578" i="1" s="1"/>
  <c r="AH578" i="1" s="1"/>
  <c r="AI578" i="1" s="1"/>
  <c r="D577" i="2" s="1"/>
  <c r="D602" i="1"/>
  <c r="AG602" i="1" s="1"/>
  <c r="AH602" i="1" s="1"/>
  <c r="AI602" i="1" s="1"/>
  <c r="D601" i="2" s="1"/>
  <c r="D585" i="1"/>
  <c r="AG585" i="1" s="1"/>
  <c r="AH585" i="1" s="1"/>
  <c r="AI585" i="1" s="1"/>
  <c r="D584" i="2" s="1"/>
  <c r="D158" i="1"/>
  <c r="AG158" i="1" s="1"/>
  <c r="AH158" i="1" s="1"/>
  <c r="AI158" i="1" s="1"/>
  <c r="D157" i="2" s="1"/>
  <c r="D521" i="1"/>
  <c r="AG521" i="1" s="1"/>
  <c r="AH521" i="1" s="1"/>
  <c r="AI521" i="1" s="1"/>
  <c r="D520" i="2" s="1"/>
  <c r="D79" i="1"/>
  <c r="D205" i="1"/>
  <c r="AG205" i="1" s="1"/>
  <c r="AH205" i="1" s="1"/>
  <c r="AI205" i="1" s="1"/>
  <c r="D204" i="2" s="1"/>
  <c r="D497" i="1"/>
  <c r="AG497" i="1" s="1"/>
  <c r="AH497" i="1" s="1"/>
  <c r="AI497" i="1" s="1"/>
  <c r="D496" i="2" s="1"/>
  <c r="D41" i="1"/>
  <c r="AG41" i="1" s="1"/>
  <c r="AH41" i="1" s="1"/>
  <c r="AI41" i="1" s="1"/>
  <c r="D40" i="2" s="1"/>
  <c r="D805" i="1"/>
  <c r="AG805" i="1" s="1"/>
  <c r="AH805" i="1" s="1"/>
  <c r="AI805" i="1" s="1"/>
  <c r="D804" i="2" s="1"/>
  <c r="D69" i="1"/>
  <c r="AG69" i="1" s="1"/>
  <c r="AH69" i="1" s="1"/>
  <c r="AI69" i="1" s="1"/>
  <c r="D68" i="2" s="1"/>
  <c r="D191" i="1"/>
  <c r="AG191" i="1" s="1"/>
  <c r="AH191" i="1" s="1"/>
  <c r="AI191" i="1" s="1"/>
  <c r="D190" i="2" s="1"/>
  <c r="D838" i="1"/>
  <c r="AG838" i="1" s="1"/>
  <c r="AH838" i="1" s="1"/>
  <c r="AI838" i="1" s="1"/>
  <c r="D837" i="2" s="1"/>
  <c r="D456" i="1"/>
  <c r="AG456" i="1" s="1"/>
  <c r="AH456" i="1" s="1"/>
  <c r="AI456" i="1" s="1"/>
  <c r="D455" i="2" s="1"/>
  <c r="D33" i="1"/>
  <c r="AG33" i="1" s="1"/>
  <c r="AH33" i="1" s="1"/>
  <c r="AI33" i="1" s="1"/>
  <c r="D32" i="2" s="1"/>
  <c r="D774" i="1"/>
  <c r="AG774" i="1" s="1"/>
  <c r="AH774" i="1" s="1"/>
  <c r="AI774" i="1" s="1"/>
  <c r="D773" i="2" s="1"/>
  <c r="D705" i="1"/>
  <c r="AG705" i="1" s="1"/>
  <c r="AH705" i="1" s="1"/>
  <c r="AI705" i="1" s="1"/>
  <c r="D704" i="2" s="1"/>
  <c r="D533" i="1"/>
  <c r="D924" i="1"/>
  <c r="AG924" i="1" s="1"/>
  <c r="AH924" i="1" s="1"/>
  <c r="AI924" i="1" s="1"/>
  <c r="D923" i="2" s="1"/>
  <c r="D222" i="1"/>
  <c r="AG222" i="1" s="1"/>
  <c r="AH222" i="1" s="1"/>
  <c r="AI222" i="1" s="1"/>
  <c r="D221" i="2" s="1"/>
  <c r="D122" i="1"/>
  <c r="AG122" i="1" s="1"/>
  <c r="AH122" i="1" s="1"/>
  <c r="AI122" i="1" s="1"/>
  <c r="D121" i="2" s="1"/>
  <c r="D213" i="1"/>
  <c r="AG213" i="1" s="1"/>
  <c r="AH213" i="1" s="1"/>
  <c r="AI213" i="1" s="1"/>
  <c r="D212" i="2" s="1"/>
  <c r="D845" i="1"/>
  <c r="AG845" i="1" s="1"/>
  <c r="AH845" i="1" s="1"/>
  <c r="AI845" i="1" s="1"/>
  <c r="D844" i="2" s="1"/>
  <c r="D949" i="1"/>
  <c r="AG949" i="1" s="1"/>
  <c r="AH949" i="1" s="1"/>
  <c r="AI949" i="1" s="1"/>
  <c r="D948" i="2" s="1"/>
  <c r="D430" i="1"/>
  <c r="AG430" i="1" s="1"/>
  <c r="AH430" i="1" s="1"/>
  <c r="AI430" i="1" s="1"/>
  <c r="D429" i="2" s="1"/>
  <c r="D918" i="1"/>
  <c r="AG918" i="1" s="1"/>
  <c r="AH918" i="1" s="1"/>
  <c r="AI918" i="1" s="1"/>
  <c r="D917" i="2" s="1"/>
  <c r="D68" i="1"/>
  <c r="AG68" i="1" s="1"/>
  <c r="AH68" i="1" s="1"/>
  <c r="AI68" i="1" s="1"/>
  <c r="D67" i="2" s="1"/>
  <c r="D132" i="1"/>
  <c r="AG132" i="1" s="1"/>
  <c r="AH132" i="1" s="1"/>
  <c r="AI132" i="1" s="1"/>
  <c r="D131" i="2" s="1"/>
  <c r="D702" i="1"/>
  <c r="AG702" i="1" s="1"/>
  <c r="AH702" i="1" s="1"/>
  <c r="AI702" i="1" s="1"/>
  <c r="D701" i="2" s="1"/>
  <c r="D537" i="1"/>
  <c r="D787" i="1"/>
  <c r="AG787" i="1" s="1"/>
  <c r="AH787" i="1" s="1"/>
  <c r="AI787" i="1" s="1"/>
  <c r="D786" i="2" s="1"/>
  <c r="D395" i="1"/>
  <c r="AG395" i="1" s="1"/>
  <c r="AH395" i="1" s="1"/>
  <c r="AI395" i="1" s="1"/>
  <c r="D394" i="2" s="1"/>
  <c r="D999" i="1"/>
  <c r="AG999" i="1" s="1"/>
  <c r="AH999" i="1" s="1"/>
  <c r="AI999" i="1" s="1"/>
  <c r="D998" i="2" s="1"/>
  <c r="D914" i="1"/>
  <c r="AG914" i="1" s="1"/>
  <c r="AH914" i="1" s="1"/>
  <c r="AI914" i="1" s="1"/>
  <c r="D913" i="2" s="1"/>
  <c r="D811" i="1"/>
  <c r="AG811" i="1" s="1"/>
  <c r="AH811" i="1" s="1"/>
  <c r="AI811" i="1" s="1"/>
  <c r="D810" i="2" s="1"/>
  <c r="D667" i="1"/>
  <c r="AG667" i="1" s="1"/>
  <c r="AH667" i="1" s="1"/>
  <c r="AI667" i="1" s="1"/>
  <c r="D666" i="2" s="1"/>
  <c r="D130" i="1"/>
  <c r="AG130" i="1" s="1"/>
  <c r="AH130" i="1" s="1"/>
  <c r="AI130" i="1" s="1"/>
  <c r="D129" i="2" s="1"/>
  <c r="D116" i="1"/>
  <c r="AG116" i="1" s="1"/>
  <c r="AH116" i="1" s="1"/>
  <c r="AI116" i="1" s="1"/>
  <c r="D115" i="2" s="1"/>
  <c r="D769" i="1"/>
  <c r="AG769" i="1" s="1"/>
  <c r="AH769" i="1" s="1"/>
  <c r="AI769" i="1" s="1"/>
  <c r="D768" i="2" s="1"/>
  <c r="D739" i="1"/>
  <c r="AG739" i="1" s="1"/>
  <c r="AH739" i="1" s="1"/>
  <c r="AI739" i="1" s="1"/>
  <c r="D738" i="2" s="1"/>
  <c r="D689" i="1"/>
  <c r="AG689" i="1" s="1"/>
  <c r="AH689" i="1" s="1"/>
  <c r="AI689" i="1" s="1"/>
  <c r="D688" i="2" s="1"/>
  <c r="D298" i="1"/>
  <c r="D359" i="1"/>
  <c r="AG359" i="1" s="1"/>
  <c r="AH359" i="1" s="1"/>
  <c r="AI359" i="1" s="1"/>
  <c r="D358" i="2" s="1"/>
  <c r="D126" i="1"/>
  <c r="AG126" i="1" s="1"/>
  <c r="AH126" i="1" s="1"/>
  <c r="AI126" i="1" s="1"/>
  <c r="D125" i="2" s="1"/>
  <c r="D839" i="1"/>
  <c r="AG839" i="1" s="1"/>
  <c r="AH839" i="1" s="1"/>
  <c r="AI839" i="1" s="1"/>
  <c r="D838" i="2" s="1"/>
  <c r="D963" i="1"/>
  <c r="AG963" i="1" s="1"/>
  <c r="AH963" i="1" s="1"/>
  <c r="AI963" i="1" s="1"/>
  <c r="D962" i="2" s="1"/>
  <c r="D544" i="1"/>
  <c r="AG544" i="1" s="1"/>
  <c r="AH544" i="1" s="1"/>
  <c r="AI544" i="1" s="1"/>
  <c r="D543" i="2" s="1"/>
  <c r="D556" i="1"/>
  <c r="AG556" i="1" s="1"/>
  <c r="AH556" i="1" s="1"/>
  <c r="AI556" i="1" s="1"/>
  <c r="D555" i="2" s="1"/>
  <c r="D855" i="1"/>
  <c r="AG855" i="1" s="1"/>
  <c r="AH855" i="1" s="1"/>
  <c r="AI855" i="1" s="1"/>
  <c r="D854" i="2" s="1"/>
  <c r="D683" i="1"/>
  <c r="AG683" i="1" s="1"/>
  <c r="AH683" i="1" s="1"/>
  <c r="AI683" i="1" s="1"/>
  <c r="D682" i="2" s="1"/>
  <c r="D441" i="1"/>
  <c r="AG441" i="1" s="1"/>
  <c r="AH441" i="1" s="1"/>
  <c r="AI441" i="1" s="1"/>
  <c r="D440" i="2" s="1"/>
  <c r="D401" i="1"/>
  <c r="AG401" i="1" s="1"/>
  <c r="AH401" i="1" s="1"/>
  <c r="AI401" i="1" s="1"/>
  <c r="D400" i="2" s="1"/>
  <c r="D142" i="1"/>
  <c r="AG142" i="1" s="1"/>
  <c r="AH142" i="1" s="1"/>
  <c r="AI142" i="1" s="1"/>
  <c r="D141" i="2" s="1"/>
  <c r="D759" i="1"/>
  <c r="D411" i="1"/>
  <c r="AG411" i="1" s="1"/>
  <c r="AH411" i="1" s="1"/>
  <c r="AI411" i="1" s="1"/>
  <c r="D410" i="2" s="1"/>
  <c r="D576" i="1"/>
  <c r="AG576" i="1" s="1"/>
  <c r="AH576" i="1" s="1"/>
  <c r="AI576" i="1" s="1"/>
  <c r="D575" i="2" s="1"/>
  <c r="D618" i="1"/>
  <c r="AG618" i="1" s="1"/>
  <c r="AH618" i="1" s="1"/>
  <c r="AI618" i="1" s="1"/>
  <c r="D617" i="2" s="1"/>
  <c r="D718" i="1"/>
  <c r="AG718" i="1" s="1"/>
  <c r="AH718" i="1" s="1"/>
  <c r="AI718" i="1" s="1"/>
  <c r="D717" i="2" s="1"/>
  <c r="D900" i="1"/>
  <c r="AG900" i="1" s="1"/>
  <c r="AH900" i="1" s="1"/>
  <c r="AI900" i="1" s="1"/>
  <c r="D899" i="2" s="1"/>
  <c r="D9" i="1"/>
  <c r="AG9" i="1" s="1"/>
  <c r="AH9" i="1" s="1"/>
  <c r="AI9" i="1" s="1"/>
  <c r="D8" i="2" s="1"/>
  <c r="D146" i="1"/>
  <c r="AG146" i="1" s="1"/>
  <c r="AH146" i="1" s="1"/>
  <c r="AI146" i="1" s="1"/>
  <c r="D145" i="2" s="1"/>
  <c r="D888" i="1"/>
  <c r="AG888" i="1" s="1"/>
  <c r="AH888" i="1" s="1"/>
  <c r="AI888" i="1" s="1"/>
  <c r="D887" i="2" s="1"/>
  <c r="D447" i="1"/>
  <c r="AG447" i="1" s="1"/>
  <c r="AH447" i="1" s="1"/>
  <c r="AI447" i="1" s="1"/>
  <c r="D446" i="2" s="1"/>
  <c r="D750" i="1"/>
  <c r="AG750" i="1" s="1"/>
  <c r="AH750" i="1" s="1"/>
  <c r="AI750" i="1" s="1"/>
  <c r="D749" i="2" s="1"/>
  <c r="D598" i="1"/>
  <c r="AG598" i="1" s="1"/>
  <c r="AH598" i="1" s="1"/>
  <c r="AI598" i="1" s="1"/>
  <c r="D597" i="2" s="1"/>
  <c r="D312" i="1"/>
  <c r="D713" i="1"/>
  <c r="AG713" i="1" s="1"/>
  <c r="AH713" i="1" s="1"/>
  <c r="AI713" i="1" s="1"/>
  <c r="D712" i="2" s="1"/>
  <c r="D348" i="1"/>
  <c r="AG348" i="1" s="1"/>
  <c r="AH348" i="1" s="1"/>
  <c r="AI348" i="1" s="1"/>
  <c r="D347" i="2" s="1"/>
  <c r="D844" i="1"/>
  <c r="AG844" i="1" s="1"/>
  <c r="AH844" i="1" s="1"/>
  <c r="AI844" i="1" s="1"/>
  <c r="D843" i="2" s="1"/>
  <c r="D878" i="1"/>
  <c r="AG878" i="1" s="1"/>
  <c r="AH878" i="1" s="1"/>
  <c r="AI878" i="1" s="1"/>
  <c r="D877" i="2" s="1"/>
  <c r="D446" i="1"/>
  <c r="AG446" i="1" s="1"/>
  <c r="AH446" i="1" s="1"/>
  <c r="AI446" i="1" s="1"/>
  <c r="D445" i="2" s="1"/>
  <c r="D502" i="1"/>
  <c r="AG502" i="1" s="1"/>
  <c r="AH502" i="1" s="1"/>
  <c r="AI502" i="1" s="1"/>
  <c r="D501" i="2" s="1"/>
  <c r="D989" i="1"/>
  <c r="AG989" i="1" s="1"/>
  <c r="AH989" i="1" s="1"/>
  <c r="AI989" i="1" s="1"/>
  <c r="D988" i="2" s="1"/>
  <c r="D186" i="1"/>
  <c r="AG186" i="1" s="1"/>
  <c r="AH186" i="1" s="1"/>
  <c r="AI186" i="1" s="1"/>
  <c r="D185" i="2" s="1"/>
  <c r="D785" i="1"/>
  <c r="AG785" i="1" s="1"/>
  <c r="AH785" i="1" s="1"/>
  <c r="AI785" i="1" s="1"/>
  <c r="D784" i="2" s="1"/>
  <c r="D907" i="1"/>
  <c r="AG907" i="1" s="1"/>
  <c r="AH907" i="1" s="1"/>
  <c r="AI907" i="1" s="1"/>
  <c r="D906" i="2" s="1"/>
  <c r="D617" i="1"/>
  <c r="AG617" i="1" s="1"/>
  <c r="AH617" i="1" s="1"/>
  <c r="AI617" i="1" s="1"/>
  <c r="D616" i="2" s="1"/>
  <c r="D892" i="1"/>
  <c r="D443" i="1"/>
  <c r="AG443" i="1" s="1"/>
  <c r="AH443" i="1" s="1"/>
  <c r="AI443" i="1" s="1"/>
  <c r="D442" i="2" s="1"/>
  <c r="D206" i="1"/>
  <c r="AG206" i="1" s="1"/>
  <c r="AH206" i="1" s="1"/>
  <c r="AI206" i="1" s="1"/>
  <c r="D205" i="2" s="1"/>
  <c r="D451" i="1"/>
  <c r="AG451" i="1" s="1"/>
  <c r="AH451" i="1" s="1"/>
  <c r="AI451" i="1" s="1"/>
  <c r="D450" i="2" s="1"/>
  <c r="D260" i="1"/>
  <c r="AG260" i="1" s="1"/>
  <c r="AH260" i="1" s="1"/>
  <c r="AI260" i="1" s="1"/>
  <c r="D259" i="2" s="1"/>
  <c r="D267" i="1"/>
  <c r="AG267" i="1" s="1"/>
  <c r="AH267" i="1" s="1"/>
  <c r="AI267" i="1" s="1"/>
  <c r="D266" i="2" s="1"/>
  <c r="D968" i="1"/>
  <c r="AG968" i="1" s="1"/>
  <c r="AH968" i="1" s="1"/>
  <c r="AI968" i="1" s="1"/>
  <c r="D967" i="2" s="1"/>
  <c r="D236" i="1"/>
  <c r="AG236" i="1" s="1"/>
  <c r="AH236" i="1" s="1"/>
  <c r="AI236" i="1" s="1"/>
  <c r="D235" i="2" s="1"/>
  <c r="D339" i="1"/>
  <c r="AG339" i="1" s="1"/>
  <c r="AH339" i="1" s="1"/>
  <c r="AI339" i="1" s="1"/>
  <c r="D338" i="2" s="1"/>
  <c r="D881" i="1"/>
  <c r="AG881" i="1" s="1"/>
  <c r="AH881" i="1" s="1"/>
  <c r="AI881" i="1" s="1"/>
  <c r="D880" i="2" s="1"/>
  <c r="D577" i="1"/>
  <c r="AG577" i="1" s="1"/>
  <c r="AH577" i="1" s="1"/>
  <c r="AI577" i="1" s="1"/>
  <c r="D576" i="2" s="1"/>
  <c r="D582" i="1"/>
  <c r="AG582" i="1" s="1"/>
  <c r="AH582" i="1" s="1"/>
  <c r="AI582" i="1" s="1"/>
  <c r="D581" i="2" s="1"/>
  <c r="D545" i="1"/>
  <c r="D532" i="1"/>
  <c r="AG532" i="1" s="1"/>
  <c r="AH532" i="1" s="1"/>
  <c r="AI532" i="1" s="1"/>
  <c r="D531" i="2" s="1"/>
  <c r="D831" i="1"/>
  <c r="AG831" i="1" s="1"/>
  <c r="AH831" i="1" s="1"/>
  <c r="AI831" i="1" s="1"/>
  <c r="D830" i="2" s="1"/>
  <c r="D727" i="1"/>
  <c r="AG727" i="1" s="1"/>
  <c r="AH727" i="1" s="1"/>
  <c r="AI727" i="1" s="1"/>
  <c r="D726" i="2" s="1"/>
  <c r="D589" i="1"/>
  <c r="AG589" i="1" s="1"/>
  <c r="AH589" i="1" s="1"/>
  <c r="AI589" i="1" s="1"/>
  <c r="D588" i="2" s="1"/>
  <c r="D367" i="1"/>
  <c r="AG367" i="1" s="1"/>
  <c r="AH367" i="1" s="1"/>
  <c r="AI367" i="1" s="1"/>
  <c r="D366" i="2" s="1"/>
  <c r="D422" i="1"/>
  <c r="AG422" i="1" s="1"/>
  <c r="AH422" i="1" s="1"/>
  <c r="AI422" i="1" s="1"/>
  <c r="D421" i="2" s="1"/>
  <c r="D835" i="1"/>
  <c r="AG835" i="1" s="1"/>
  <c r="AH835" i="1" s="1"/>
  <c r="AI835" i="1" s="1"/>
  <c r="D834" i="2" s="1"/>
  <c r="D736" i="1"/>
  <c r="AG736" i="1" s="1"/>
  <c r="AH736" i="1" s="1"/>
  <c r="AI736" i="1" s="1"/>
  <c r="D735" i="2" s="1"/>
  <c r="D763" i="1"/>
  <c r="AG763" i="1" s="1"/>
  <c r="AH763" i="1" s="1"/>
  <c r="AI763" i="1" s="1"/>
  <c r="D762" i="2" s="1"/>
  <c r="D956" i="1"/>
  <c r="AG956" i="1" s="1"/>
  <c r="AH956" i="1" s="1"/>
  <c r="AI956" i="1" s="1"/>
  <c r="D955" i="2" s="1"/>
  <c r="D663" i="1"/>
  <c r="AG663" i="1" s="1"/>
  <c r="AH663" i="1" s="1"/>
  <c r="AI663" i="1" s="1"/>
  <c r="D662" i="2" s="1"/>
  <c r="D862" i="1"/>
  <c r="D174" i="1"/>
  <c r="AG174" i="1" s="1"/>
  <c r="AH174" i="1" s="1"/>
  <c r="AI174" i="1" s="1"/>
  <c r="D173" i="2" s="1"/>
  <c r="D413" i="1"/>
  <c r="AG413" i="1" s="1"/>
  <c r="AH413" i="1" s="1"/>
  <c r="AI413" i="1" s="1"/>
  <c r="D412" i="2" s="1"/>
  <c r="D365" i="1"/>
  <c r="AG365" i="1" s="1"/>
  <c r="AH365" i="1" s="1"/>
  <c r="AI365" i="1" s="1"/>
  <c r="D364" i="2" s="1"/>
  <c r="D230" i="1"/>
  <c r="AG230" i="1" s="1"/>
  <c r="AH230" i="1" s="1"/>
  <c r="AI230" i="1" s="1"/>
  <c r="D229" i="2" s="1"/>
  <c r="D179" i="1"/>
  <c r="AG179" i="1" s="1"/>
  <c r="AH179" i="1" s="1"/>
  <c r="AI179" i="1" s="1"/>
  <c r="D178" i="2" s="1"/>
  <c r="D301" i="1"/>
  <c r="AG301" i="1" s="1"/>
  <c r="AH301" i="1" s="1"/>
  <c r="AI301" i="1" s="1"/>
  <c r="D300" i="2" s="1"/>
  <c r="D268" i="1"/>
  <c r="AG268" i="1" s="1"/>
  <c r="AH268" i="1" s="1"/>
  <c r="AI268" i="1" s="1"/>
  <c r="D267" i="2" s="1"/>
  <c r="D215" i="1"/>
  <c r="AG215" i="1" s="1"/>
  <c r="AH215" i="1" s="1"/>
  <c r="AI215" i="1" s="1"/>
  <c r="D214" i="2" s="1"/>
  <c r="D111" i="1"/>
  <c r="AG111" i="1" s="1"/>
  <c r="AH111" i="1" s="1"/>
  <c r="AI111" i="1" s="1"/>
  <c r="D110" i="2" s="1"/>
  <c r="D880" i="1"/>
  <c r="AG880" i="1" s="1"/>
  <c r="AH880" i="1" s="1"/>
  <c r="AI880" i="1" s="1"/>
  <c r="D879" i="2" s="1"/>
  <c r="D304" i="1"/>
  <c r="AG304" i="1" s="1"/>
  <c r="AH304" i="1" s="1"/>
  <c r="AI304" i="1" s="1"/>
  <c r="D303" i="2" s="1"/>
  <c r="D208" i="1"/>
  <c r="D841" i="1"/>
  <c r="AG841" i="1" s="1"/>
  <c r="AH841" i="1" s="1"/>
  <c r="AI841" i="1" s="1"/>
  <c r="D840" i="2" s="1"/>
  <c r="D809" i="1"/>
  <c r="AG809" i="1" s="1"/>
  <c r="AH809" i="1" s="1"/>
  <c r="AI809" i="1" s="1"/>
  <c r="D808" i="2" s="1"/>
  <c r="D984" i="1"/>
  <c r="AG984" i="1" s="1"/>
  <c r="AH984" i="1" s="1"/>
  <c r="AI984" i="1" s="1"/>
  <c r="D983" i="2" s="1"/>
  <c r="D652" i="1"/>
  <c r="AG652" i="1" s="1"/>
  <c r="AH652" i="1" s="1"/>
  <c r="AI652" i="1" s="1"/>
  <c r="D651" i="2" s="1"/>
  <c r="D331" i="1"/>
  <c r="AG331" i="1" s="1"/>
  <c r="AH331" i="1" s="1"/>
  <c r="AI331" i="1" s="1"/>
  <c r="D330" i="2" s="1"/>
  <c r="D925" i="1"/>
  <c r="AG925" i="1" s="1"/>
  <c r="AH925" i="1" s="1"/>
  <c r="AI925" i="1" s="1"/>
  <c r="D924" i="2" s="1"/>
  <c r="D621" i="1"/>
  <c r="AG621" i="1" s="1"/>
  <c r="AH621" i="1" s="1"/>
  <c r="AI621" i="1" s="1"/>
  <c r="D620" i="2" s="1"/>
  <c r="D740" i="1"/>
  <c r="AG740" i="1" s="1"/>
  <c r="AH740" i="1" s="1"/>
  <c r="AI740" i="1" s="1"/>
  <c r="D739" i="2" s="1"/>
  <c r="D263" i="1"/>
  <c r="AG263" i="1" s="1"/>
  <c r="AH263" i="1" s="1"/>
  <c r="AI263" i="1" s="1"/>
  <c r="D262" i="2" s="1"/>
  <c r="D978" i="1"/>
  <c r="AG978" i="1" s="1"/>
  <c r="AH978" i="1" s="1"/>
  <c r="AI978" i="1" s="1"/>
  <c r="D977" i="2" s="1"/>
  <c r="D681" i="1"/>
  <c r="AG681" i="1" s="1"/>
  <c r="AH681" i="1" s="1"/>
  <c r="AI681" i="1" s="1"/>
  <c r="D680" i="2" s="1"/>
  <c r="D350" i="1"/>
  <c r="D607" i="1"/>
  <c r="AG607" i="1" s="1"/>
  <c r="AH607" i="1" s="1"/>
  <c r="AI607" i="1" s="1"/>
  <c r="D606" i="2" s="1"/>
  <c r="D520" i="1"/>
  <c r="AG520" i="1" s="1"/>
  <c r="AH520" i="1" s="1"/>
  <c r="AI520" i="1" s="1"/>
  <c r="D519" i="2" s="1"/>
  <c r="D813" i="1"/>
  <c r="AG813" i="1" s="1"/>
  <c r="AH813" i="1" s="1"/>
  <c r="AI813" i="1" s="1"/>
  <c r="D812" i="2" s="1"/>
  <c r="D147" i="1"/>
  <c r="AG147" i="1" s="1"/>
  <c r="AH147" i="1" s="1"/>
  <c r="AI147" i="1" s="1"/>
  <c r="D146" i="2" s="1"/>
  <c r="D362" i="1"/>
  <c r="AG362" i="1" s="1"/>
  <c r="AH362" i="1" s="1"/>
  <c r="AI362" i="1" s="1"/>
  <c r="D361" i="2" s="1"/>
  <c r="D519" i="1"/>
  <c r="AG519" i="1" s="1"/>
  <c r="AH519" i="1" s="1"/>
  <c r="AI519" i="1" s="1"/>
  <c r="D518" i="2" s="1"/>
  <c r="D665" i="1"/>
  <c r="AG665" i="1" s="1"/>
  <c r="AH665" i="1" s="1"/>
  <c r="AI665" i="1" s="1"/>
  <c r="D664" i="2" s="1"/>
  <c r="D51" i="1"/>
  <c r="AG51" i="1" s="1"/>
  <c r="AH51" i="1" s="1"/>
  <c r="AI51" i="1" s="1"/>
  <c r="D50" i="2" s="1"/>
  <c r="D180" i="1"/>
  <c r="AG180" i="1" s="1"/>
  <c r="AH180" i="1" s="1"/>
  <c r="AI180" i="1" s="1"/>
  <c r="D179" i="2" s="1"/>
  <c r="D830" i="1"/>
  <c r="AG830" i="1" s="1"/>
  <c r="AH830" i="1" s="1"/>
  <c r="AI830" i="1" s="1"/>
  <c r="D829" i="2" s="1"/>
  <c r="D18" i="1"/>
  <c r="AG18" i="1" s="1"/>
  <c r="AH18" i="1" s="1"/>
  <c r="AI18" i="1" s="1"/>
  <c r="D17" i="2" s="1"/>
  <c r="D318" i="1"/>
  <c r="D232" i="1"/>
  <c r="AG232" i="1" s="1"/>
  <c r="AH232" i="1" s="1"/>
  <c r="AI232" i="1" s="1"/>
  <c r="D231" i="2" s="1"/>
  <c r="D284" i="1"/>
  <c r="AG284" i="1" s="1"/>
  <c r="AH284" i="1" s="1"/>
  <c r="AI284" i="1" s="1"/>
  <c r="D283" i="2" s="1"/>
  <c r="D85" i="1"/>
  <c r="AG85" i="1" s="1"/>
  <c r="AH85" i="1" s="1"/>
  <c r="AI85" i="1" s="1"/>
  <c r="D84" i="2" s="1"/>
  <c r="D426" i="1"/>
  <c r="AG426" i="1" s="1"/>
  <c r="AH426" i="1" s="1"/>
  <c r="AI426" i="1" s="1"/>
  <c r="D425" i="2" s="1"/>
  <c r="D225" i="1"/>
  <c r="AG225" i="1" s="1"/>
  <c r="AH225" i="1" s="1"/>
  <c r="AI225" i="1" s="1"/>
  <c r="D224" i="2" s="1"/>
  <c r="D524" i="1"/>
  <c r="AG524" i="1" s="1"/>
  <c r="AH524" i="1" s="1"/>
  <c r="AI524" i="1" s="1"/>
  <c r="D523" i="2" s="1"/>
  <c r="D798" i="1"/>
  <c r="AG798" i="1" s="1"/>
  <c r="AH798" i="1" s="1"/>
  <c r="AI798" i="1" s="1"/>
  <c r="D797" i="2" s="1"/>
  <c r="D472" i="1"/>
  <c r="AG472" i="1" s="1"/>
  <c r="AH472" i="1" s="1"/>
  <c r="AI472" i="1" s="1"/>
  <c r="D471" i="2" s="1"/>
  <c r="D492" i="1"/>
  <c r="AG492" i="1" s="1"/>
  <c r="AH492" i="1" s="1"/>
  <c r="AI492" i="1" s="1"/>
  <c r="D491" i="2" s="1"/>
  <c r="D159" i="1"/>
  <c r="AG159" i="1" s="1"/>
  <c r="AH159" i="1" s="1"/>
  <c r="AI159" i="1" s="1"/>
  <c r="D158" i="2" s="1"/>
  <c r="D6" i="1"/>
  <c r="AG6" i="1" s="1"/>
  <c r="AH6" i="1" s="1"/>
  <c r="AI6" i="1" s="1"/>
  <c r="D5" i="2" s="1"/>
  <c r="D1001" i="1"/>
  <c r="D249" i="1"/>
  <c r="AG249" i="1" s="1"/>
  <c r="AH249" i="1" s="1"/>
  <c r="AI249" i="1" s="1"/>
  <c r="D248" i="2" s="1"/>
  <c r="D366" i="1"/>
  <c r="AG366" i="1" s="1"/>
  <c r="AH366" i="1" s="1"/>
  <c r="AI366" i="1" s="1"/>
  <c r="D365" i="2" s="1"/>
  <c r="D729" i="1"/>
  <c r="AG729" i="1" s="1"/>
  <c r="AH729" i="1" s="1"/>
  <c r="AI729" i="1" s="1"/>
  <c r="D728" i="2" s="1"/>
  <c r="D620" i="1"/>
  <c r="AG620" i="1" s="1"/>
  <c r="AH620" i="1" s="1"/>
  <c r="AI620" i="1" s="1"/>
  <c r="D619" i="2" s="1"/>
  <c r="D291" i="1"/>
  <c r="AG291" i="1" s="1"/>
  <c r="AH291" i="1" s="1"/>
  <c r="AI291" i="1" s="1"/>
  <c r="D290" i="2" s="1"/>
  <c r="D89" i="1"/>
  <c r="AG89" i="1" s="1"/>
  <c r="AH89" i="1" s="1"/>
  <c r="AI89" i="1" s="1"/>
  <c r="D88" i="2" s="1"/>
  <c r="D340" i="1"/>
  <c r="AG340" i="1" s="1"/>
  <c r="AH340" i="1" s="1"/>
  <c r="AI340" i="1" s="1"/>
  <c r="D339" i="2" s="1"/>
  <c r="D454" i="1"/>
  <c r="AG454" i="1" s="1"/>
  <c r="AH454" i="1" s="1"/>
  <c r="AI454" i="1" s="1"/>
  <c r="D453" i="2" s="1"/>
  <c r="D636" i="1"/>
  <c r="AG636" i="1" s="1"/>
  <c r="AH636" i="1" s="1"/>
  <c r="AI636" i="1" s="1"/>
  <c r="D635" i="2" s="1"/>
  <c r="D847" i="1"/>
  <c r="AG847" i="1" s="1"/>
  <c r="AH847" i="1" s="1"/>
  <c r="AI847" i="1" s="1"/>
  <c r="D846" i="2" s="1"/>
  <c r="D286" i="1"/>
  <c r="AG286" i="1" s="1"/>
  <c r="AH286" i="1" s="1"/>
  <c r="AI286" i="1" s="1"/>
  <c r="D285" i="2" s="1"/>
  <c r="D450" i="1"/>
  <c r="D832" i="1"/>
  <c r="AG832" i="1" s="1"/>
  <c r="AH832" i="1" s="1"/>
  <c r="AI832" i="1" s="1"/>
  <c r="D831" i="2" s="1"/>
  <c r="D394" i="1"/>
  <c r="AG394" i="1" s="1"/>
  <c r="AH394" i="1" s="1"/>
  <c r="AI394" i="1" s="1"/>
  <c r="D393" i="2" s="1"/>
  <c r="D109" i="1"/>
  <c r="AG109" i="1" s="1"/>
  <c r="AH109" i="1" s="1"/>
  <c r="AI109" i="1" s="1"/>
  <c r="D108" i="2" s="1"/>
  <c r="D905" i="1"/>
  <c r="AG905" i="1" s="1"/>
  <c r="AH905" i="1" s="1"/>
  <c r="AI905" i="1" s="1"/>
  <c r="D904" i="2" s="1"/>
  <c r="D185" i="1"/>
  <c r="AG185" i="1" s="1"/>
  <c r="AH185" i="1" s="1"/>
  <c r="AI185" i="1" s="1"/>
  <c r="D184" i="2" s="1"/>
  <c r="D898" i="1"/>
  <c r="AG898" i="1" s="1"/>
  <c r="AH898" i="1" s="1"/>
  <c r="AI898" i="1" s="1"/>
  <c r="D897" i="2" s="1"/>
  <c r="D668" i="1"/>
  <c r="AG668" i="1" s="1"/>
  <c r="AH668" i="1" s="1"/>
  <c r="AI668" i="1" s="1"/>
  <c r="D667" i="2" s="1"/>
  <c r="D289" i="1"/>
  <c r="AG289" i="1" s="1"/>
  <c r="AH289" i="1" s="1"/>
  <c r="AI289" i="1" s="1"/>
  <c r="D288" i="2" s="1"/>
  <c r="D661" i="1"/>
  <c r="AG661" i="1" s="1"/>
  <c r="AH661" i="1" s="1"/>
  <c r="AI661" i="1" s="1"/>
  <c r="D660" i="2" s="1"/>
  <c r="D172" i="1"/>
  <c r="AG172" i="1" s="1"/>
  <c r="AH172" i="1" s="1"/>
  <c r="AI172" i="1" s="1"/>
  <c r="D171" i="2" s="1"/>
  <c r="D375" i="1"/>
  <c r="AG375" i="1" s="1"/>
  <c r="AH375" i="1" s="1"/>
  <c r="AI375" i="1" s="1"/>
  <c r="D374" i="2" s="1"/>
  <c r="D572" i="1"/>
  <c r="D70" i="1"/>
  <c r="AG70" i="1" s="1"/>
  <c r="AH70" i="1" s="1"/>
  <c r="AI70" i="1" s="1"/>
  <c r="D69" i="2" s="1"/>
  <c r="D868" i="1"/>
  <c r="AG868" i="1" s="1"/>
  <c r="AH868" i="1" s="1"/>
  <c r="AI868" i="1" s="1"/>
  <c r="D867" i="2" s="1"/>
  <c r="D62" i="1"/>
  <c r="AG62" i="1" s="1"/>
  <c r="AH62" i="1" s="1"/>
  <c r="AI62" i="1" s="1"/>
  <c r="D61" i="2" s="1"/>
  <c r="D97" i="1"/>
  <c r="AG97" i="1" s="1"/>
  <c r="AH97" i="1" s="1"/>
  <c r="AI97" i="1" s="1"/>
  <c r="D96" i="2" s="1"/>
  <c r="D504" i="1"/>
  <c r="AG504" i="1" s="1"/>
  <c r="AH504" i="1" s="1"/>
  <c r="AI504" i="1" s="1"/>
  <c r="D503" i="2" s="1"/>
  <c r="D410" i="1"/>
  <c r="AG410" i="1" s="1"/>
  <c r="AH410" i="1" s="1"/>
  <c r="AI410" i="1" s="1"/>
  <c r="D409" i="2" s="1"/>
  <c r="D129" i="1"/>
  <c r="AG129" i="1" s="1"/>
  <c r="AH129" i="1" s="1"/>
  <c r="AI129" i="1" s="1"/>
  <c r="D128" i="2" s="1"/>
  <c r="D125" i="1"/>
  <c r="AG125" i="1" s="1"/>
  <c r="AH125" i="1" s="1"/>
  <c r="AI125" i="1" s="1"/>
  <c r="D124" i="2" s="1"/>
  <c r="D562" i="1"/>
  <c r="AG562" i="1" s="1"/>
  <c r="AH562" i="1" s="1"/>
  <c r="AI562" i="1" s="1"/>
  <c r="D561" i="2" s="1"/>
  <c r="D471" i="1"/>
  <c r="AG471" i="1" s="1"/>
  <c r="AH471" i="1" s="1"/>
  <c r="AI471" i="1" s="1"/>
  <c r="D470" i="2" s="1"/>
  <c r="D498" i="1"/>
  <c r="AG498" i="1" s="1"/>
  <c r="AH498" i="1" s="1"/>
  <c r="AI498" i="1" s="1"/>
  <c r="D497" i="2" s="1"/>
  <c r="D599" i="1"/>
  <c r="D717" i="1"/>
  <c r="AG717" i="1" s="1"/>
  <c r="AH717" i="1" s="1"/>
  <c r="AI717" i="1" s="1"/>
  <c r="D716" i="2" s="1"/>
  <c r="D48" i="1"/>
  <c r="AG48" i="1" s="1"/>
  <c r="AH48" i="1" s="1"/>
  <c r="AI48" i="1" s="1"/>
  <c r="D47" i="2" s="1"/>
  <c r="D176" i="1"/>
  <c r="AG176" i="1" s="1"/>
  <c r="AH176" i="1" s="1"/>
  <c r="AI176" i="1" s="1"/>
  <c r="D175" i="2" s="1"/>
  <c r="D695" i="1"/>
  <c r="AG695" i="1" s="1"/>
  <c r="AH695" i="1" s="1"/>
  <c r="AI695" i="1" s="1"/>
  <c r="D694" i="2" s="1"/>
  <c r="D338" i="1"/>
  <c r="AG338" i="1" s="1"/>
  <c r="AH338" i="1" s="1"/>
  <c r="AI338" i="1" s="1"/>
  <c r="D337" i="2" s="1"/>
  <c r="D27" i="1"/>
  <c r="AG27" i="1" s="1"/>
  <c r="AH27" i="1" s="1"/>
  <c r="AI27" i="1" s="1"/>
  <c r="D26" i="2" s="1"/>
  <c r="D669" i="1"/>
  <c r="AG669" i="1" s="1"/>
  <c r="AH669" i="1" s="1"/>
  <c r="AI669" i="1" s="1"/>
  <c r="D668" i="2" s="1"/>
  <c r="D756" i="1"/>
  <c r="AG756" i="1" s="1"/>
  <c r="AH756" i="1" s="1"/>
  <c r="AI756" i="1" s="1"/>
  <c r="D755" i="2" s="1"/>
  <c r="D360" i="1"/>
  <c r="AG360" i="1" s="1"/>
  <c r="AH360" i="1" s="1"/>
  <c r="AI360" i="1" s="1"/>
  <c r="D359" i="2" s="1"/>
  <c r="D210" i="1"/>
  <c r="AG210" i="1" s="1"/>
  <c r="AH210" i="1" s="1"/>
  <c r="AI210" i="1" s="1"/>
  <c r="D209" i="2" s="1"/>
  <c r="D332" i="1"/>
  <c r="AG332" i="1" s="1"/>
  <c r="AH332" i="1" s="1"/>
  <c r="AI332" i="1" s="1"/>
  <c r="D331" i="2" s="1"/>
  <c r="D515" i="1"/>
  <c r="D282" i="1"/>
  <c r="AG282" i="1" s="1"/>
  <c r="AH282" i="1" s="1"/>
  <c r="AI282" i="1" s="1"/>
  <c r="D281" i="2" s="1"/>
  <c r="D554" i="1"/>
  <c r="AG554" i="1" s="1"/>
  <c r="AH554" i="1" s="1"/>
  <c r="AI554" i="1" s="1"/>
  <c r="D553" i="2" s="1"/>
  <c r="D824" i="1"/>
  <c r="AG824" i="1" s="1"/>
  <c r="AH824" i="1" s="1"/>
  <c r="AI824" i="1" s="1"/>
  <c r="D823" i="2" s="1"/>
  <c r="D66" i="1"/>
  <c r="AG66" i="1" s="1"/>
  <c r="AH66" i="1" s="1"/>
  <c r="AI66" i="1" s="1"/>
  <c r="D65" i="2" s="1"/>
  <c r="D37" i="1"/>
  <c r="AG37" i="1" s="1"/>
  <c r="AH37" i="1" s="1"/>
  <c r="AI37" i="1" s="1"/>
  <c r="D36" i="2" s="1"/>
  <c r="D438" i="1"/>
  <c r="AG438" i="1" s="1"/>
  <c r="AH438" i="1" s="1"/>
  <c r="AI438" i="1" s="1"/>
  <c r="D437" i="2" s="1"/>
  <c r="D803" i="1"/>
  <c r="AG803" i="1" s="1"/>
  <c r="AH803" i="1" s="1"/>
  <c r="AI803" i="1" s="1"/>
  <c r="D802" i="2" s="1"/>
  <c r="D190" i="1"/>
  <c r="AG190" i="1" s="1"/>
  <c r="AH190" i="1" s="1"/>
  <c r="AI190" i="1" s="1"/>
  <c r="D189" i="2" s="1"/>
  <c r="D153" i="1"/>
  <c r="AG153" i="1" s="1"/>
  <c r="AH153" i="1" s="1"/>
  <c r="AI153" i="1" s="1"/>
  <c r="D152" i="2" s="1"/>
  <c r="D387" i="1"/>
  <c r="AG387" i="1" s="1"/>
  <c r="AH387" i="1" s="1"/>
  <c r="AI387" i="1" s="1"/>
  <c r="D386" i="2" s="1"/>
  <c r="D771" i="1"/>
  <c r="AG771" i="1" s="1"/>
  <c r="AH771" i="1" s="1"/>
  <c r="AI771" i="1" s="1"/>
  <c r="D770" i="2" s="1"/>
  <c r="D40" i="1"/>
  <c r="D59" i="1"/>
  <c r="AG59" i="1" s="1"/>
  <c r="AH59" i="1" s="1"/>
  <c r="AI59" i="1" s="1"/>
  <c r="D58" i="2" s="1"/>
  <c r="D402" i="1"/>
  <c r="AG402" i="1" s="1"/>
  <c r="AH402" i="1" s="1"/>
  <c r="AI402" i="1" s="1"/>
  <c r="D401" i="2" s="1"/>
  <c r="D303" i="1"/>
  <c r="AG303" i="1" s="1"/>
  <c r="AH303" i="1" s="1"/>
  <c r="AI303" i="1" s="1"/>
  <c r="D302" i="2" s="1"/>
  <c r="D316" i="1"/>
  <c r="AG316" i="1" s="1"/>
  <c r="AH316" i="1" s="1"/>
  <c r="AI316" i="1" s="1"/>
  <c r="D315" i="2" s="1"/>
  <c r="D557" i="1"/>
  <c r="AG557" i="1" s="1"/>
  <c r="AH557" i="1" s="1"/>
  <c r="AI557" i="1" s="1"/>
  <c r="D556" i="2" s="1"/>
  <c r="D551" i="1"/>
  <c r="AG551" i="1" s="1"/>
  <c r="AH551" i="1" s="1"/>
  <c r="AI551" i="1" s="1"/>
  <c r="D550" i="2" s="1"/>
  <c r="D245" i="1"/>
  <c r="AG245" i="1" s="1"/>
  <c r="AH245" i="1" s="1"/>
  <c r="AI245" i="1" s="1"/>
  <c r="D244" i="2" s="1"/>
  <c r="D71" i="1"/>
  <c r="AG71" i="1" s="1"/>
  <c r="AH71" i="1" s="1"/>
  <c r="AI71" i="1" s="1"/>
  <c r="D70" i="2" s="1"/>
  <c r="D553" i="1"/>
  <c r="AG553" i="1" s="1"/>
  <c r="AH553" i="1" s="1"/>
  <c r="AI553" i="1" s="1"/>
  <c r="D552" i="2" s="1"/>
  <c r="D83" i="1"/>
  <c r="AG83" i="1" s="1"/>
  <c r="AH83" i="1" s="1"/>
  <c r="AI83" i="1" s="1"/>
  <c r="D82" i="2" s="1"/>
  <c r="D797" i="1"/>
  <c r="AG797" i="1" s="1"/>
  <c r="AH797" i="1" s="1"/>
  <c r="AI797" i="1" s="1"/>
  <c r="D796" i="2" s="1"/>
  <c r="D373" i="1"/>
  <c r="D998" i="1"/>
  <c r="AG998" i="1" s="1"/>
  <c r="AH998" i="1" s="1"/>
  <c r="AI998" i="1" s="1"/>
  <c r="D997" i="2" s="1"/>
  <c r="D405" i="1"/>
  <c r="AG405" i="1" s="1"/>
  <c r="AH405" i="1" s="1"/>
  <c r="AI405" i="1" s="1"/>
  <c r="D404" i="2" s="1"/>
  <c r="D50" i="1"/>
  <c r="AG50" i="1" s="1"/>
  <c r="AH50" i="1" s="1"/>
  <c r="AI50" i="1" s="1"/>
  <c r="D49" i="2" s="1"/>
  <c r="D88" i="1"/>
  <c r="AG88" i="1" s="1"/>
  <c r="AH88" i="1" s="1"/>
  <c r="AI88" i="1" s="1"/>
  <c r="D87" i="2" s="1"/>
  <c r="D108" i="1"/>
  <c r="AG108" i="1" s="1"/>
  <c r="AH108" i="1" s="1"/>
  <c r="AI108" i="1" s="1"/>
  <c r="D107" i="2" s="1"/>
  <c r="D842" i="1"/>
  <c r="AG842" i="1" s="1"/>
  <c r="AH842" i="1" s="1"/>
  <c r="AI842" i="1" s="1"/>
  <c r="D841" i="2" s="1"/>
  <c r="D954" i="1"/>
  <c r="AG954" i="1" s="1"/>
  <c r="AH954" i="1" s="1"/>
  <c r="AI954" i="1" s="1"/>
  <c r="D953" i="2" s="1"/>
  <c r="D469" i="1"/>
  <c r="AG469" i="1" s="1"/>
  <c r="AH469" i="1" s="1"/>
  <c r="AI469" i="1" s="1"/>
  <c r="D468" i="2" s="1"/>
  <c r="D45" i="1"/>
  <c r="AG45" i="1" s="1"/>
  <c r="AH45" i="1" s="1"/>
  <c r="AI45" i="1" s="1"/>
  <c r="D44" i="2" s="1"/>
  <c r="D503" i="1"/>
  <c r="AG503" i="1" s="1"/>
  <c r="AH503" i="1" s="1"/>
  <c r="AI503" i="1" s="1"/>
  <c r="D502" i="2" s="1"/>
  <c r="D575" i="1"/>
  <c r="AG575" i="1" s="1"/>
  <c r="AH575" i="1" s="1"/>
  <c r="AI575" i="1" s="1"/>
  <c r="D574" i="2" s="1"/>
  <c r="D499" i="1"/>
  <c r="D764" i="1"/>
  <c r="AG764" i="1" s="1"/>
  <c r="AH764" i="1" s="1"/>
  <c r="AI764" i="1" s="1"/>
  <c r="D763" i="2" s="1"/>
  <c r="D46" i="1"/>
  <c r="AG46" i="1" s="1"/>
  <c r="AH46" i="1" s="1"/>
  <c r="AI46" i="1" s="1"/>
  <c r="D45" i="2" s="1"/>
  <c r="D74" i="1"/>
  <c r="AG74" i="1" s="1"/>
  <c r="AH74" i="1" s="1"/>
  <c r="AI74" i="1" s="1"/>
  <c r="D73" i="2" s="1"/>
  <c r="D341" i="1"/>
  <c r="AG341" i="1" s="1"/>
  <c r="AH341" i="1" s="1"/>
  <c r="AI341" i="1" s="1"/>
  <c r="D340" i="2" s="1"/>
  <c r="D455" i="1"/>
  <c r="AG455" i="1" s="1"/>
  <c r="AH455" i="1" s="1"/>
  <c r="AI455" i="1" s="1"/>
  <c r="D454" i="2" s="1"/>
  <c r="D392" i="1"/>
  <c r="AG392" i="1" s="1"/>
  <c r="AH392" i="1" s="1"/>
  <c r="AI392" i="1" s="1"/>
  <c r="D391" i="2" s="1"/>
  <c r="D368" i="1"/>
  <c r="AG368" i="1" s="1"/>
  <c r="AH368" i="1" s="1"/>
  <c r="AI368" i="1" s="1"/>
  <c r="D367" i="2" s="1"/>
  <c r="D380" i="1"/>
  <c r="AG380" i="1" s="1"/>
  <c r="AH380" i="1" s="1"/>
  <c r="AI380" i="1" s="1"/>
  <c r="D379" i="2" s="1"/>
  <c r="D168" i="1"/>
  <c r="AG168" i="1" s="1"/>
  <c r="AH168" i="1" s="1"/>
  <c r="AI168" i="1" s="1"/>
  <c r="D167" i="2" s="1"/>
  <c r="D177" i="1"/>
  <c r="AG177" i="1" s="1"/>
  <c r="AH177" i="1" s="1"/>
  <c r="AI177" i="1" s="1"/>
  <c r="D176" i="2" s="1"/>
  <c r="D710" i="1"/>
  <c r="AG710" i="1" s="1"/>
  <c r="AH710" i="1" s="1"/>
  <c r="AI710" i="1" s="1"/>
  <c r="D709" i="2" s="1"/>
  <c r="D462" i="1"/>
  <c r="D958" i="1"/>
  <c r="AG958" i="1" s="1"/>
  <c r="AH958" i="1" s="1"/>
  <c r="AI958" i="1" s="1"/>
  <c r="D957" i="2" s="1"/>
  <c r="D704" i="1"/>
  <c r="AG704" i="1" s="1"/>
  <c r="AH704" i="1" s="1"/>
  <c r="AI704" i="1" s="1"/>
  <c r="D703" i="2" s="1"/>
  <c r="D885" i="1"/>
  <c r="AG885" i="1" s="1"/>
  <c r="AH885" i="1" s="1"/>
  <c r="AI885" i="1" s="1"/>
  <c r="D884" i="2" s="1"/>
  <c r="D435" i="1"/>
  <c r="AG435" i="1" s="1"/>
  <c r="AH435" i="1" s="1"/>
  <c r="AI435" i="1" s="1"/>
  <c r="D434" i="2" s="1"/>
  <c r="D733" i="1"/>
  <c r="AG733" i="1" s="1"/>
  <c r="AH733" i="1" s="1"/>
  <c r="AI733" i="1" s="1"/>
  <c r="D732" i="2" s="1"/>
  <c r="D646" i="1"/>
  <c r="AG646" i="1" s="1"/>
  <c r="AH646" i="1" s="1"/>
  <c r="AI646" i="1" s="1"/>
  <c r="D645" i="2" s="1"/>
  <c r="D77" i="1"/>
  <c r="AG77" i="1" s="1"/>
  <c r="AH77" i="1" s="1"/>
  <c r="AI77" i="1" s="1"/>
  <c r="D76" i="2" s="1"/>
  <c r="D357" i="1"/>
  <c r="AG357" i="1" s="1"/>
  <c r="AH357" i="1" s="1"/>
  <c r="AI357" i="1" s="1"/>
  <c r="D356" i="2" s="1"/>
  <c r="D279" i="1"/>
  <c r="AG279" i="1" s="1"/>
  <c r="AH279" i="1" s="1"/>
  <c r="AI279" i="1" s="1"/>
  <c r="D278" i="2" s="1"/>
  <c r="D226" i="1"/>
  <c r="AG226" i="1" s="1"/>
  <c r="AH226" i="1" s="1"/>
  <c r="AI226" i="1" s="1"/>
  <c r="D225" i="2" s="1"/>
  <c r="D106" i="1"/>
  <c r="AG106" i="1" s="1"/>
  <c r="AH106" i="1" s="1"/>
  <c r="AI106" i="1" s="1"/>
  <c r="D105" i="2" s="1"/>
  <c r="D440" i="1"/>
  <c r="D36" i="1"/>
  <c r="AG36" i="1" s="1"/>
  <c r="AH36" i="1" s="1"/>
  <c r="AI36" i="1" s="1"/>
  <c r="D35" i="2" s="1"/>
  <c r="D467" i="1"/>
  <c r="AG467" i="1" s="1"/>
  <c r="AH467" i="1" s="1"/>
  <c r="AI467" i="1" s="1"/>
  <c r="D466" i="2" s="1"/>
  <c r="D650" i="1"/>
  <c r="AG650" i="1" s="1"/>
  <c r="AH650" i="1" s="1"/>
  <c r="AI650" i="1" s="1"/>
  <c r="D649" i="2" s="1"/>
  <c r="D872" i="1"/>
  <c r="AG872" i="1" s="1"/>
  <c r="AH872" i="1" s="1"/>
  <c r="AI872" i="1" s="1"/>
  <c r="D871" i="2" s="1"/>
  <c r="D305" i="1"/>
  <c r="AG305" i="1" s="1"/>
  <c r="AH305" i="1" s="1"/>
  <c r="AI305" i="1" s="1"/>
  <c r="D304" i="2" s="1"/>
  <c r="D257" i="1"/>
  <c r="AG257" i="1" s="1"/>
  <c r="AH257" i="1" s="1"/>
  <c r="AI257" i="1" s="1"/>
  <c r="D256" i="2" s="1"/>
  <c r="D678" i="1"/>
  <c r="AG678" i="1" s="1"/>
  <c r="AH678" i="1" s="1"/>
  <c r="AI678" i="1" s="1"/>
  <c r="D677" i="2" s="1"/>
  <c r="D637" i="1"/>
  <c r="AG637" i="1" s="1"/>
  <c r="AH637" i="1" s="1"/>
  <c r="AI637" i="1" s="1"/>
  <c r="D636" i="2" s="1"/>
  <c r="D264" i="1"/>
  <c r="AG264" i="1" s="1"/>
  <c r="AH264" i="1" s="1"/>
  <c r="AI264" i="1" s="1"/>
  <c r="D263" i="2" s="1"/>
  <c r="D20" i="1"/>
  <c r="AG20" i="1" s="1"/>
  <c r="AH20" i="1" s="1"/>
  <c r="AI20" i="1" s="1"/>
  <c r="D19" i="2" s="1"/>
  <c r="D12" i="1"/>
  <c r="AG12" i="1" s="1"/>
  <c r="AH12" i="1" s="1"/>
  <c r="AI12" i="1" s="1"/>
  <c r="D11" i="2" s="1"/>
  <c r="D673" i="1"/>
  <c r="D429" i="1"/>
  <c r="AG429" i="1" s="1"/>
  <c r="AH429" i="1" s="1"/>
  <c r="AI429" i="1" s="1"/>
  <c r="D428" i="2" s="1"/>
  <c r="D959" i="1"/>
  <c r="AG959" i="1" s="1"/>
  <c r="AH959" i="1" s="1"/>
  <c r="AI959" i="1" s="1"/>
  <c r="D958" i="2" s="1"/>
  <c r="D919" i="1"/>
  <c r="AG919" i="1" s="1"/>
  <c r="AH919" i="1" s="1"/>
  <c r="AI919" i="1" s="1"/>
  <c r="D918" i="2" s="1"/>
  <c r="D254" i="1"/>
  <c r="AG254" i="1" s="1"/>
  <c r="AH254" i="1" s="1"/>
  <c r="AI254" i="1" s="1"/>
  <c r="D253" i="2" s="1"/>
  <c r="D819" i="1"/>
  <c r="AG819" i="1" s="1"/>
  <c r="AH819" i="1" s="1"/>
  <c r="AI819" i="1" s="1"/>
  <c r="D818" i="2" s="1"/>
  <c r="D980" i="1"/>
  <c r="AG980" i="1" s="1"/>
  <c r="AH980" i="1" s="1"/>
  <c r="AI980" i="1" s="1"/>
  <c r="D979" i="2" s="1"/>
  <c r="D622" i="1"/>
  <c r="AG622" i="1" s="1"/>
  <c r="AH622" i="1" s="1"/>
  <c r="AI622" i="1" s="1"/>
  <c r="D621" i="2" s="1"/>
  <c r="D953" i="1"/>
  <c r="AG953" i="1" s="1"/>
  <c r="AH953" i="1" s="1"/>
  <c r="AI953" i="1" s="1"/>
  <c r="D952" i="2" s="1"/>
  <c r="D877" i="1"/>
  <c r="AG877" i="1" s="1"/>
  <c r="AH877" i="1" s="1"/>
  <c r="AI877" i="1" s="1"/>
  <c r="D876" i="2" s="1"/>
  <c r="D817" i="1"/>
  <c r="AG817" i="1" s="1"/>
  <c r="AH817" i="1" s="1"/>
  <c r="AI817" i="1" s="1"/>
  <c r="D816" i="2" s="1"/>
  <c r="D23" i="1"/>
  <c r="AG23" i="1" s="1"/>
  <c r="AH23" i="1" s="1"/>
  <c r="AI23" i="1" s="1"/>
  <c r="D22" i="2" s="1"/>
  <c r="D244" i="1"/>
  <c r="D98" i="1"/>
  <c r="AG98" i="1" s="1"/>
  <c r="AH98" i="1" s="1"/>
  <c r="AI98" i="1" s="1"/>
  <c r="D97" i="2" s="1"/>
  <c r="D561" i="1"/>
  <c r="AG561" i="1" s="1"/>
  <c r="AH561" i="1" s="1"/>
  <c r="AI561" i="1" s="1"/>
  <c r="D560" i="2" s="1"/>
  <c r="D887" i="1"/>
  <c r="AG887" i="1" s="1"/>
  <c r="AH887" i="1" s="1"/>
  <c r="AI887" i="1" s="1"/>
  <c r="D886" i="2" s="1"/>
  <c r="D52" i="1"/>
  <c r="AG52" i="1" s="1"/>
  <c r="AH52" i="1" s="1"/>
  <c r="AI52" i="1" s="1"/>
  <c r="D51" i="2" s="1"/>
  <c r="D327" i="1"/>
  <c r="AG327" i="1" s="1"/>
  <c r="AH327" i="1" s="1"/>
  <c r="AI327" i="1" s="1"/>
  <c r="D326" i="2" s="1"/>
  <c r="D409" i="1"/>
  <c r="AG409" i="1" s="1"/>
  <c r="AH409" i="1" s="1"/>
  <c r="AI409" i="1" s="1"/>
  <c r="D408" i="2" s="1"/>
  <c r="D218" i="1"/>
  <c r="AG218" i="1" s="1"/>
  <c r="AH218" i="1" s="1"/>
  <c r="AI218" i="1" s="1"/>
  <c r="D217" i="2" s="1"/>
  <c r="D42" i="1"/>
  <c r="AG42" i="1" s="1"/>
  <c r="AH42" i="1" s="1"/>
  <c r="AI42" i="1" s="1"/>
  <c r="D41" i="2" s="1"/>
  <c r="D114" i="1"/>
  <c r="AG114" i="1" s="1"/>
  <c r="AH114" i="1" s="1"/>
  <c r="AI114" i="1" s="1"/>
  <c r="D113" i="2" s="1"/>
  <c r="D567" i="1"/>
  <c r="AG567" i="1" s="1"/>
  <c r="AH567" i="1" s="1"/>
  <c r="AI567" i="1" s="1"/>
  <c r="D566" i="2" s="1"/>
  <c r="D329" i="1"/>
  <c r="AG329" i="1" s="1"/>
  <c r="AH329" i="1" s="1"/>
  <c r="AI329" i="1" s="1"/>
  <c r="D328" i="2" s="1"/>
  <c r="D344" i="1"/>
  <c r="AG344" i="1" s="1"/>
  <c r="AH344" i="1" s="1"/>
  <c r="AI344" i="1" s="1"/>
  <c r="D343" i="2" s="1"/>
  <c r="D434" i="1"/>
  <c r="AG434" i="1" s="1"/>
  <c r="AH434" i="1" s="1"/>
  <c r="AI434" i="1" s="1"/>
  <c r="D433" i="2" s="1"/>
  <c r="D115" i="1"/>
  <c r="AG115" i="1" s="1"/>
  <c r="AH115" i="1" s="1"/>
  <c r="AI115" i="1" s="1"/>
  <c r="D114" i="2" s="1"/>
  <c r="D569" i="1"/>
  <c r="AG569" i="1" s="1"/>
  <c r="AH569" i="1" s="1"/>
  <c r="AI569" i="1" s="1"/>
  <c r="D568" i="2" s="1"/>
  <c r="D419" i="1"/>
  <c r="AG419" i="1" s="1"/>
  <c r="AH419" i="1" s="1"/>
  <c r="AI419" i="1" s="1"/>
  <c r="D418" i="2" s="1"/>
  <c r="D825" i="1"/>
  <c r="AG825" i="1" s="1"/>
  <c r="AH825" i="1" s="1"/>
  <c r="AI825" i="1" s="1"/>
  <c r="D824" i="2" s="1"/>
  <c r="D791" i="1"/>
  <c r="AG791" i="1" s="1"/>
  <c r="AH791" i="1" s="1"/>
  <c r="AI791" i="1" s="1"/>
  <c r="D790" i="2" s="1"/>
  <c r="D675" i="1"/>
  <c r="AG675" i="1" s="1"/>
  <c r="AH675" i="1" s="1"/>
  <c r="AI675" i="1" s="1"/>
  <c r="D674" i="2" s="1"/>
  <c r="D343" i="1"/>
  <c r="AG343" i="1" s="1"/>
  <c r="AH343" i="1" s="1"/>
  <c r="AI343" i="1" s="1"/>
  <c r="D342" i="2" s="1"/>
  <c r="D867" i="1"/>
  <c r="AG867" i="1" s="1"/>
  <c r="AH867" i="1" s="1"/>
  <c r="AI867" i="1" s="1"/>
  <c r="D866" i="2" s="1"/>
  <c r="D896" i="1"/>
  <c r="AG896" i="1" s="1"/>
  <c r="AH896" i="1" s="1"/>
  <c r="AI896" i="1" s="1"/>
  <c r="D895" i="2" s="1"/>
  <c r="D121" i="1"/>
  <c r="AG121" i="1" s="1"/>
  <c r="AH121" i="1" s="1"/>
  <c r="AI121" i="1" s="1"/>
  <c r="D120" i="2" s="1"/>
  <c r="D757" i="1"/>
  <c r="AG757" i="1" s="1"/>
  <c r="AH757" i="1" s="1"/>
  <c r="AI757" i="1" s="1"/>
  <c r="D756" i="2" s="1"/>
  <c r="D948" i="1"/>
  <c r="AG948" i="1" s="1"/>
  <c r="AH948" i="1" s="1"/>
  <c r="AI948" i="1" s="1"/>
  <c r="D947" i="2" s="1"/>
  <c r="D458" i="1"/>
  <c r="AG458" i="1" s="1"/>
  <c r="AH458" i="1" s="1"/>
  <c r="AI458" i="1" s="1"/>
  <c r="D457" i="2" s="1"/>
  <c r="D486" i="1"/>
  <c r="AG486" i="1" s="1"/>
  <c r="AH486" i="1" s="1"/>
  <c r="AI486" i="1" s="1"/>
  <c r="D485" i="2" s="1"/>
  <c r="D647" i="1"/>
  <c r="AG647" i="1" s="1"/>
  <c r="AH647" i="1" s="1"/>
  <c r="AI647" i="1" s="1"/>
  <c r="D646" i="2" s="1"/>
  <c r="D857" i="1"/>
  <c r="AG857" i="1" s="1"/>
  <c r="AH857" i="1" s="1"/>
  <c r="AI857" i="1" s="1"/>
  <c r="D856" i="2" s="1"/>
  <c r="D566" i="1"/>
  <c r="AG566" i="1" s="1"/>
  <c r="AH566" i="1" s="1"/>
  <c r="AI566" i="1" s="1"/>
  <c r="D565" i="2" s="1"/>
  <c r="D871" i="1"/>
  <c r="AG871" i="1" s="1"/>
  <c r="AH871" i="1" s="1"/>
  <c r="AI871" i="1" s="1"/>
  <c r="D870" i="2" s="1"/>
  <c r="D964" i="1"/>
  <c r="AG964" i="1" s="1"/>
  <c r="AH964" i="1" s="1"/>
  <c r="AI964" i="1" s="1"/>
  <c r="D963" i="2" s="1"/>
  <c r="D321" i="1"/>
  <c r="AG321" i="1" s="1"/>
  <c r="AH321" i="1" s="1"/>
  <c r="AI321" i="1" s="1"/>
  <c r="D320" i="2" s="1"/>
  <c r="D836" i="1"/>
  <c r="AG836" i="1" s="1"/>
  <c r="AH836" i="1" s="1"/>
  <c r="AI836" i="1" s="1"/>
  <c r="D835" i="2" s="1"/>
  <c r="D389" i="1"/>
  <c r="AG389" i="1" s="1"/>
  <c r="AH389" i="1" s="1"/>
  <c r="AI389" i="1" s="1"/>
  <c r="D388" i="2" s="1"/>
  <c r="D300" i="1"/>
  <c r="AG300" i="1" s="1"/>
  <c r="AH300" i="1" s="1"/>
  <c r="AI300" i="1" s="1"/>
  <c r="D299" i="2" s="1"/>
  <c r="D615" i="1"/>
  <c r="AG615" i="1" s="1"/>
  <c r="AH615" i="1" s="1"/>
  <c r="AI615" i="1" s="1"/>
  <c r="D614" i="2" s="1"/>
  <c r="D711" i="1"/>
  <c r="AG711" i="1" s="1"/>
  <c r="AH711" i="1" s="1"/>
  <c r="AI711" i="1" s="1"/>
  <c r="D710" i="2" s="1"/>
  <c r="D475" i="1"/>
  <c r="AG475" i="1" s="1"/>
  <c r="AH475" i="1" s="1"/>
  <c r="AI475" i="1" s="1"/>
  <c r="D474" i="2" s="1"/>
  <c r="D929" i="1"/>
  <c r="AG929" i="1" s="1"/>
  <c r="AH929" i="1" s="1"/>
  <c r="AI929" i="1" s="1"/>
  <c r="D928" i="2" s="1"/>
  <c r="D165" i="1"/>
  <c r="AG165" i="1" s="1"/>
  <c r="AH165" i="1" s="1"/>
  <c r="AI165" i="1" s="1"/>
  <c r="D164" i="2" s="1"/>
  <c r="D866" i="1"/>
  <c r="AG866" i="1" s="1"/>
  <c r="AH866" i="1" s="1"/>
  <c r="AI866" i="1" s="1"/>
  <c r="D865" i="2" s="1"/>
  <c r="D991" i="1"/>
  <c r="AG991" i="1" s="1"/>
  <c r="AH991" i="1" s="1"/>
  <c r="AI991" i="1" s="1"/>
  <c r="D990" i="2" s="1"/>
  <c r="D94" i="1"/>
  <c r="AG94" i="1" s="1"/>
  <c r="AH94" i="1" s="1"/>
  <c r="AI94" i="1" s="1"/>
  <c r="D93" i="2" s="1"/>
  <c r="D196" i="1"/>
  <c r="AG196" i="1" s="1"/>
  <c r="AH196" i="1" s="1"/>
  <c r="AI196" i="1" s="1"/>
  <c r="D195" i="2" s="1"/>
  <c r="D78" i="1"/>
  <c r="AG78" i="1" s="1"/>
  <c r="AH78" i="1" s="1"/>
  <c r="AI78" i="1" s="1"/>
  <c r="D77" i="2" s="1"/>
  <c r="D310" i="1"/>
  <c r="AG310" i="1" s="1"/>
  <c r="AH310" i="1" s="1"/>
  <c r="AI310" i="1" s="1"/>
  <c r="D309" i="2" s="1"/>
  <c r="D891" i="1"/>
  <c r="AG891" i="1" s="1"/>
  <c r="AH891" i="1" s="1"/>
  <c r="AI891" i="1" s="1"/>
  <c r="D890" i="2" s="1"/>
  <c r="D610" i="1"/>
  <c r="AG610" i="1" s="1"/>
  <c r="AH610" i="1" s="1"/>
  <c r="AI610" i="1" s="1"/>
  <c r="D609" i="2" s="1"/>
  <c r="D100" i="1"/>
  <c r="AG100" i="1" s="1"/>
  <c r="AH100" i="1" s="1"/>
  <c r="AI100" i="1" s="1"/>
  <c r="D99" i="2" s="1"/>
  <c r="D270" i="1"/>
  <c r="AG270" i="1" s="1"/>
  <c r="AH270" i="1" s="1"/>
  <c r="AI270" i="1" s="1"/>
  <c r="D269" i="2" s="1"/>
  <c r="D26" i="1"/>
  <c r="AG26" i="1" s="1"/>
  <c r="AH26" i="1" s="1"/>
  <c r="AI26" i="1" s="1"/>
  <c r="D25" i="2" s="1"/>
  <c r="D945" i="1"/>
  <c r="AG945" i="1" s="1"/>
  <c r="AH945" i="1" s="1"/>
  <c r="AI945" i="1" s="1"/>
  <c r="D944" i="2" s="1"/>
  <c r="D856" i="1"/>
  <c r="AG856" i="1" s="1"/>
  <c r="AH856" i="1" s="1"/>
  <c r="AI856" i="1" s="1"/>
  <c r="D855" i="2" s="1"/>
  <c r="D290" i="1"/>
  <c r="AG290" i="1" s="1"/>
  <c r="AH290" i="1" s="1"/>
  <c r="AI290" i="1" s="1"/>
  <c r="D289" i="2" s="1"/>
  <c r="D61" i="1"/>
  <c r="AG61" i="1" s="1"/>
  <c r="AH61" i="1" s="1"/>
  <c r="AI61" i="1" s="1"/>
  <c r="D60" i="2" s="1"/>
  <c r="D296" i="1"/>
  <c r="AG296" i="1" s="1"/>
  <c r="AH296" i="1" s="1"/>
  <c r="AI296" i="1" s="1"/>
  <c r="D295" i="2" s="1"/>
  <c r="D506" i="1"/>
  <c r="AG506" i="1" s="1"/>
  <c r="AH506" i="1" s="1"/>
  <c r="AI506" i="1" s="1"/>
  <c r="D505" i="2" s="1"/>
  <c r="D922" i="1"/>
  <c r="AG922" i="1" s="1"/>
  <c r="AH922" i="1" s="1"/>
  <c r="AI922" i="1" s="1"/>
  <c r="D921" i="2" s="1"/>
  <c r="D35" i="1"/>
  <c r="AG35" i="1" s="1"/>
  <c r="AH35" i="1" s="1"/>
  <c r="AI35" i="1" s="1"/>
  <c r="D34" i="2" s="1"/>
  <c r="D820" i="1"/>
  <c r="AG820" i="1" s="1"/>
  <c r="AH820" i="1" s="1"/>
  <c r="AI820" i="1" s="1"/>
  <c r="D819" i="2" s="1"/>
  <c r="D382" i="1"/>
  <c r="AG382" i="1" s="1"/>
  <c r="AH382" i="1" s="1"/>
  <c r="AI382" i="1" s="1"/>
  <c r="D381" i="2" s="1"/>
  <c r="D358" i="1"/>
  <c r="AG358" i="1" s="1"/>
  <c r="AH358" i="1" s="1"/>
  <c r="AI358" i="1" s="1"/>
  <c r="D357" i="2" s="1"/>
  <c r="D152" i="1"/>
  <c r="AG152" i="1" s="1"/>
  <c r="AH152" i="1" s="1"/>
  <c r="AI152" i="1" s="1"/>
  <c r="D151" i="2" s="1"/>
  <c r="D133" i="1"/>
  <c r="AG133" i="1" s="1"/>
  <c r="AH133" i="1" s="1"/>
  <c r="AI133" i="1" s="1"/>
  <c r="D132" i="2" s="1"/>
  <c r="D801" i="1"/>
  <c r="AG801" i="1" s="1"/>
  <c r="AH801" i="1" s="1"/>
  <c r="AI801" i="1" s="1"/>
  <c r="D800" i="2" s="1"/>
  <c r="D869" i="1"/>
  <c r="AG869" i="1" s="1"/>
  <c r="AH869" i="1" s="1"/>
  <c r="AI869" i="1" s="1"/>
  <c r="D868" i="2" s="1"/>
  <c r="D608" i="1"/>
  <c r="AG608" i="1" s="1"/>
  <c r="AH608" i="1" s="1"/>
  <c r="AI608" i="1" s="1"/>
  <c r="D607" i="2" s="1"/>
  <c r="D92" i="1"/>
  <c r="AG92" i="1" s="1"/>
  <c r="AH92" i="1" s="1"/>
  <c r="AI92" i="1" s="1"/>
  <c r="D91" i="2" s="1"/>
  <c r="D624" i="1"/>
  <c r="AG624" i="1" s="1"/>
  <c r="AH624" i="1" s="1"/>
  <c r="AI624" i="1" s="1"/>
  <c r="D623" i="2" s="1"/>
  <c r="D549" i="1"/>
  <c r="AG549" i="1" s="1"/>
  <c r="AH549" i="1" s="1"/>
  <c r="AI549" i="1" s="1"/>
  <c r="D548" i="2" s="1"/>
  <c r="D319" i="1"/>
  <c r="AG319" i="1" s="1"/>
  <c r="AH319" i="1" s="1"/>
  <c r="AI319" i="1" s="1"/>
  <c r="D318" i="2" s="1"/>
  <c r="D920" i="1"/>
  <c r="AG920" i="1" s="1"/>
  <c r="AH920" i="1" s="1"/>
  <c r="AI920" i="1" s="1"/>
  <c r="D919" i="2" s="1"/>
  <c r="D376" i="1"/>
  <c r="AG376" i="1" s="1"/>
  <c r="AH376" i="1" s="1"/>
  <c r="AI376" i="1" s="1"/>
  <c r="D375" i="2" s="1"/>
  <c r="D802" i="1"/>
  <c r="AG802" i="1" s="1"/>
  <c r="AH802" i="1" s="1"/>
  <c r="AI802" i="1" s="1"/>
  <c r="D801" i="2" s="1"/>
  <c r="D762" i="1"/>
  <c r="AG762" i="1" s="1"/>
  <c r="AH762" i="1" s="1"/>
  <c r="AI762" i="1" s="1"/>
  <c r="D761" i="2" s="1"/>
  <c r="D645" i="1"/>
  <c r="AG645" i="1" s="1"/>
  <c r="AH645" i="1" s="1"/>
  <c r="AI645" i="1" s="1"/>
  <c r="D644" i="2" s="1"/>
  <c r="D4" i="1"/>
  <c r="AG4" i="1" s="1"/>
  <c r="AH4" i="1" s="1"/>
  <c r="AI4" i="1" s="1"/>
  <c r="D3" i="2" s="1"/>
  <c r="D640" i="1"/>
  <c r="AG640" i="1" s="1"/>
  <c r="AH640" i="1" s="1"/>
  <c r="AI640" i="1" s="1"/>
  <c r="D639" i="2" s="1"/>
  <c r="D110" i="1"/>
  <c r="AG110" i="1" s="1"/>
  <c r="AH110" i="1" s="1"/>
  <c r="AI110" i="1" s="1"/>
  <c r="D109" i="2" s="1"/>
  <c r="D731" i="1"/>
  <c r="AG731" i="1" s="1"/>
  <c r="AH731" i="1" s="1"/>
  <c r="AI731" i="1" s="1"/>
  <c r="D730" i="2" s="1"/>
  <c r="D821" i="1"/>
  <c r="AG821" i="1" s="1"/>
  <c r="AH821" i="1" s="1"/>
  <c r="AI821" i="1" s="1"/>
  <c r="D820" i="2" s="1"/>
  <c r="D171" i="1"/>
  <c r="AG171" i="1" s="1"/>
  <c r="AH171" i="1" s="1"/>
  <c r="AI171" i="1" s="1"/>
  <c r="D170" i="2" s="1"/>
  <c r="D903" i="1"/>
  <c r="AG903" i="1" s="1"/>
  <c r="AH903" i="1" s="1"/>
  <c r="AI903" i="1" s="1"/>
  <c r="D902" i="2" s="1"/>
  <c r="D276" i="1"/>
  <c r="AG276" i="1" s="1"/>
  <c r="AH276" i="1" s="1"/>
  <c r="AI276" i="1" s="1"/>
  <c r="D275" i="2" s="1"/>
  <c r="D238" i="1"/>
  <c r="AG238" i="1" s="1"/>
  <c r="AH238" i="1" s="1"/>
  <c r="AI238" i="1" s="1"/>
  <c r="D237" i="2" s="1"/>
  <c r="D507" i="1"/>
  <c r="AG507" i="1" s="1"/>
  <c r="AH507" i="1" s="1"/>
  <c r="AI507" i="1" s="1"/>
  <c r="D506" i="2" s="1"/>
  <c r="D283" i="1"/>
  <c r="AG283" i="1" s="1"/>
  <c r="AH283" i="1" s="1"/>
  <c r="AI283" i="1" s="1"/>
  <c r="D282" i="2" s="1"/>
  <c r="D587" i="1"/>
  <c r="AG587" i="1" s="1"/>
  <c r="AH587" i="1" s="1"/>
  <c r="AI587" i="1" s="1"/>
  <c r="D586" i="2" s="1"/>
  <c r="D266" i="1"/>
  <c r="AG266" i="1" s="1"/>
  <c r="AH266" i="1" s="1"/>
  <c r="AI266" i="1" s="1"/>
  <c r="D265" i="2" s="1"/>
  <c r="D653" i="1"/>
  <c r="AG653" i="1" s="1"/>
  <c r="AH653" i="1" s="1"/>
  <c r="AI653" i="1" s="1"/>
  <c r="D652" i="2" s="1"/>
  <c r="D49" i="1"/>
  <c r="AG49" i="1" s="1"/>
  <c r="AH49" i="1" s="1"/>
  <c r="AI49" i="1" s="1"/>
  <c r="D48" i="2" s="1"/>
  <c r="D137" i="1"/>
  <c r="AG137" i="1" s="1"/>
  <c r="AH137" i="1" s="1"/>
  <c r="AI137" i="1" s="1"/>
  <c r="D136" i="2" s="1"/>
  <c r="D518" i="1"/>
  <c r="AG518" i="1" s="1"/>
  <c r="AH518" i="1" s="1"/>
  <c r="AI518" i="1" s="1"/>
  <c r="D517" i="2" s="1"/>
  <c r="D86" i="1"/>
  <c r="AG86" i="1" s="1"/>
  <c r="AH86" i="1" s="1"/>
  <c r="AI86" i="1" s="1"/>
  <c r="D85" i="2" s="1"/>
  <c r="D314" i="1"/>
  <c r="AG314" i="1" s="1"/>
  <c r="AH314" i="1" s="1"/>
  <c r="AI314" i="1" s="1"/>
  <c r="D313" i="2" s="1"/>
  <c r="D5" i="1"/>
  <c r="AG5" i="1" s="1"/>
  <c r="AH5" i="1" s="1"/>
  <c r="AI5" i="1" s="1"/>
  <c r="D4" i="2" s="1"/>
  <c r="D101" i="1"/>
  <c r="AG101" i="1" s="1"/>
  <c r="AH101" i="1" s="1"/>
  <c r="AI101" i="1" s="1"/>
  <c r="D100" i="2" s="1"/>
  <c r="D706" i="1"/>
  <c r="AG706" i="1" s="1"/>
  <c r="AH706" i="1" s="1"/>
  <c r="AI706" i="1" s="1"/>
  <c r="D705" i="2" s="1"/>
  <c r="D957" i="1"/>
  <c r="AG957" i="1" s="1"/>
  <c r="AH957" i="1" s="1"/>
  <c r="AI957" i="1" s="1"/>
  <c r="D956" i="2" s="1"/>
  <c r="D11" i="1"/>
  <c r="AG11" i="1" s="1"/>
  <c r="AH11" i="1" s="1"/>
  <c r="AI11" i="1" s="1"/>
  <c r="D10" i="2" s="1"/>
  <c r="D465" i="1"/>
  <c r="AG465" i="1" s="1"/>
  <c r="AH465" i="1" s="1"/>
  <c r="AI465" i="1" s="1"/>
  <c r="D464" i="2" s="1"/>
  <c r="D778" i="1"/>
  <c r="AG778" i="1" s="1"/>
  <c r="AH778" i="1" s="1"/>
  <c r="AI778" i="1" s="1"/>
  <c r="D777" i="2" s="1"/>
  <c r="D398" i="1"/>
  <c r="AG398" i="1" s="1"/>
  <c r="AH398" i="1" s="1"/>
  <c r="AI398" i="1" s="1"/>
  <c r="D397" i="2" s="1"/>
  <c r="D75" i="1"/>
  <c r="AG75" i="1" s="1"/>
  <c r="AH75" i="1" s="1"/>
  <c r="AI75" i="1" s="1"/>
  <c r="D74" i="2" s="1"/>
  <c r="D423" i="1"/>
  <c r="AG423" i="1" s="1"/>
  <c r="AH423" i="1" s="1"/>
  <c r="AI423" i="1" s="1"/>
  <c r="D422" i="2" s="1"/>
  <c r="D154" i="1"/>
  <c r="AG154" i="1" s="1"/>
  <c r="AH154" i="1" s="1"/>
  <c r="AI154" i="1" s="1"/>
  <c r="D153" i="2" s="1"/>
  <c r="D644" i="1"/>
  <c r="AG644" i="1" s="1"/>
  <c r="AH644" i="1" s="1"/>
  <c r="AI644" i="1" s="1"/>
  <c r="D643" i="2" s="1"/>
  <c r="D383" i="1"/>
  <c r="AG383" i="1" s="1"/>
  <c r="AH383" i="1" s="1"/>
  <c r="AI383" i="1" s="1"/>
  <c r="D382" i="2" s="1"/>
  <c r="D510" i="1"/>
  <c r="AG510" i="1" s="1"/>
  <c r="AH510" i="1" s="1"/>
  <c r="AI510" i="1" s="1"/>
  <c r="D509" i="2" s="1"/>
  <c r="D955" i="1"/>
  <c r="AG955" i="1" s="1"/>
  <c r="AH955" i="1" s="1"/>
  <c r="AI955" i="1" s="1"/>
  <c r="D954" i="2" s="1"/>
  <c r="D119" i="1"/>
  <c r="AG119" i="1" s="1"/>
  <c r="AH119" i="1" s="1"/>
  <c r="AI119" i="1" s="1"/>
  <c r="D118" i="2" s="1"/>
  <c r="D188" i="1"/>
  <c r="AG188" i="1" s="1"/>
  <c r="AH188" i="1" s="1"/>
  <c r="AI188" i="1" s="1"/>
  <c r="D187" i="2" s="1"/>
  <c r="D274" i="1"/>
  <c r="AG274" i="1" s="1"/>
  <c r="AH274" i="1" s="1"/>
  <c r="AI274" i="1" s="1"/>
  <c r="D273" i="2" s="1"/>
  <c r="D790" i="1"/>
  <c r="AG790" i="1" s="1"/>
  <c r="AH790" i="1" s="1"/>
  <c r="AI790" i="1" s="1"/>
  <c r="D789" i="2" s="1"/>
  <c r="D753" i="1"/>
  <c r="AG753" i="1" s="1"/>
  <c r="AH753" i="1" s="1"/>
  <c r="AI753" i="1" s="1"/>
  <c r="D752" i="2" s="1"/>
  <c r="D917" i="1"/>
  <c r="AG917" i="1" s="1"/>
  <c r="AH917" i="1" s="1"/>
  <c r="AI917" i="1" s="1"/>
  <c r="D916" i="2" s="1"/>
  <c r="D247" i="1"/>
  <c r="AG247" i="1" s="1"/>
  <c r="AH247" i="1" s="1"/>
  <c r="AI247" i="1" s="1"/>
  <c r="D246" i="2" s="1"/>
  <c r="D432" i="1"/>
  <c r="AG432" i="1" s="1"/>
  <c r="AH432" i="1" s="1"/>
  <c r="AI432" i="1" s="1"/>
  <c r="D431" i="2" s="1"/>
  <c r="D720" i="1"/>
  <c r="AG720" i="1" s="1"/>
  <c r="AH720" i="1" s="1"/>
  <c r="AI720" i="1" s="1"/>
  <c r="D719" i="2" s="1"/>
  <c r="D391" i="1"/>
  <c r="AG391" i="1" s="1"/>
  <c r="AH391" i="1" s="1"/>
  <c r="AI391" i="1" s="1"/>
  <c r="D390" i="2" s="1"/>
  <c r="D204" i="1"/>
  <c r="AG204" i="1" s="1"/>
  <c r="AH204" i="1" s="1"/>
  <c r="AI204" i="1" s="1"/>
  <c r="D203" i="2" s="1"/>
  <c r="D630" i="1"/>
  <c r="AG630" i="1" s="1"/>
  <c r="AH630" i="1" s="1"/>
  <c r="AI630" i="1" s="1"/>
  <c r="D629" i="2" s="1"/>
  <c r="D187" i="1"/>
  <c r="AG187" i="1" s="1"/>
  <c r="AH187" i="1" s="1"/>
  <c r="AI187" i="1" s="1"/>
  <c r="D186" i="2" s="1"/>
  <c r="D477" i="1"/>
  <c r="AG477" i="1" s="1"/>
  <c r="AH477" i="1" s="1"/>
  <c r="AI477" i="1" s="1"/>
  <c r="D476" i="2" s="1"/>
  <c r="D982" i="1"/>
  <c r="AG982" i="1" s="1"/>
  <c r="AH982" i="1" s="1"/>
  <c r="AI982" i="1" s="1"/>
  <c r="D981" i="2" s="1"/>
  <c r="D193" i="1"/>
  <c r="AG193" i="1" s="1"/>
  <c r="AH193" i="1" s="1"/>
  <c r="AI193" i="1" s="1"/>
  <c r="D192" i="2" s="1"/>
  <c r="D134" i="1"/>
  <c r="AG134" i="1" s="1"/>
  <c r="AH134" i="1" s="1"/>
  <c r="AI134" i="1" s="1"/>
  <c r="D133" i="2" s="1"/>
  <c r="D406" i="1"/>
  <c r="AG406" i="1" s="1"/>
  <c r="AH406" i="1" s="1"/>
  <c r="AI406" i="1" s="1"/>
  <c r="D405" i="2" s="1"/>
  <c r="D535" i="1"/>
  <c r="AG535" i="1" s="1"/>
  <c r="AH535" i="1" s="1"/>
  <c r="AI535" i="1" s="1"/>
  <c r="D534" i="2" s="1"/>
  <c r="D490" i="1"/>
  <c r="AG490" i="1" s="1"/>
  <c r="AH490" i="1" s="1"/>
  <c r="AI490" i="1" s="1"/>
  <c r="D489" i="2" s="1"/>
  <c r="D822" i="1"/>
  <c r="AG822" i="1" s="1"/>
  <c r="AH822" i="1" s="1"/>
  <c r="AI822" i="1" s="1"/>
  <c r="D821" i="2" s="1"/>
  <c r="D148" i="1"/>
  <c r="AG148" i="1" s="1"/>
  <c r="AH148" i="1" s="1"/>
  <c r="AI148" i="1" s="1"/>
  <c r="D147" i="2" s="1"/>
  <c r="D323" i="1"/>
  <c r="AG323" i="1" s="1"/>
  <c r="AH323" i="1" s="1"/>
  <c r="AI323" i="1" s="1"/>
  <c r="D322" i="2" s="1"/>
  <c r="D198" i="1"/>
  <c r="AG198" i="1" s="1"/>
  <c r="AH198" i="1" s="1"/>
  <c r="AI198" i="1" s="1"/>
  <c r="D197" i="2" s="1"/>
  <c r="D420" i="1"/>
  <c r="AG420" i="1" s="1"/>
  <c r="AH420" i="1" s="1"/>
  <c r="AI420" i="1" s="1"/>
  <c r="D419" i="2" s="1"/>
  <c r="D140" i="1"/>
  <c r="AG140" i="1" s="1"/>
  <c r="AH140" i="1" s="1"/>
  <c r="AI140" i="1" s="1"/>
  <c r="D139" i="2" s="1"/>
  <c r="D604" i="1"/>
  <c r="AG604" i="1" s="1"/>
  <c r="AH604" i="1" s="1"/>
  <c r="AI604" i="1" s="1"/>
  <c r="D603" i="2" s="1"/>
  <c r="D453" i="1"/>
  <c r="AG453" i="1" s="1"/>
  <c r="AH453" i="1" s="1"/>
  <c r="AI453" i="1" s="1"/>
  <c r="D452" i="2" s="1"/>
  <c r="D487" i="1"/>
  <c r="AG487" i="1" s="1"/>
  <c r="AH487" i="1" s="1"/>
  <c r="AI487" i="1" s="1"/>
  <c r="D486" i="2" s="1"/>
  <c r="D353" i="1"/>
  <c r="AG353" i="1" s="1"/>
  <c r="AH353" i="1" s="1"/>
  <c r="AI353" i="1" s="1"/>
  <c r="D352" i="2" s="1"/>
  <c r="D55" i="1"/>
  <c r="AG55" i="1" s="1"/>
  <c r="AH55" i="1" s="1"/>
  <c r="AI55" i="1" s="1"/>
  <c r="D54" i="2" s="1"/>
  <c r="D272" i="1"/>
  <c r="AG272" i="1" s="1"/>
  <c r="AH272" i="1" s="1"/>
  <c r="AI272" i="1" s="1"/>
  <c r="D271" i="2" s="1"/>
  <c r="D56" i="1"/>
  <c r="AG56" i="1" s="1"/>
  <c r="AH56" i="1" s="1"/>
  <c r="AI56" i="1" s="1"/>
  <c r="D55" i="2" s="1"/>
  <c r="D853" i="1"/>
  <c r="AG853" i="1" s="1"/>
  <c r="AH853" i="1" s="1"/>
  <c r="AI853" i="1" s="1"/>
  <c r="D852" i="2" s="1"/>
  <c r="D990" i="1"/>
  <c r="AG990" i="1" s="1"/>
  <c r="AH990" i="1" s="1"/>
  <c r="AI990" i="1" s="1"/>
  <c r="D989" i="2" s="1"/>
  <c r="D865" i="1"/>
  <c r="AG865" i="1" s="1"/>
  <c r="AH865" i="1" s="1"/>
  <c r="AI865" i="1" s="1"/>
  <c r="D864" i="2" s="1"/>
  <c r="D840" i="1"/>
  <c r="AG840" i="1" s="1"/>
  <c r="AH840" i="1" s="1"/>
  <c r="AI840" i="1" s="1"/>
  <c r="D839" i="2" s="1"/>
  <c r="D248" i="1"/>
  <c r="AG248" i="1" s="1"/>
  <c r="AH248" i="1" s="1"/>
  <c r="AI248" i="1" s="1"/>
  <c r="D247" i="2" s="1"/>
  <c r="D852" i="1"/>
  <c r="AG852" i="1" s="1"/>
  <c r="AH852" i="1" s="1"/>
  <c r="AI852" i="1" s="1"/>
  <c r="D851" i="2" s="1"/>
  <c r="D404" i="1"/>
  <c r="AG404" i="1" s="1"/>
  <c r="AH404" i="1" s="1"/>
  <c r="AI404" i="1" s="1"/>
  <c r="D403" i="2" s="1"/>
  <c r="D581" i="1"/>
  <c r="AG581" i="1" s="1"/>
  <c r="AH581" i="1" s="1"/>
  <c r="AI581" i="1" s="1"/>
  <c r="D580" i="2" s="1"/>
  <c r="D252" i="1"/>
  <c r="AG252" i="1" s="1"/>
  <c r="AH252" i="1" s="1"/>
  <c r="AI252" i="1" s="1"/>
  <c r="D251" i="2" s="1"/>
  <c r="D32" i="1"/>
  <c r="AG32" i="1" s="1"/>
  <c r="AH32" i="1" s="1"/>
  <c r="AI32" i="1" s="1"/>
  <c r="D31" i="2" s="1"/>
  <c r="D923" i="1"/>
  <c r="AG923" i="1" s="1"/>
  <c r="AH923" i="1" s="1"/>
  <c r="AI923" i="1" s="1"/>
  <c r="D922" i="2" s="1"/>
  <c r="D481" i="1"/>
  <c r="AG481" i="1" s="1"/>
  <c r="AH481" i="1" s="1"/>
  <c r="AI481" i="1" s="1"/>
  <c r="D480" i="2" s="1"/>
  <c r="D99" i="1"/>
  <c r="AG99" i="1" s="1"/>
  <c r="AH99" i="1" s="1"/>
  <c r="AI99" i="1" s="1"/>
  <c r="D98" i="2" s="1"/>
  <c r="D540" i="1"/>
  <c r="AG540" i="1" s="1"/>
  <c r="AH540" i="1" s="1"/>
  <c r="AI540" i="1" s="1"/>
  <c r="D539" i="2" s="1"/>
  <c r="D591" i="1"/>
  <c r="AG591" i="1" s="1"/>
  <c r="AH591" i="1" s="1"/>
  <c r="AI591" i="1" s="1"/>
  <c r="D590" i="2" s="1"/>
  <c r="D178" i="1"/>
  <c r="AG178" i="1" s="1"/>
  <c r="AH178" i="1" s="1"/>
  <c r="AI178" i="1" s="1"/>
  <c r="D177" i="2" s="1"/>
  <c r="D745" i="1"/>
  <c r="AG745" i="1" s="1"/>
  <c r="AH745" i="1" s="1"/>
  <c r="AI745" i="1" s="1"/>
  <c r="D744" i="2" s="1"/>
  <c r="D363" i="1"/>
  <c r="AG363" i="1" s="1"/>
  <c r="AH363" i="1" s="1"/>
  <c r="AI363" i="1" s="1"/>
  <c r="D362" i="2" s="1"/>
  <c r="D1000" i="1"/>
  <c r="AG1000" i="1" s="1"/>
  <c r="AH1000" i="1" s="1"/>
  <c r="AI1000" i="1" s="1"/>
  <c r="D999" i="2" s="1"/>
  <c r="D261" i="1"/>
  <c r="AG261" i="1" s="1"/>
  <c r="AH261" i="1" s="1"/>
  <c r="AI261" i="1" s="1"/>
  <c r="D260" i="2" s="1"/>
  <c r="D579" i="1"/>
  <c r="AG579" i="1" s="1"/>
  <c r="AH579" i="1" s="1"/>
  <c r="AI579" i="1" s="1"/>
  <c r="D578" i="2" s="1"/>
  <c r="D67" i="1"/>
  <c r="AG67" i="1" s="1"/>
  <c r="AH67" i="1" s="1"/>
  <c r="AI67" i="1" s="1"/>
  <c r="D66" i="2" s="1"/>
  <c r="D400" i="1"/>
  <c r="AG400" i="1" s="1"/>
  <c r="AH400" i="1" s="1"/>
  <c r="AI400" i="1" s="1"/>
  <c r="D399" i="2" s="1"/>
  <c r="D633" i="1"/>
  <c r="AG633" i="1" s="1"/>
  <c r="AH633" i="1" s="1"/>
  <c r="AI633" i="1" s="1"/>
  <c r="D632" i="2" s="1"/>
  <c r="D565" i="1"/>
  <c r="AG565" i="1" s="1"/>
  <c r="AH565" i="1" s="1"/>
  <c r="AI565" i="1" s="1"/>
  <c r="D564" i="2" s="1"/>
  <c r="D754" i="1"/>
  <c r="AG754" i="1" s="1"/>
  <c r="AH754" i="1" s="1"/>
  <c r="AI754" i="1" s="1"/>
  <c r="D753" i="2" s="1"/>
  <c r="D431" i="1"/>
  <c r="AG431" i="1" s="1"/>
  <c r="AH431" i="1" s="1"/>
  <c r="AI431" i="1" s="1"/>
  <c r="D430" i="2" s="1"/>
  <c r="D603" i="1"/>
  <c r="AG603" i="1" s="1"/>
  <c r="AH603" i="1" s="1"/>
  <c r="AI603" i="1" s="1"/>
  <c r="D602" i="2" s="1"/>
  <c r="D910" i="1"/>
  <c r="AG910" i="1" s="1"/>
  <c r="AH910" i="1" s="1"/>
  <c r="AI910" i="1" s="1"/>
  <c r="D909" i="2" s="1"/>
  <c r="D730" i="1"/>
  <c r="AG730" i="1" s="1"/>
  <c r="AH730" i="1" s="1"/>
  <c r="AI730" i="1" s="1"/>
  <c r="D729" i="2" s="1"/>
  <c r="D336" i="1"/>
  <c r="AG336" i="1" s="1"/>
  <c r="AH336" i="1" s="1"/>
  <c r="AI336" i="1" s="1"/>
  <c r="D335" i="2" s="1"/>
  <c r="D63" i="1"/>
  <c r="AG63" i="1" s="1"/>
  <c r="AH63" i="1" s="1"/>
  <c r="AI63" i="1" s="1"/>
  <c r="D62" i="2" s="1"/>
  <c r="D584" i="1"/>
  <c r="AG584" i="1" s="1"/>
  <c r="AH584" i="1" s="1"/>
  <c r="AI584" i="1" s="1"/>
  <c r="D583" i="2" s="1"/>
  <c r="D743" i="1"/>
  <c r="AG743" i="1" s="1"/>
  <c r="AH743" i="1" s="1"/>
  <c r="AI743" i="1" s="1"/>
  <c r="D742" i="2" s="1"/>
  <c r="D192" i="1"/>
  <c r="AG192" i="1" s="1"/>
  <c r="AH192" i="1" s="1"/>
  <c r="AI192" i="1" s="1"/>
  <c r="D191" i="2" s="1"/>
  <c r="D975" i="1"/>
  <c r="AG975" i="1" s="1"/>
  <c r="AH975" i="1" s="1"/>
  <c r="AI975" i="1" s="1"/>
  <c r="D974" i="2" s="1"/>
  <c r="D162" i="1"/>
  <c r="AG162" i="1" s="1"/>
  <c r="AH162" i="1" s="1"/>
  <c r="AI162" i="1" s="1"/>
  <c r="D161" i="2" s="1"/>
  <c r="D792" i="1"/>
  <c r="AG792" i="1" s="1"/>
  <c r="AH792" i="1" s="1"/>
  <c r="AI792" i="1" s="1"/>
  <c r="D791" i="2" s="1"/>
  <c r="D415" i="1"/>
  <c r="AG415" i="1" s="1"/>
  <c r="AH415" i="1" s="1"/>
  <c r="AI415" i="1" s="1"/>
  <c r="D414" i="2" s="1"/>
  <c r="D166" i="1"/>
  <c r="AG166" i="1" s="1"/>
  <c r="AH166" i="1" s="1"/>
  <c r="AI166" i="1" s="1"/>
  <c r="D165" i="2" s="1"/>
  <c r="D571" i="1"/>
  <c r="AG571" i="1" s="1"/>
  <c r="AH571" i="1" s="1"/>
  <c r="AI571" i="1" s="1"/>
  <c r="D570" i="2" s="1"/>
  <c r="D725" i="1"/>
  <c r="AG725" i="1" s="1"/>
  <c r="AH725" i="1" s="1"/>
  <c r="AI725" i="1" s="1"/>
  <c r="D724" i="2" s="1"/>
  <c r="D737" i="1"/>
  <c r="AG737" i="1" s="1"/>
  <c r="AH737" i="1" s="1"/>
  <c r="AI737" i="1" s="1"/>
  <c r="D736" i="2" s="1"/>
  <c r="D527" i="1"/>
  <c r="AG527" i="1" s="1"/>
  <c r="AH527" i="1" s="1"/>
  <c r="AI527" i="1" s="1"/>
  <c r="D526" i="2" s="1"/>
  <c r="D445" i="1"/>
  <c r="AG445" i="1" s="1"/>
  <c r="AH445" i="1" s="1"/>
  <c r="AI445" i="1" s="1"/>
  <c r="D444" i="2" s="1"/>
  <c r="D795" i="1"/>
  <c r="AG795" i="1" s="1"/>
  <c r="AH795" i="1" s="1"/>
  <c r="AI795" i="1" s="1"/>
  <c r="D794" i="2" s="1"/>
  <c r="D808" i="1"/>
  <c r="AG808" i="1" s="1"/>
  <c r="AH808" i="1" s="1"/>
  <c r="AI808" i="1" s="1"/>
  <c r="D807" i="2" s="1"/>
  <c r="D135" i="1"/>
  <c r="AG135" i="1" s="1"/>
  <c r="AH135" i="1" s="1"/>
  <c r="AI135" i="1" s="1"/>
  <c r="D134" i="2" s="1"/>
  <c r="D231" i="1"/>
  <c r="AG231" i="1" s="1"/>
  <c r="AH231" i="1" s="1"/>
  <c r="AI231" i="1" s="1"/>
  <c r="D230" i="2" s="1"/>
  <c r="D31" i="1"/>
  <c r="AG31" i="1" s="1"/>
  <c r="AH31" i="1" s="1"/>
  <c r="AI31" i="1" s="1"/>
  <c r="D30" i="2" s="1"/>
  <c r="D80" i="1"/>
  <c r="AG80" i="1" s="1"/>
  <c r="AH80" i="1" s="1"/>
  <c r="AI80" i="1" s="1"/>
  <c r="D79" i="2" s="1"/>
  <c r="D859" i="1"/>
  <c r="AG859" i="1" s="1"/>
  <c r="AH859" i="1" s="1"/>
  <c r="AI859" i="1" s="1"/>
  <c r="D858" i="2" s="1"/>
  <c r="D893" i="1"/>
  <c r="AG893" i="1" s="1"/>
  <c r="AH893" i="1" s="1"/>
  <c r="AI893" i="1" s="1"/>
  <c r="D892" i="2" s="1"/>
  <c r="D273" i="1"/>
  <c r="AG273" i="1" s="1"/>
  <c r="AH273" i="1" s="1"/>
  <c r="AI273" i="1" s="1"/>
  <c r="D272" i="2" s="1"/>
  <c r="D788" i="1"/>
  <c r="AG788" i="1" s="1"/>
  <c r="AH788" i="1" s="1"/>
  <c r="AI788" i="1" s="1"/>
  <c r="D787" i="2" s="1"/>
  <c r="D333" i="1"/>
  <c r="AG333" i="1" s="1"/>
  <c r="AH333" i="1" s="1"/>
  <c r="AI333" i="1" s="1"/>
  <c r="D332" i="2" s="1"/>
  <c r="D761" i="1"/>
  <c r="AG761" i="1" s="1"/>
  <c r="AH761" i="1" s="1"/>
  <c r="AI761" i="1" s="1"/>
  <c r="D760" i="2" s="1"/>
  <c r="D53" i="1"/>
  <c r="AG53" i="1" s="1"/>
  <c r="AH53" i="1" s="1"/>
  <c r="AI53" i="1" s="1"/>
  <c r="D52" i="2" s="1"/>
  <c r="D879" i="1"/>
  <c r="AG879" i="1" s="1"/>
  <c r="AH879" i="1" s="1"/>
  <c r="AI879" i="1" s="1"/>
  <c r="D878" i="2" s="1"/>
  <c r="D800" i="1"/>
  <c r="AG800" i="1" s="1"/>
  <c r="AH800" i="1" s="1"/>
  <c r="AI800" i="1" s="1"/>
  <c r="D799" i="2" s="1"/>
  <c r="D793" i="1"/>
  <c r="AG793" i="1" s="1"/>
  <c r="AH793" i="1" s="1"/>
  <c r="AI793" i="1" s="1"/>
  <c r="D792" i="2" s="1"/>
  <c r="D564" i="1"/>
  <c r="AG564" i="1" s="1"/>
  <c r="AH564" i="1" s="1"/>
  <c r="AI564" i="1" s="1"/>
  <c r="D563" i="2" s="1"/>
  <c r="D459" i="1"/>
  <c r="AG459" i="1" s="1"/>
  <c r="AH459" i="1" s="1"/>
  <c r="AI459" i="1" s="1"/>
  <c r="D458" i="2" s="1"/>
  <c r="D307" i="1"/>
  <c r="AG307" i="1" s="1"/>
  <c r="AH307" i="1" s="1"/>
  <c r="AI307" i="1" s="1"/>
  <c r="D306" i="2" s="1"/>
  <c r="D95" i="1"/>
  <c r="AG95" i="1" s="1"/>
  <c r="AH95" i="1" s="1"/>
  <c r="AI95" i="1" s="1"/>
  <c r="D94" i="2" s="1"/>
  <c r="D639" i="1"/>
  <c r="AG639" i="1" s="1"/>
  <c r="AH639" i="1" s="1"/>
  <c r="AI639" i="1" s="1"/>
  <c r="D638" i="2" s="1"/>
  <c r="D707" i="1"/>
  <c r="AG707" i="1" s="1"/>
  <c r="AH707" i="1" s="1"/>
  <c r="AI707" i="1" s="1"/>
  <c r="D706" i="2" s="1"/>
  <c r="D480" i="1"/>
  <c r="AG480" i="1" s="1"/>
  <c r="AH480" i="1" s="1"/>
  <c r="AI480" i="1" s="1"/>
  <c r="D479" i="2" s="1"/>
  <c r="D806" i="1"/>
  <c r="AG806" i="1" s="1"/>
  <c r="AH806" i="1" s="1"/>
  <c r="AI806" i="1" s="1"/>
  <c r="D805" i="2" s="1"/>
  <c r="D613" i="1"/>
  <c r="AG613" i="1" s="1"/>
  <c r="AH613" i="1" s="1"/>
  <c r="AI613" i="1" s="1"/>
  <c r="D612" i="2" s="1"/>
  <c r="D127" i="1"/>
  <c r="AG127" i="1" s="1"/>
  <c r="AH127" i="1" s="1"/>
  <c r="AI127" i="1" s="1"/>
  <c r="D126" i="2" s="1"/>
  <c r="D735" i="1"/>
  <c r="AG735" i="1" s="1"/>
  <c r="AH735" i="1" s="1"/>
  <c r="AI735" i="1" s="1"/>
  <c r="D734" i="2" s="1"/>
  <c r="D654" i="1"/>
  <c r="AG654" i="1" s="1"/>
  <c r="AH654" i="1" s="1"/>
  <c r="AI654" i="1" s="1"/>
  <c r="D653" i="2" s="1"/>
  <c r="D614" i="1"/>
  <c r="AG614" i="1" s="1"/>
  <c r="AH614" i="1" s="1"/>
  <c r="AI614" i="1" s="1"/>
  <c r="D613" i="2" s="1"/>
  <c r="D463" i="1"/>
  <c r="AG463" i="1" s="1"/>
  <c r="AH463" i="1" s="1"/>
  <c r="AI463" i="1" s="1"/>
  <c r="D462" i="2" s="1"/>
  <c r="D397" i="1"/>
  <c r="AG397" i="1" s="1"/>
  <c r="AH397" i="1" s="1"/>
  <c r="AI397" i="1" s="1"/>
  <c r="D396" i="2" s="1"/>
  <c r="D588" i="1"/>
  <c r="AG588" i="1" s="1"/>
  <c r="AH588" i="1" s="1"/>
  <c r="AI588" i="1" s="1"/>
  <c r="D587" i="2" s="1"/>
  <c r="D107" i="1"/>
  <c r="AG107" i="1" s="1"/>
  <c r="AH107" i="1" s="1"/>
  <c r="AI107" i="1" s="1"/>
  <c r="D106" i="2" s="1"/>
  <c r="D65" i="1"/>
  <c r="AG65" i="1" s="1"/>
  <c r="AH65" i="1" s="1"/>
  <c r="AI65" i="1" s="1"/>
  <c r="D64" i="2" s="1"/>
  <c r="D666" i="1"/>
  <c r="AG666" i="1" s="1"/>
  <c r="AH666" i="1" s="1"/>
  <c r="AI666" i="1" s="1"/>
  <c r="D665" i="2" s="1"/>
  <c r="D93" i="1"/>
  <c r="AG93" i="1" s="1"/>
  <c r="AH93" i="1" s="1"/>
  <c r="AI93" i="1" s="1"/>
  <c r="D92" i="2" s="1"/>
  <c r="D209" i="1"/>
  <c r="AG209" i="1" s="1"/>
  <c r="AH209" i="1" s="1"/>
  <c r="AI209" i="1" s="1"/>
  <c r="D208" i="2" s="1"/>
  <c r="D768" i="1"/>
  <c r="AG768" i="1" s="1"/>
  <c r="AH768" i="1" s="1"/>
  <c r="AI768" i="1" s="1"/>
  <c r="D767" i="2" s="1"/>
  <c r="D696" i="1"/>
  <c r="AG696" i="1" s="1"/>
  <c r="AH696" i="1" s="1"/>
  <c r="AI696" i="1" s="1"/>
  <c r="D695" i="2" s="1"/>
  <c r="D34" i="1"/>
  <c r="AG34" i="1" s="1"/>
  <c r="AH34" i="1" s="1"/>
  <c r="AI34" i="1" s="1"/>
  <c r="D33" i="2" s="1"/>
  <c r="D444" i="1"/>
  <c r="AG444" i="1" s="1"/>
  <c r="AH444" i="1" s="1"/>
  <c r="AI444" i="1" s="1"/>
  <c r="D443" i="2" s="1"/>
  <c r="D295" i="1"/>
  <c r="AG295" i="1" s="1"/>
  <c r="AH295" i="1" s="1"/>
  <c r="AI295" i="1" s="1"/>
  <c r="D294" i="2" s="1"/>
  <c r="D833" i="1"/>
  <c r="AG833" i="1" s="1"/>
  <c r="AH833" i="1" s="1"/>
  <c r="AI833" i="1" s="1"/>
  <c r="D832" i="2" s="1"/>
  <c r="D997" i="1"/>
  <c r="AG997" i="1" s="1"/>
  <c r="AH997" i="1" s="1"/>
  <c r="AI997" i="1" s="1"/>
  <c r="D996" i="2" s="1"/>
  <c r="D874" i="1"/>
  <c r="AG874" i="1" s="1"/>
  <c r="AH874" i="1" s="1"/>
  <c r="AI874" i="1" s="1"/>
  <c r="D873" i="2" s="1"/>
  <c r="D742" i="1"/>
  <c r="AG742" i="1" s="1"/>
  <c r="AH742" i="1" s="1"/>
  <c r="AI742" i="1" s="1"/>
  <c r="D741" i="2" s="1"/>
  <c r="D442" i="1"/>
  <c r="AG442" i="1" s="1"/>
  <c r="AH442" i="1" s="1"/>
  <c r="AI442" i="1" s="1"/>
  <c r="D441" i="2" s="1"/>
  <c r="D202" i="1"/>
  <c r="AG202" i="1" s="1"/>
  <c r="AH202" i="1" s="1"/>
  <c r="AI202" i="1" s="1"/>
  <c r="D201" i="2" s="1"/>
  <c r="D277" i="1"/>
  <c r="AG277" i="1" s="1"/>
  <c r="AH277" i="1" s="1"/>
  <c r="AI277" i="1" s="1"/>
  <c r="D276" i="2" s="1"/>
  <c r="D698" i="1"/>
  <c r="AG698" i="1" s="1"/>
  <c r="AH698" i="1" s="1"/>
  <c r="AI698" i="1" s="1"/>
  <c r="D697" i="2" s="1"/>
  <c r="D39" i="1"/>
  <c r="AG39" i="1" s="1"/>
  <c r="AH39" i="1" s="1"/>
  <c r="AI39" i="1" s="1"/>
  <c r="D38" i="2" s="1"/>
  <c r="D960" i="1"/>
  <c r="AG960" i="1" s="1"/>
  <c r="AH960" i="1" s="1"/>
  <c r="AI960" i="1" s="1"/>
  <c r="D959" i="2" s="1"/>
  <c r="D91" i="1"/>
  <c r="AG91" i="1" s="1"/>
  <c r="AH91" i="1" s="1"/>
  <c r="AI91" i="1" s="1"/>
  <c r="D90" i="2" s="1"/>
  <c r="D586" i="1"/>
  <c r="AG586" i="1" s="1"/>
  <c r="AH586" i="1" s="1"/>
  <c r="AI586" i="1" s="1"/>
  <c r="D585" i="2" s="1"/>
  <c r="D241" i="1"/>
  <c r="AG241" i="1" s="1"/>
  <c r="AH241" i="1" s="1"/>
  <c r="AI241" i="1" s="1"/>
  <c r="D240" i="2" s="1"/>
  <c r="D916" i="1"/>
  <c r="AG916" i="1" s="1"/>
  <c r="AH916" i="1" s="1"/>
  <c r="AI916" i="1" s="1"/>
  <c r="D915" i="2" s="1"/>
  <c r="D625" i="1"/>
  <c r="AG625" i="1" s="1"/>
  <c r="AH625" i="1" s="1"/>
  <c r="AI625" i="1" s="1"/>
  <c r="D624" i="2" s="1"/>
  <c r="D772" i="1"/>
  <c r="AG772" i="1" s="1"/>
  <c r="AH772" i="1" s="1"/>
  <c r="AI772" i="1" s="1"/>
  <c r="D771" i="2" s="1"/>
  <c r="D676" i="1"/>
  <c r="AG676" i="1" s="1"/>
  <c r="AH676" i="1" s="1"/>
  <c r="AI676" i="1" s="1"/>
  <c r="D675" i="2" s="1"/>
  <c r="D752" i="1"/>
  <c r="AG752" i="1" s="1"/>
  <c r="AH752" i="1" s="1"/>
  <c r="AI752" i="1" s="1"/>
  <c r="D751" i="2" s="1"/>
  <c r="D255" i="1"/>
  <c r="AG255" i="1" s="1"/>
  <c r="AH255" i="1" s="1"/>
  <c r="AI255" i="1" s="1"/>
  <c r="D254" i="2" s="1"/>
  <c r="D664" i="1"/>
  <c r="AG664" i="1" s="1"/>
  <c r="AH664" i="1" s="1"/>
  <c r="AI664" i="1" s="1"/>
  <c r="D663" i="2" s="1"/>
  <c r="D746" i="1"/>
  <c r="AG746" i="1" s="1"/>
  <c r="AH746" i="1" s="1"/>
  <c r="AI746" i="1" s="1"/>
  <c r="D745" i="2" s="1"/>
  <c r="D834" i="1"/>
  <c r="AG834" i="1" s="1"/>
  <c r="AH834" i="1" s="1"/>
  <c r="AI834" i="1" s="1"/>
  <c r="D833" i="2" s="1"/>
  <c r="D560" i="1"/>
  <c r="AG560" i="1" s="1"/>
  <c r="AH560" i="1" s="1"/>
  <c r="AI560" i="1" s="1"/>
  <c r="D559" i="2" s="1"/>
  <c r="D149" i="1"/>
  <c r="AG149" i="1" s="1"/>
  <c r="AH149" i="1" s="1"/>
  <c r="AI149" i="1" s="1"/>
  <c r="D148" i="2" s="1"/>
  <c r="D546" i="1"/>
  <c r="AG546" i="1" s="1"/>
  <c r="AH546" i="1" s="1"/>
  <c r="AI546" i="1" s="1"/>
  <c r="D545" i="2" s="1"/>
  <c r="D324" i="1"/>
  <c r="AG324" i="1" s="1"/>
  <c r="AH324" i="1" s="1"/>
  <c r="AI324" i="1" s="1"/>
  <c r="D323" i="2" s="1"/>
  <c r="D965" i="1"/>
  <c r="AG965" i="1" s="1"/>
  <c r="AH965" i="1" s="1"/>
  <c r="AI965" i="1" s="1"/>
  <c r="D964" i="2" s="1"/>
  <c r="D313" i="1"/>
  <c r="AG313" i="1" s="1"/>
  <c r="AH313" i="1" s="1"/>
  <c r="AI313" i="1" s="1"/>
  <c r="D312" i="2" s="1"/>
  <c r="D412" i="1"/>
  <c r="AG412" i="1" s="1"/>
  <c r="AH412" i="1" s="1"/>
  <c r="AI412" i="1" s="1"/>
  <c r="D411" i="2" s="1"/>
  <c r="D288" i="1"/>
  <c r="AG288" i="1" s="1"/>
  <c r="AH288" i="1" s="1"/>
  <c r="AI288" i="1" s="1"/>
  <c r="D287" i="2" s="1"/>
  <c r="D773" i="1"/>
  <c r="AG773" i="1" s="1"/>
  <c r="AH773" i="1" s="1"/>
  <c r="AI773" i="1" s="1"/>
  <c r="D772" i="2" s="1"/>
  <c r="D550" i="1"/>
  <c r="AG550" i="1" s="1"/>
  <c r="AH550" i="1" s="1"/>
  <c r="AI550" i="1" s="1"/>
  <c r="D549" i="2" s="1"/>
  <c r="D494" i="1"/>
  <c r="AG494" i="1" s="1"/>
  <c r="AH494" i="1" s="1"/>
  <c r="AI494" i="1" s="1"/>
  <c r="D493" i="2" s="1"/>
  <c r="D403" i="1"/>
  <c r="AG403" i="1" s="1"/>
  <c r="AH403" i="1" s="1"/>
  <c r="AI403" i="1" s="1"/>
  <c r="D402" i="2" s="1"/>
  <c r="D976" i="1"/>
  <c r="AG976" i="1" s="1"/>
  <c r="AH976" i="1" s="1"/>
  <c r="AI976" i="1" s="1"/>
  <c r="D975" i="2" s="1"/>
  <c r="D157" i="1"/>
  <c r="AG157" i="1" s="1"/>
  <c r="AH157" i="1" s="1"/>
  <c r="AI157" i="1" s="1"/>
  <c r="D156" i="2" s="1"/>
  <c r="D433" i="1"/>
  <c r="AG433" i="1" s="1"/>
  <c r="AH433" i="1" s="1"/>
  <c r="AI433" i="1" s="1"/>
  <c r="D432" i="2" s="1"/>
  <c r="D674" i="1"/>
  <c r="AG674" i="1" s="1"/>
  <c r="AH674" i="1" s="1"/>
  <c r="AI674" i="1" s="1"/>
  <c r="D673" i="2" s="1"/>
  <c r="D407" i="1"/>
  <c r="AG407" i="1" s="1"/>
  <c r="AH407" i="1" s="1"/>
  <c r="AI407" i="1" s="1"/>
  <c r="D406" i="2" s="1"/>
  <c r="D688" i="1"/>
  <c r="AG688" i="1" s="1"/>
  <c r="AH688" i="1" s="1"/>
  <c r="AI688" i="1" s="1"/>
  <c r="D687" i="2" s="1"/>
  <c r="D427" i="1"/>
  <c r="AG427" i="1" s="1"/>
  <c r="AH427" i="1" s="1"/>
  <c r="AI427" i="1" s="1"/>
  <c r="D426" i="2" s="1"/>
  <c r="D766" i="1"/>
  <c r="AG766" i="1" s="1"/>
  <c r="AH766" i="1" s="1"/>
  <c r="AI766" i="1" s="1"/>
  <c r="D765" i="2" s="1"/>
  <c r="D670" i="1"/>
  <c r="AG670" i="1" s="1"/>
  <c r="AH670" i="1" s="1"/>
  <c r="AI670" i="1" s="1"/>
  <c r="D669" i="2" s="1"/>
  <c r="D103" i="1"/>
  <c r="AG103" i="1" s="1"/>
  <c r="AH103" i="1" s="1"/>
  <c r="AI103" i="1" s="1"/>
  <c r="D102" i="2" s="1"/>
  <c r="D649" i="1"/>
  <c r="AG649" i="1" s="1"/>
  <c r="AH649" i="1" s="1"/>
  <c r="AI649" i="1" s="1"/>
  <c r="D648" i="2" s="1"/>
  <c r="D483" i="1"/>
  <c r="AG483" i="1" s="1"/>
  <c r="AH483" i="1" s="1"/>
  <c r="AI483" i="1" s="1"/>
  <c r="D482" i="2" s="1"/>
  <c r="D942" i="1"/>
  <c r="AG942" i="1" s="1"/>
  <c r="AH942" i="1" s="1"/>
  <c r="AI942" i="1" s="1"/>
  <c r="D941" i="2" s="1"/>
  <c r="D371" i="1"/>
  <c r="AG371" i="1" s="1"/>
  <c r="AH371" i="1" s="1"/>
  <c r="AI371" i="1" s="1"/>
  <c r="D370" i="2" s="1"/>
  <c r="D351" i="1"/>
  <c r="AG351" i="1" s="1"/>
  <c r="AH351" i="1" s="1"/>
  <c r="AI351" i="1" s="1"/>
  <c r="D350" i="2" s="1"/>
  <c r="D983" i="1"/>
  <c r="AG983" i="1" s="1"/>
  <c r="AH983" i="1" s="1"/>
  <c r="AI983" i="1" s="1"/>
  <c r="D982" i="2" s="1"/>
  <c r="D505" i="1"/>
  <c r="AG505" i="1" s="1"/>
  <c r="AH505" i="1" s="1"/>
  <c r="AI505" i="1" s="1"/>
  <c r="D504" i="2" s="1"/>
  <c r="D44" i="1"/>
  <c r="AG44" i="1" s="1"/>
  <c r="AH44" i="1" s="1"/>
  <c r="AI44" i="1" s="1"/>
  <c r="D43" i="2" s="1"/>
  <c r="D679" i="1"/>
  <c r="AG679" i="1" s="1"/>
  <c r="AH679" i="1" s="1"/>
  <c r="AI679" i="1" s="1"/>
  <c r="D678" i="2" s="1"/>
  <c r="D992" i="1"/>
  <c r="AG992" i="1" s="1"/>
  <c r="AH992" i="1" s="1"/>
  <c r="AI992" i="1" s="1"/>
  <c r="D991" i="2" s="1"/>
  <c r="D138" i="1"/>
  <c r="AG138" i="1" s="1"/>
  <c r="AH138" i="1" s="1"/>
  <c r="AI138" i="1" s="1"/>
  <c r="D137" i="2" s="1"/>
  <c r="D559" i="1"/>
  <c r="AG559" i="1" s="1"/>
  <c r="AH559" i="1" s="1"/>
  <c r="AI559" i="1" s="1"/>
  <c r="D558" i="2" s="1"/>
  <c r="D500" i="1"/>
  <c r="AG500" i="1" s="1"/>
  <c r="AH500" i="1" s="1"/>
  <c r="AI500" i="1" s="1"/>
  <c r="D499" i="2" s="1"/>
  <c r="D994" i="1"/>
  <c r="AG994" i="1" s="1"/>
  <c r="AH994" i="1" s="1"/>
  <c r="AI994" i="1" s="1"/>
  <c r="D993" i="2" s="1"/>
  <c r="D594" i="1"/>
  <c r="AG594" i="1" s="1"/>
  <c r="AH594" i="1" s="1"/>
  <c r="AI594" i="1" s="1"/>
  <c r="D593" i="2" s="1"/>
  <c r="D82" i="1"/>
  <c r="AG82" i="1" s="1"/>
  <c r="AH82" i="1" s="1"/>
  <c r="AI82" i="1" s="1"/>
  <c r="D81" i="2" s="1"/>
  <c r="D199" i="1"/>
  <c r="AG199" i="1" s="1"/>
  <c r="AH199" i="1" s="1"/>
  <c r="AI199" i="1" s="1"/>
  <c r="D198" i="2" s="1"/>
  <c r="D464" i="1"/>
  <c r="AG464" i="1" s="1"/>
  <c r="AH464" i="1" s="1"/>
  <c r="AI464" i="1" s="1"/>
  <c r="D463" i="2" s="1"/>
  <c r="D216" i="1"/>
  <c r="AG216" i="1" s="1"/>
  <c r="AH216" i="1" s="1"/>
  <c r="AI216" i="1" s="1"/>
  <c r="D215" i="2" s="1"/>
  <c r="D851" i="1"/>
  <c r="AG851" i="1" s="1"/>
  <c r="AH851" i="1" s="1"/>
  <c r="AI851" i="1" s="1"/>
  <c r="D850" i="2" s="1"/>
  <c r="D728" i="1"/>
  <c r="AG728" i="1" s="1"/>
  <c r="AH728" i="1" s="1"/>
  <c r="AI728" i="1" s="1"/>
  <c r="D727" i="2" s="1"/>
  <c r="D155" i="1"/>
  <c r="AG155" i="1" s="1"/>
  <c r="AH155" i="1" s="1"/>
  <c r="AI155" i="1" s="1"/>
  <c r="D154" i="2" s="1"/>
  <c r="D342" i="1"/>
  <c r="AG342" i="1" s="1"/>
  <c r="AH342" i="1" s="1"/>
  <c r="AI342" i="1" s="1"/>
  <c r="D341" i="2" s="1"/>
  <c r="D347" i="1"/>
  <c r="AG347" i="1" s="1"/>
  <c r="AH347" i="1" s="1"/>
  <c r="AI347" i="1" s="1"/>
  <c r="D346" i="2" s="1"/>
  <c r="D203" i="1"/>
  <c r="AG203" i="1" s="1"/>
  <c r="AH203" i="1" s="1"/>
  <c r="AI203" i="1" s="1"/>
  <c r="D202" i="2" s="1"/>
  <c r="D220" i="1"/>
  <c r="AG220" i="1" s="1"/>
  <c r="AH220" i="1" s="1"/>
  <c r="AI220" i="1" s="1"/>
  <c r="D219" i="2" s="1"/>
  <c r="D258" i="1"/>
  <c r="AG258" i="1" s="1"/>
  <c r="AH258" i="1" s="1"/>
  <c r="AI258" i="1" s="1"/>
  <c r="D257" i="2" s="1"/>
  <c r="D777" i="1"/>
  <c r="AG777" i="1" s="1"/>
  <c r="AH777" i="1" s="1"/>
  <c r="AI777" i="1" s="1"/>
  <c r="D776" i="2" s="1"/>
  <c r="D826" i="1"/>
  <c r="AG826" i="1" s="1"/>
  <c r="AH826" i="1" s="1"/>
  <c r="AI826" i="1" s="1"/>
  <c r="D825" i="2" s="1"/>
  <c r="D941" i="1"/>
  <c r="AG941" i="1" s="1"/>
  <c r="AH941" i="1" s="1"/>
  <c r="AI941" i="1" s="1"/>
  <c r="D940" i="2" s="1"/>
  <c r="D381" i="1"/>
  <c r="AG381" i="1" s="1"/>
  <c r="AH381" i="1" s="1"/>
  <c r="AI381" i="1" s="1"/>
  <c r="D380" i="2" s="1"/>
  <c r="D638" i="1"/>
  <c r="AG638" i="1" s="1"/>
  <c r="AH638" i="1" s="1"/>
  <c r="AI638" i="1" s="1"/>
  <c r="D637" i="2" s="1"/>
  <c r="D642" i="1"/>
  <c r="AG642" i="1" s="1"/>
  <c r="AH642" i="1" s="1"/>
  <c r="AI642" i="1" s="1"/>
  <c r="D641" i="2" s="1"/>
  <c r="D17" i="1"/>
  <c r="AG17" i="1" s="1"/>
  <c r="AH17" i="1" s="1"/>
  <c r="AI17" i="1" s="1"/>
  <c r="D16" i="2" s="1"/>
  <c r="D396" i="1"/>
  <c r="AG396" i="1" s="1"/>
  <c r="AH396" i="1" s="1"/>
  <c r="AI396" i="1" s="1"/>
  <c r="D395" i="2" s="1"/>
  <c r="D541" i="1"/>
  <c r="AG541" i="1" s="1"/>
  <c r="AH541" i="1" s="1"/>
  <c r="AI541" i="1" s="1"/>
  <c r="D540" i="2" s="1"/>
  <c r="D184" i="1"/>
  <c r="AG184" i="1" s="1"/>
  <c r="AH184" i="1" s="1"/>
  <c r="AI184" i="1" s="1"/>
  <c r="D183" i="2" s="1"/>
  <c r="D372" i="1"/>
  <c r="AG372" i="1" s="1"/>
  <c r="AH372" i="1" s="1"/>
  <c r="AI372" i="1" s="1"/>
  <c r="D371" i="2" s="1"/>
  <c r="D488" i="1"/>
  <c r="AG488" i="1" s="1"/>
  <c r="AH488" i="1" s="1"/>
  <c r="AI488" i="1" s="1"/>
  <c r="D487" i="2" s="1"/>
  <c r="D386" i="1"/>
  <c r="AG386" i="1" s="1"/>
  <c r="AH386" i="1" s="1"/>
  <c r="AI386" i="1" s="1"/>
  <c r="D385" i="2" s="1"/>
  <c r="D938" i="1"/>
  <c r="AG938" i="1" s="1"/>
  <c r="AH938" i="1" s="1"/>
  <c r="AI938" i="1" s="1"/>
  <c r="D937" i="2" s="1"/>
  <c r="D211" i="1"/>
  <c r="AG211" i="1" s="1"/>
  <c r="AH211" i="1" s="1"/>
  <c r="AI211" i="1" s="1"/>
  <c r="D210" i="2" s="1"/>
  <c r="D461" i="1"/>
  <c r="AG461" i="1" s="1"/>
  <c r="AH461" i="1" s="1"/>
  <c r="AI461" i="1" s="1"/>
  <c r="D460" i="2" s="1"/>
  <c r="D478" i="1"/>
  <c r="AG478" i="1" s="1"/>
  <c r="AH478" i="1" s="1"/>
  <c r="AI478" i="1" s="1"/>
  <c r="D477" i="2" s="1"/>
  <c r="D337" i="1"/>
  <c r="AG337" i="1" s="1"/>
  <c r="AH337" i="1" s="1"/>
  <c r="AI337" i="1" s="1"/>
  <c r="D336" i="2" s="1"/>
  <c r="D943" i="1"/>
  <c r="AG943" i="1" s="1"/>
  <c r="AH943" i="1" s="1"/>
  <c r="AI943" i="1" s="1"/>
  <c r="D942" i="2" s="1"/>
  <c r="D643" i="1"/>
  <c r="AG643" i="1" s="1"/>
  <c r="AH643" i="1" s="1"/>
  <c r="AI643" i="1" s="1"/>
  <c r="D642" i="2" s="1"/>
  <c r="D522" i="1"/>
  <c r="AG522" i="1" s="1"/>
  <c r="AH522" i="1" s="1"/>
  <c r="AI522" i="1" s="1"/>
  <c r="D521" i="2" s="1"/>
  <c r="D697" i="1"/>
  <c r="AG697" i="1" s="1"/>
  <c r="AH697" i="1" s="1"/>
  <c r="AI697" i="1" s="1"/>
  <c r="D696" i="2" s="1"/>
  <c r="D723" i="1"/>
  <c r="AG723" i="1" s="1"/>
  <c r="AH723" i="1" s="1"/>
  <c r="AI723" i="1" s="1"/>
  <c r="D722" i="2" s="1"/>
  <c r="D573" i="1"/>
  <c r="AG573" i="1" s="1"/>
  <c r="AH573" i="1" s="1"/>
  <c r="AI573" i="1" s="1"/>
  <c r="D572" i="2" s="1"/>
  <c r="D160" i="1"/>
  <c r="AG160" i="1" s="1"/>
  <c r="AH160" i="1" s="1"/>
  <c r="AI160" i="1" s="1"/>
  <c r="D159" i="2" s="1"/>
  <c r="D928" i="1"/>
  <c r="AG928" i="1" s="1"/>
  <c r="AH928" i="1" s="1"/>
  <c r="AI928" i="1" s="1"/>
  <c r="D927" i="2" s="1"/>
  <c r="D161" i="1"/>
  <c r="AG161" i="1" s="1"/>
  <c r="AH161" i="1" s="1"/>
  <c r="AI161" i="1" s="1"/>
  <c r="D160" i="2" s="1"/>
  <c r="D233" i="1"/>
  <c r="AG233" i="1" s="1"/>
  <c r="AH233" i="1" s="1"/>
  <c r="AI233" i="1" s="1"/>
  <c r="D232" i="2" s="1"/>
  <c r="D810" i="1"/>
  <c r="AG810" i="1" s="1"/>
  <c r="AH810" i="1" s="1"/>
  <c r="AI810" i="1" s="1"/>
  <c r="D809" i="2" s="1"/>
  <c r="D672" i="1"/>
  <c r="AG672" i="1" s="1"/>
  <c r="AH672" i="1" s="1"/>
  <c r="AI672" i="1" s="1"/>
  <c r="D671" i="2" s="1"/>
  <c r="D221" i="1"/>
  <c r="AG221" i="1" s="1"/>
  <c r="AH221" i="1" s="1"/>
  <c r="AI221" i="1" s="1"/>
  <c r="D220" i="2" s="1"/>
  <c r="D933" i="1"/>
  <c r="AG933" i="1" s="1"/>
  <c r="AH933" i="1" s="1"/>
  <c r="AI933" i="1" s="1"/>
  <c r="D932" i="2" s="1"/>
  <c r="D947" i="1"/>
  <c r="AG947" i="1" s="1"/>
  <c r="AH947" i="1" s="1"/>
  <c r="AI947" i="1" s="1"/>
  <c r="D946" i="2" s="1"/>
  <c r="D476" i="1"/>
  <c r="AG476" i="1" s="1"/>
  <c r="AH476" i="1" s="1"/>
  <c r="AI476" i="1" s="1"/>
  <c r="D475" i="2" s="1"/>
  <c r="D804" i="1"/>
  <c r="AG804" i="1" s="1"/>
  <c r="AH804" i="1" s="1"/>
  <c r="AI804" i="1" s="1"/>
  <c r="D803" i="2" s="1"/>
  <c r="D425" i="1"/>
  <c r="AG425" i="1" s="1"/>
  <c r="AH425" i="1" s="1"/>
  <c r="AI425" i="1" s="1"/>
  <c r="D424" i="2" s="1"/>
  <c r="D873" i="1"/>
  <c r="AG873" i="1" s="1"/>
  <c r="AH873" i="1" s="1"/>
  <c r="AI873" i="1" s="1"/>
  <c r="D872" i="2" s="1"/>
  <c r="D671" i="1"/>
  <c r="AG671" i="1" s="1"/>
  <c r="AH671" i="1" s="1"/>
  <c r="AI671" i="1" s="1"/>
  <c r="D670" i="2" s="1"/>
  <c r="D317" i="1"/>
  <c r="AG317" i="1" s="1"/>
  <c r="AH317" i="1" s="1"/>
  <c r="AI317" i="1" s="1"/>
  <c r="D316" i="2" s="1"/>
  <c r="D714" i="1"/>
  <c r="AG714" i="1" s="1"/>
  <c r="AH714" i="1" s="1"/>
  <c r="AI714" i="1" s="1"/>
  <c r="D713" i="2" s="1"/>
  <c r="D530" i="1"/>
  <c r="AG530" i="1" s="1"/>
  <c r="AH530" i="1" s="1"/>
  <c r="AI530" i="1" s="1"/>
  <c r="D529" i="2" s="1"/>
  <c r="D548" i="1"/>
  <c r="AG548" i="1" s="1"/>
  <c r="AH548" i="1" s="1"/>
  <c r="AI548" i="1" s="1"/>
  <c r="D547" i="2" s="1"/>
  <c r="D902" i="1"/>
  <c r="AG902" i="1" s="1"/>
  <c r="AH902" i="1" s="1"/>
  <c r="AI902" i="1" s="1"/>
  <c r="D901" i="2" s="1"/>
  <c r="D627" i="1"/>
  <c r="AG627" i="1" s="1"/>
  <c r="AH627" i="1" s="1"/>
  <c r="AI627" i="1" s="1"/>
  <c r="D626" i="2" s="1"/>
  <c r="D781" i="1"/>
  <c r="AG781" i="1" s="1"/>
  <c r="AH781" i="1" s="1"/>
  <c r="AI781" i="1" s="1"/>
  <c r="D780" i="2" s="1"/>
  <c r="D693" i="1"/>
  <c r="AG693" i="1" s="1"/>
  <c r="AH693" i="1" s="1"/>
  <c r="AI693" i="1" s="1"/>
  <c r="D692" i="2" s="1"/>
  <c r="D143" i="1"/>
  <c r="AG143" i="1" s="1"/>
  <c r="AH143" i="1" s="1"/>
  <c r="AI143" i="1" s="1"/>
  <c r="D142" i="2" s="1"/>
  <c r="D112" i="1"/>
  <c r="AG112" i="1" s="1"/>
  <c r="AH112" i="1" s="1"/>
  <c r="AI112" i="1" s="1"/>
  <c r="D111" i="2" s="1"/>
  <c r="D726" i="1"/>
  <c r="AG726" i="1" s="1"/>
  <c r="AH726" i="1" s="1"/>
  <c r="AI726" i="1" s="1"/>
  <c r="D725" i="2" s="1"/>
  <c r="D843" i="1"/>
  <c r="AG843" i="1" s="1"/>
  <c r="AH843" i="1" s="1"/>
  <c r="AI843" i="1" s="1"/>
  <c r="D842" i="2" s="1"/>
  <c r="D988" i="1"/>
  <c r="AG988" i="1" s="1"/>
  <c r="AH988" i="1" s="1"/>
  <c r="AI988" i="1" s="1"/>
  <c r="D987" i="2" s="1"/>
  <c r="D14" i="1"/>
  <c r="AG14" i="1" s="1"/>
  <c r="AH14" i="1" s="1"/>
  <c r="AI14" i="1" s="1"/>
  <c r="D13" i="2" s="1"/>
  <c r="D377" i="1"/>
  <c r="AG377" i="1" s="1"/>
  <c r="AH377" i="1" s="1"/>
  <c r="AI377" i="1" s="1"/>
  <c r="D376" i="2" s="1"/>
  <c r="D197" i="1"/>
  <c r="AG197" i="1" s="1"/>
  <c r="AH197" i="1" s="1"/>
  <c r="AI197" i="1" s="1"/>
  <c r="D196" i="2" s="1"/>
  <c r="D605" i="1"/>
  <c r="AG605" i="1" s="1"/>
  <c r="AH605" i="1" s="1"/>
  <c r="AI605" i="1" s="1"/>
  <c r="D604" i="2" s="1"/>
  <c r="D369" i="1"/>
  <c r="AG369" i="1" s="1"/>
  <c r="AH369" i="1" s="1"/>
  <c r="AI369" i="1" s="1"/>
  <c r="D368" i="2" s="1"/>
  <c r="D25" i="1"/>
  <c r="AG25" i="1" s="1"/>
  <c r="AH25" i="1" s="1"/>
  <c r="AI25" i="1" s="1"/>
  <c r="D24" i="2" s="1"/>
  <c r="D542" i="1"/>
  <c r="AG542" i="1" s="1"/>
  <c r="AH542" i="1" s="1"/>
  <c r="AI542" i="1" s="1"/>
  <c r="D541" i="2" s="1"/>
  <c r="D326" i="1"/>
  <c r="AG326" i="1" s="1"/>
  <c r="AH326" i="1" s="1"/>
  <c r="AI326" i="1" s="1"/>
  <c r="D325" i="2" s="1"/>
  <c r="D214" i="1"/>
  <c r="AG214" i="1" s="1"/>
  <c r="AH214" i="1" s="1"/>
  <c r="AI214" i="1" s="1"/>
  <c r="D213" i="2" s="1"/>
  <c r="D131" i="1"/>
  <c r="AG131" i="1" s="1"/>
  <c r="AH131" i="1" s="1"/>
  <c r="AI131" i="1" s="1"/>
  <c r="D130" i="2" s="1"/>
  <c r="D352" i="1"/>
  <c r="AG352" i="1" s="1"/>
  <c r="AH352" i="1" s="1"/>
  <c r="AI352" i="1" s="1"/>
  <c r="D351" i="2" s="1"/>
  <c r="D466" i="1"/>
  <c r="AG466" i="1" s="1"/>
  <c r="AH466" i="1" s="1"/>
  <c r="AI466" i="1" s="1"/>
  <c r="D465" i="2" s="1"/>
  <c r="D262" i="1"/>
  <c r="AG262" i="1" s="1"/>
  <c r="AH262" i="1" s="1"/>
  <c r="AI262" i="1" s="1"/>
  <c r="D261" i="2" s="1"/>
  <c r="D814" i="1"/>
  <c r="AG814" i="1" s="1"/>
  <c r="AH814" i="1" s="1"/>
  <c r="AI814" i="1" s="1"/>
  <c r="D813" i="2" s="1"/>
  <c r="D748" i="1"/>
  <c r="AG748" i="1" s="1"/>
  <c r="AH748" i="1" s="1"/>
  <c r="AI748" i="1" s="1"/>
  <c r="D747" i="2" s="1"/>
  <c r="D631" i="1"/>
  <c r="AG631" i="1" s="1"/>
  <c r="AH631" i="1" s="1"/>
  <c r="AI631" i="1" s="1"/>
  <c r="D630" i="2" s="1"/>
  <c r="D320" i="1"/>
  <c r="AG320" i="1" s="1"/>
  <c r="AH320" i="1" s="1"/>
  <c r="AI320" i="1" s="1"/>
  <c r="D319" i="2" s="1"/>
  <c r="D496" i="1"/>
  <c r="AG496" i="1" s="1"/>
  <c r="AH496" i="1" s="1"/>
  <c r="AI496" i="1" s="1"/>
  <c r="D495" i="2" s="1"/>
  <c r="D741" i="1"/>
  <c r="AG741" i="1" s="1"/>
  <c r="AH741" i="1" s="1"/>
  <c r="AI741" i="1" s="1"/>
  <c r="D740" i="2" s="1"/>
  <c r="D699" i="1"/>
  <c r="AG699" i="1" s="1"/>
  <c r="AH699" i="1" s="1"/>
  <c r="AI699" i="1" s="1"/>
  <c r="D698" i="2" s="1"/>
  <c r="D280" i="1"/>
  <c r="AG280" i="1" s="1"/>
  <c r="AH280" i="1" s="1"/>
  <c r="AI280" i="1" s="1"/>
  <c r="D279" i="2" s="1"/>
  <c r="D287" i="1"/>
  <c r="AG287" i="1" s="1"/>
  <c r="AH287" i="1" s="1"/>
  <c r="AI287" i="1" s="1"/>
  <c r="D286" i="2" s="1"/>
  <c r="D969" i="1"/>
  <c r="AG969" i="1" s="1"/>
  <c r="AH969" i="1" s="1"/>
  <c r="AI969" i="1" s="1"/>
  <c r="D968" i="2" s="1"/>
  <c r="D385" i="1"/>
  <c r="AG385" i="1" s="1"/>
  <c r="AH385" i="1" s="1"/>
  <c r="AI385" i="1" s="1"/>
  <c r="D384" i="2" s="1"/>
  <c r="D609" i="1"/>
  <c r="AG609" i="1" s="1"/>
  <c r="AH609" i="1" s="1"/>
  <c r="AI609" i="1" s="1"/>
  <c r="D608" i="2" s="1"/>
  <c r="D355" i="1"/>
  <c r="AG355" i="1" s="1"/>
  <c r="AH355" i="1" s="1"/>
  <c r="AI355" i="1" s="1"/>
  <c r="D354" i="2" s="1"/>
  <c r="D738" i="1"/>
  <c r="AG738" i="1" s="1"/>
  <c r="AH738" i="1" s="1"/>
  <c r="AI738" i="1" s="1"/>
  <c r="D737" i="2" s="1"/>
  <c r="D692" i="1"/>
  <c r="AG692" i="1" s="1"/>
  <c r="AH692" i="1" s="1"/>
  <c r="AI692" i="1" s="1"/>
  <c r="D691" i="2" s="1"/>
  <c r="D246" i="1"/>
  <c r="AG246" i="1" s="1"/>
  <c r="AH246" i="1" s="1"/>
  <c r="AI246" i="1" s="1"/>
  <c r="D245" i="2" s="1"/>
  <c r="D749" i="1"/>
  <c r="AG749" i="1" s="1"/>
  <c r="AH749" i="1" s="1"/>
  <c r="AI749" i="1" s="1"/>
  <c r="D748" i="2" s="1"/>
  <c r="D882" i="1"/>
  <c r="AG882" i="1" s="1"/>
  <c r="AH882" i="1" s="1"/>
  <c r="AI882" i="1" s="1"/>
  <c r="D881" i="2" s="1"/>
  <c r="D818" i="1"/>
  <c r="AG818" i="1" s="1"/>
  <c r="AH818" i="1" s="1"/>
  <c r="AI818" i="1" s="1"/>
  <c r="D817" i="2" s="1"/>
  <c r="D789" i="1"/>
  <c r="AG789" i="1" s="1"/>
  <c r="AH789" i="1" s="1"/>
  <c r="AI789" i="1" s="1"/>
  <c r="D788" i="2" s="1"/>
  <c r="D460" i="1"/>
  <c r="AG460" i="1" s="1"/>
  <c r="AH460" i="1" s="1"/>
  <c r="AI460" i="1" s="1"/>
  <c r="D459" i="2" s="1"/>
  <c r="D388" i="1"/>
  <c r="AG388" i="1" s="1"/>
  <c r="AH388" i="1" s="1"/>
  <c r="AI388" i="1" s="1"/>
  <c r="D387" i="2" s="1"/>
  <c r="D118" i="1"/>
  <c r="AG118" i="1" s="1"/>
  <c r="AH118" i="1" s="1"/>
  <c r="AI118" i="1" s="1"/>
  <c r="D117" i="2" s="1"/>
  <c r="D962" i="1"/>
  <c r="AG962" i="1" s="1"/>
  <c r="AH962" i="1" s="1"/>
  <c r="AI962" i="1" s="1"/>
  <c r="D961" i="2" s="1"/>
  <c r="D724" i="1"/>
  <c r="AG724" i="1" s="1"/>
  <c r="AH724" i="1" s="1"/>
  <c r="AI724" i="1" s="1"/>
  <c r="D723" i="2" s="1"/>
  <c r="D96" i="1"/>
  <c r="AG96" i="1" s="1"/>
  <c r="AH96" i="1" s="1"/>
  <c r="AI96" i="1" s="1"/>
  <c r="D95" i="2" s="1"/>
  <c r="D493" i="1"/>
  <c r="AG493" i="1" s="1"/>
  <c r="AH493" i="1" s="1"/>
  <c r="AI493" i="1" s="1"/>
  <c r="D492" i="2" s="1"/>
  <c r="D151" i="1"/>
  <c r="AG151" i="1" s="1"/>
  <c r="AH151" i="1" s="1"/>
  <c r="AI151" i="1" s="1"/>
  <c r="D150" i="2" s="1"/>
  <c r="D1002" i="1"/>
  <c r="AG1002" i="1" s="1"/>
  <c r="AH1002" i="1" s="1"/>
  <c r="AI1002" i="1" s="1"/>
  <c r="D1001" i="2" s="1"/>
  <c r="D253" i="1"/>
  <c r="AG253" i="1" s="1"/>
  <c r="AH253" i="1" s="1"/>
  <c r="AI253" i="1" s="1"/>
  <c r="D252" i="2" s="1"/>
  <c r="D182" i="1"/>
  <c r="AG182" i="1" s="1"/>
  <c r="AH182" i="1" s="1"/>
  <c r="AI182" i="1" s="1"/>
  <c r="D181" i="2" s="1"/>
  <c r="D950" i="1"/>
  <c r="AG950" i="1" s="1"/>
  <c r="AH950" i="1" s="1"/>
  <c r="AI950" i="1" s="1"/>
  <c r="D949" i="2" s="1"/>
  <c r="D701" i="1"/>
  <c r="AG701" i="1" s="1"/>
  <c r="AH701" i="1" s="1"/>
  <c r="AI701" i="1" s="1"/>
  <c r="D700" i="2" s="1"/>
  <c r="D972" i="1"/>
  <c r="AG972" i="1" s="1"/>
  <c r="AH972" i="1" s="1"/>
  <c r="AI972" i="1" s="1"/>
  <c r="D971" i="2" s="1"/>
  <c r="D583" i="1"/>
  <c r="AG583" i="1" s="1"/>
  <c r="AH583" i="1" s="1"/>
  <c r="AI583" i="1" s="1"/>
  <c r="D582" i="2" s="1"/>
  <c r="D812" i="1"/>
  <c r="AG812" i="1" s="1"/>
  <c r="AH812" i="1" s="1"/>
  <c r="AI812" i="1" s="1"/>
  <c r="D811" i="2" s="1"/>
  <c r="D457" i="1"/>
  <c r="AG457" i="1" s="1"/>
  <c r="AH457" i="1" s="1"/>
  <c r="AI457" i="1" s="1"/>
  <c r="D456" i="2" s="1"/>
  <c r="D354" i="1"/>
  <c r="AG354" i="1" s="1"/>
  <c r="AH354" i="1" s="1"/>
  <c r="AI354" i="1" s="1"/>
  <c r="D353" i="2" s="1"/>
  <c r="D829" i="1"/>
  <c r="AG829" i="1" s="1"/>
  <c r="AH829" i="1" s="1"/>
  <c r="AI829" i="1" s="1"/>
  <c r="D828" i="2" s="1"/>
  <c r="D150" i="1"/>
  <c r="AG150" i="1" s="1"/>
  <c r="AH150" i="1" s="1"/>
  <c r="AI150" i="1" s="1"/>
  <c r="D149" i="2" s="1"/>
  <c r="E207" i="1" l="1"/>
  <c r="G207" i="1" s="1"/>
  <c r="E776" i="1"/>
  <c r="G776" i="1" s="1"/>
  <c r="E977" i="1"/>
  <c r="E361" i="1"/>
  <c r="G361" i="1" s="1"/>
  <c r="E302" i="1"/>
  <c r="G302" i="1" s="1"/>
  <c r="E683" i="1"/>
  <c r="G683" i="1" s="1"/>
  <c r="J683" i="1" s="1"/>
  <c r="M683" i="1" s="1"/>
  <c r="E130" i="1"/>
  <c r="G130" i="1" s="1"/>
  <c r="E30" i="1"/>
  <c r="G30" i="1" s="1"/>
  <c r="E606" i="1"/>
  <c r="G606" i="1" s="1"/>
  <c r="E47" i="1"/>
  <c r="G47" i="1" s="1"/>
  <c r="J47" i="1" s="1"/>
  <c r="M47" i="1" s="1"/>
  <c r="E64" i="1"/>
  <c r="G64" i="1" s="1"/>
  <c r="J64" i="1" s="1"/>
  <c r="M64" i="1" s="1"/>
  <c r="E981" i="1"/>
  <c r="G981" i="1" s="1"/>
  <c r="J981" i="1" s="1"/>
  <c r="M981" i="1" s="1"/>
  <c r="E895" i="1"/>
  <c r="G895" i="1" s="1"/>
  <c r="E626" i="1"/>
  <c r="G626" i="1" s="1"/>
  <c r="E890" i="1"/>
  <c r="G890" i="1" s="1"/>
  <c r="E269" i="1"/>
  <c r="G269" i="1" s="1"/>
  <c r="E183" i="1"/>
  <c r="G183" i="1" s="1"/>
  <c r="J183" i="1" s="1"/>
  <c r="M183" i="1" s="1"/>
  <c r="E993" i="1"/>
  <c r="G993" i="1" s="1"/>
  <c r="J993" i="1" s="1"/>
  <c r="M993" i="1" s="1"/>
  <c r="E784" i="1"/>
  <c r="E16" i="1"/>
  <c r="G16" i="1" s="1"/>
  <c r="E212" i="1"/>
  <c r="G212" i="1" s="1"/>
  <c r="E38" i="1"/>
  <c r="G38" i="1" s="1"/>
  <c r="J38" i="1" s="1"/>
  <c r="M38" i="1" s="1"/>
  <c r="E311" i="1"/>
  <c r="G311" i="1" s="1"/>
  <c r="J311" i="1" s="1"/>
  <c r="M311" i="1" s="1"/>
  <c r="E529" i="1"/>
  <c r="G529" i="1" s="1"/>
  <c r="J529" i="1" s="1"/>
  <c r="M529" i="1" s="1"/>
  <c r="E194" i="1"/>
  <c r="G194" i="1" s="1"/>
  <c r="E136" i="1"/>
  <c r="G136" i="1" s="1"/>
  <c r="E436" i="1"/>
  <c r="G436" i="1" s="1"/>
  <c r="E534" i="1"/>
  <c r="E934" i="1"/>
  <c r="G934" i="1" s="1"/>
  <c r="J934" i="1" s="1"/>
  <c r="M934" i="1" s="1"/>
  <c r="E285" i="1"/>
  <c r="G285" i="1" s="1"/>
  <c r="J285" i="1" s="1"/>
  <c r="M285" i="1" s="1"/>
  <c r="E399" i="1"/>
  <c r="G399" i="1" s="1"/>
  <c r="E958" i="1"/>
  <c r="E308" i="1"/>
  <c r="G308" i="1" s="1"/>
  <c r="E690" i="1"/>
  <c r="G690" i="1" s="1"/>
  <c r="E775" i="1"/>
  <c r="G775" i="1" s="1"/>
  <c r="J775" i="1" s="1"/>
  <c r="M775" i="1" s="1"/>
  <c r="E756" i="1"/>
  <c r="G756" i="1" s="1"/>
  <c r="J756" i="1" s="1"/>
  <c r="M756" i="1" s="1"/>
  <c r="E779" i="1"/>
  <c r="G779" i="1" s="1"/>
  <c r="E384" i="1"/>
  <c r="H384" i="1" s="1"/>
  <c r="K384" i="1" s="1"/>
  <c r="N384" i="1" s="1"/>
  <c r="E765" i="1"/>
  <c r="G765" i="1" s="1"/>
  <c r="E129" i="1"/>
  <c r="E770" i="1"/>
  <c r="H770" i="1" s="1"/>
  <c r="K770" i="1" s="1"/>
  <c r="N770" i="1" s="1"/>
  <c r="E414" i="1"/>
  <c r="G414" i="1" s="1"/>
  <c r="J414" i="1" s="1"/>
  <c r="M414" i="1" s="1"/>
  <c r="E452" i="1"/>
  <c r="G452" i="1" s="1"/>
  <c r="E174" i="1"/>
  <c r="G174" i="1" s="1"/>
  <c r="E907" i="1"/>
  <c r="E686" i="1"/>
  <c r="G686" i="1" s="1"/>
  <c r="J686" i="1" s="1"/>
  <c r="M686" i="1" s="1"/>
  <c r="E946" i="1"/>
  <c r="G946" i="1" s="1"/>
  <c r="J946" i="1" s="1"/>
  <c r="M946" i="1" s="1"/>
  <c r="E43" i="1"/>
  <c r="G43" i="1" s="1"/>
  <c r="J43" i="1" s="1"/>
  <c r="M43" i="1" s="1"/>
  <c r="E701" i="1"/>
  <c r="E460" i="1"/>
  <c r="E287" i="1"/>
  <c r="E131" i="1"/>
  <c r="E726" i="1"/>
  <c r="F726" i="1" s="1"/>
  <c r="I726" i="1" s="1"/>
  <c r="L726" i="1" s="1"/>
  <c r="E873" i="1"/>
  <c r="G873" i="1" s="1"/>
  <c r="J873" i="1" s="1"/>
  <c r="M873" i="1" s="1"/>
  <c r="E160" i="1"/>
  <c r="E386" i="1"/>
  <c r="E777" i="1"/>
  <c r="E82" i="1"/>
  <c r="F82" i="1" s="1"/>
  <c r="I82" i="1" s="1"/>
  <c r="L82" i="1" s="1"/>
  <c r="E371" i="1"/>
  <c r="G371" i="1" s="1"/>
  <c r="J371" i="1" s="1"/>
  <c r="M371" i="1" s="1"/>
  <c r="E157" i="1"/>
  <c r="H157" i="1" s="1"/>
  <c r="K157" i="1" s="1"/>
  <c r="N157" i="1" s="1"/>
  <c r="E149" i="1"/>
  <c r="E586" i="1"/>
  <c r="E295" i="1"/>
  <c r="E463" i="1"/>
  <c r="G463" i="1" s="1"/>
  <c r="E459" i="1"/>
  <c r="G459" i="1" s="1"/>
  <c r="E80" i="1"/>
  <c r="F80" i="1" s="1"/>
  <c r="I80" i="1" s="1"/>
  <c r="L80" i="1" s="1"/>
  <c r="E415" i="1"/>
  <c r="G415" i="1" s="1"/>
  <c r="E431" i="1"/>
  <c r="E591" i="1"/>
  <c r="G591" i="1" s="1"/>
  <c r="E865" i="1"/>
  <c r="G865" i="1" s="1"/>
  <c r="J865" i="1" s="1"/>
  <c r="M865" i="1" s="1"/>
  <c r="E198" i="1"/>
  <c r="F198" i="1" s="1"/>
  <c r="I198" i="1" s="1"/>
  <c r="L198" i="1" s="1"/>
  <c r="E630" i="1"/>
  <c r="H630" i="1" s="1"/>
  <c r="K630" i="1" s="1"/>
  <c r="N630" i="1" s="1"/>
  <c r="E955" i="1"/>
  <c r="G955" i="1" s="1"/>
  <c r="E706" i="1"/>
  <c r="G706" i="1" s="1"/>
  <c r="E507" i="1"/>
  <c r="G507" i="1" s="1"/>
  <c r="E802" i="1"/>
  <c r="E358" i="1"/>
  <c r="H358" i="1" s="1"/>
  <c r="K358" i="1" s="1"/>
  <c r="N358" i="1" s="1"/>
  <c r="E270" i="1"/>
  <c r="G270" i="1" s="1"/>
  <c r="J270" i="1" s="1"/>
  <c r="M270" i="1" s="1"/>
  <c r="E475" i="1"/>
  <c r="G475" i="1" s="1"/>
  <c r="E486" i="1"/>
  <c r="G486" i="1" s="1"/>
  <c r="E569" i="1"/>
  <c r="G569" i="1" s="1"/>
  <c r="E887" i="1"/>
  <c r="G887" i="1" s="1"/>
  <c r="J887" i="1" s="1"/>
  <c r="M887" i="1" s="1"/>
  <c r="E959" i="1"/>
  <c r="G959" i="1" s="1"/>
  <c r="J959" i="1" s="1"/>
  <c r="M959" i="1" s="1"/>
  <c r="E36" i="1"/>
  <c r="G36" i="1" s="1"/>
  <c r="J36" i="1" s="1"/>
  <c r="M36" i="1" s="1"/>
  <c r="E710" i="1"/>
  <c r="G710" i="1" s="1"/>
  <c r="E503" i="1"/>
  <c r="G503" i="1" s="1"/>
  <c r="E553" i="1"/>
  <c r="E190" i="1"/>
  <c r="G190" i="1" s="1"/>
  <c r="E669" i="1"/>
  <c r="G669" i="1" s="1"/>
  <c r="E410" i="1"/>
  <c r="G410" i="1" s="1"/>
  <c r="J410" i="1" s="1"/>
  <c r="M410" i="1" s="1"/>
  <c r="E185" i="1"/>
  <c r="G185" i="1" s="1"/>
  <c r="E620" i="1"/>
  <c r="G620" i="1" s="1"/>
  <c r="E85" i="1"/>
  <c r="G85" i="1" s="1"/>
  <c r="E520" i="1"/>
  <c r="G520" i="1" s="1"/>
  <c r="J520" i="1" s="1"/>
  <c r="M520" i="1" s="1"/>
  <c r="E841" i="1"/>
  <c r="G841" i="1" s="1"/>
  <c r="J841" i="1" s="1"/>
  <c r="M841" i="1" s="1"/>
  <c r="E663" i="1"/>
  <c r="G663" i="1" s="1"/>
  <c r="J663" i="1" s="1"/>
  <c r="M663" i="1" s="1"/>
  <c r="E577" i="1"/>
  <c r="G577" i="1" s="1"/>
  <c r="E785" i="1"/>
  <c r="G785" i="1" s="1"/>
  <c r="E888" i="1"/>
  <c r="G888" i="1" s="1"/>
  <c r="E855" i="1"/>
  <c r="G855" i="1" s="1"/>
  <c r="E667" i="1"/>
  <c r="G667" i="1" s="1"/>
  <c r="J667" i="1" s="1"/>
  <c r="M667" i="1" s="1"/>
  <c r="E845" i="1"/>
  <c r="G845" i="1" s="1"/>
  <c r="J845" i="1" s="1"/>
  <c r="M845" i="1" s="1"/>
  <c r="E805" i="1"/>
  <c r="G805" i="1" s="1"/>
  <c r="E439" i="1"/>
  <c r="G439" i="1" s="1"/>
  <c r="E474" i="1"/>
  <c r="H474" i="1" s="1"/>
  <c r="K474" i="1" s="1"/>
  <c r="N474" i="1" s="1"/>
  <c r="E416" i="1"/>
  <c r="G416" i="1" s="1"/>
  <c r="J416" i="1" s="1"/>
  <c r="M416" i="1" s="1"/>
  <c r="E128" i="1"/>
  <c r="G128" i="1" s="1"/>
  <c r="J128" i="1" s="1"/>
  <c r="M128" i="1" s="1"/>
  <c r="E223" i="1"/>
  <c r="F223" i="1" s="1"/>
  <c r="I223" i="1" s="1"/>
  <c r="L223" i="1" s="1"/>
  <c r="E863" i="1"/>
  <c r="G863" i="1" s="1"/>
  <c r="E936" i="1"/>
  <c r="G936" i="1" s="1"/>
  <c r="E927" i="1"/>
  <c r="G927" i="1" s="1"/>
  <c r="E796" i="1"/>
  <c r="G796" i="1" s="1"/>
  <c r="E651" i="1"/>
  <c r="G651" i="1" s="1"/>
  <c r="J651" i="1" s="1"/>
  <c r="M651" i="1" s="1"/>
  <c r="E482" i="1"/>
  <c r="G482" i="1" s="1"/>
  <c r="J482" i="1" s="1"/>
  <c r="M482" i="1" s="1"/>
  <c r="E145" i="1"/>
  <c r="G145" i="1" s="1"/>
  <c r="E364" i="1"/>
  <c r="G364" i="1" s="1"/>
  <c r="E201" i="1"/>
  <c r="G201" i="1" s="1"/>
  <c r="E807" i="1"/>
  <c r="G807" i="1" s="1"/>
  <c r="J807" i="1" s="1"/>
  <c r="M807" i="1" s="1"/>
  <c r="E514" i="1"/>
  <c r="G514" i="1" s="1"/>
  <c r="J514" i="1" s="1"/>
  <c r="M514" i="1" s="1"/>
  <c r="E251" i="1"/>
  <c r="G251" i="1" s="1"/>
  <c r="J251" i="1" s="1"/>
  <c r="M251" i="1" s="1"/>
  <c r="E330" i="1"/>
  <c r="H330" i="1" s="1"/>
  <c r="K330" i="1" s="1"/>
  <c r="N330" i="1" s="1"/>
  <c r="E24" i="1"/>
  <c r="G24" i="1" s="1"/>
  <c r="E229" i="1"/>
  <c r="G229" i="1" s="1"/>
  <c r="E60" i="1"/>
  <c r="G60" i="1" s="1"/>
  <c r="E970" i="1"/>
  <c r="G970" i="1" s="1"/>
  <c r="J970" i="1" s="1"/>
  <c r="M970" i="1" s="1"/>
  <c r="E58" i="1"/>
  <c r="G58" i="1" s="1"/>
  <c r="J58" i="1" s="1"/>
  <c r="M58" i="1" s="1"/>
  <c r="E228" i="1"/>
  <c r="G228" i="1" s="1"/>
  <c r="J228" i="1" s="1"/>
  <c r="M228" i="1" s="1"/>
  <c r="E950" i="1"/>
  <c r="E789" i="1"/>
  <c r="F789" i="1" s="1"/>
  <c r="I789" i="1" s="1"/>
  <c r="L789" i="1" s="1"/>
  <c r="E280" i="1"/>
  <c r="H280" i="1" s="1"/>
  <c r="K280" i="1" s="1"/>
  <c r="N280" i="1" s="1"/>
  <c r="E214" i="1"/>
  <c r="F214" i="1" s="1"/>
  <c r="I214" i="1" s="1"/>
  <c r="L214" i="1" s="1"/>
  <c r="E112" i="1"/>
  <c r="G112" i="1" s="1"/>
  <c r="J112" i="1" s="1"/>
  <c r="M112" i="1" s="1"/>
  <c r="E425" i="1"/>
  <c r="E573" i="1"/>
  <c r="G573" i="1" s="1"/>
  <c r="J573" i="1" s="1"/>
  <c r="M573" i="1" s="1"/>
  <c r="E488" i="1"/>
  <c r="E258" i="1"/>
  <c r="E594" i="1"/>
  <c r="F594" i="1" s="1"/>
  <c r="I594" i="1" s="1"/>
  <c r="L594" i="1" s="1"/>
  <c r="E942" i="1"/>
  <c r="H942" i="1" s="1"/>
  <c r="K942" i="1" s="1"/>
  <c r="N942" i="1" s="1"/>
  <c r="E976" i="1"/>
  <c r="F976" i="1" s="1"/>
  <c r="I976" i="1" s="1"/>
  <c r="L976" i="1" s="1"/>
  <c r="E560" i="1"/>
  <c r="E91" i="1"/>
  <c r="E444" i="1"/>
  <c r="G444" i="1" s="1"/>
  <c r="J444" i="1" s="1"/>
  <c r="M444" i="1" s="1"/>
  <c r="E614" i="1"/>
  <c r="G614" i="1" s="1"/>
  <c r="J614" i="1" s="1"/>
  <c r="M614" i="1" s="1"/>
  <c r="E564" i="1"/>
  <c r="G564" i="1" s="1"/>
  <c r="J564" i="1" s="1"/>
  <c r="M564" i="1" s="1"/>
  <c r="E31" i="1"/>
  <c r="G31" i="1" s="1"/>
  <c r="E792" i="1"/>
  <c r="G792" i="1" s="1"/>
  <c r="E754" i="1"/>
  <c r="E540" i="1"/>
  <c r="G540" i="1" s="1"/>
  <c r="E990" i="1"/>
  <c r="G990" i="1" s="1"/>
  <c r="E323" i="1"/>
  <c r="G323" i="1" s="1"/>
  <c r="J323" i="1" s="1"/>
  <c r="M323" i="1" s="1"/>
  <c r="E204" i="1"/>
  <c r="G204" i="1" s="1"/>
  <c r="J204" i="1" s="1"/>
  <c r="M204" i="1" s="1"/>
  <c r="E510" i="1"/>
  <c r="G510" i="1" s="1"/>
  <c r="E101" i="1"/>
  <c r="G101" i="1" s="1"/>
  <c r="E238" i="1"/>
  <c r="G238" i="1" s="1"/>
  <c r="J238" i="1" s="1"/>
  <c r="M238" i="1" s="1"/>
  <c r="E376" i="1"/>
  <c r="G376" i="1" s="1"/>
  <c r="J376" i="1" s="1"/>
  <c r="M376" i="1" s="1"/>
  <c r="E382" i="1"/>
  <c r="G382" i="1" s="1"/>
  <c r="J382" i="1" s="1"/>
  <c r="M382" i="1" s="1"/>
  <c r="E100" i="1"/>
  <c r="G100" i="1" s="1"/>
  <c r="E711" i="1"/>
  <c r="G711" i="1" s="1"/>
  <c r="E458" i="1"/>
  <c r="G458" i="1" s="1"/>
  <c r="E115" i="1"/>
  <c r="G115" i="1" s="1"/>
  <c r="E561" i="1"/>
  <c r="G561" i="1" s="1"/>
  <c r="J561" i="1" s="1"/>
  <c r="M561" i="1" s="1"/>
  <c r="E429" i="1"/>
  <c r="G429" i="1" s="1"/>
  <c r="J429" i="1" s="1"/>
  <c r="M429" i="1" s="1"/>
  <c r="E106" i="1"/>
  <c r="H106" i="1" s="1"/>
  <c r="K106" i="1" s="1"/>
  <c r="N106" i="1" s="1"/>
  <c r="E177" i="1"/>
  <c r="G177" i="1" s="1"/>
  <c r="E45" i="1"/>
  <c r="G45" i="1" s="1"/>
  <c r="E71" i="1"/>
  <c r="G71" i="1" s="1"/>
  <c r="J71" i="1" s="1"/>
  <c r="M71" i="1" s="1"/>
  <c r="E803" i="1"/>
  <c r="G803" i="1" s="1"/>
  <c r="J803" i="1" s="1"/>
  <c r="M803" i="1" s="1"/>
  <c r="E27" i="1"/>
  <c r="G27" i="1" s="1"/>
  <c r="J27" i="1" s="1"/>
  <c r="M27" i="1" s="1"/>
  <c r="E504" i="1"/>
  <c r="G504" i="1" s="1"/>
  <c r="E905" i="1"/>
  <c r="G905" i="1" s="1"/>
  <c r="E729" i="1"/>
  <c r="G729" i="1" s="1"/>
  <c r="E284" i="1"/>
  <c r="G284" i="1" s="1"/>
  <c r="E607" i="1"/>
  <c r="G607" i="1" s="1"/>
  <c r="J607" i="1" s="1"/>
  <c r="M607" i="1" s="1"/>
  <c r="E304" i="1"/>
  <c r="G304" i="1" s="1"/>
  <c r="J304" i="1" s="1"/>
  <c r="M304" i="1" s="1"/>
  <c r="E956" i="1"/>
  <c r="G956" i="1" s="1"/>
  <c r="J956" i="1" s="1"/>
  <c r="M956" i="1" s="1"/>
  <c r="E881" i="1"/>
  <c r="G881" i="1" s="1"/>
  <c r="E186" i="1"/>
  <c r="G186" i="1" s="1"/>
  <c r="E146" i="1"/>
  <c r="G146" i="1" s="1"/>
  <c r="J146" i="1" s="1"/>
  <c r="M146" i="1" s="1"/>
  <c r="E556" i="1"/>
  <c r="G556" i="1" s="1"/>
  <c r="J556" i="1" s="1"/>
  <c r="M556" i="1" s="1"/>
  <c r="E811" i="1"/>
  <c r="G811" i="1" s="1"/>
  <c r="J811" i="1" s="1"/>
  <c r="M811" i="1" s="1"/>
  <c r="E213" i="1"/>
  <c r="G213" i="1" s="1"/>
  <c r="E41" i="1"/>
  <c r="G41" i="1" s="1"/>
  <c r="E120" i="1"/>
  <c r="H120" i="1" s="1"/>
  <c r="K120" i="1" s="1"/>
  <c r="N120" i="1" s="1"/>
  <c r="E894" i="1"/>
  <c r="G894" i="1" s="1"/>
  <c r="E574" i="1"/>
  <c r="G574" i="1" s="1"/>
  <c r="E732" i="1"/>
  <c r="F732" i="1" s="1"/>
  <c r="I732" i="1" s="1"/>
  <c r="L732" i="1" s="1"/>
  <c r="E932" i="1"/>
  <c r="G932" i="1" s="1"/>
  <c r="J932" i="1" s="1"/>
  <c r="M932" i="1" s="1"/>
  <c r="E21" i="1"/>
  <c r="E909" i="1"/>
  <c r="G909" i="1" s="1"/>
  <c r="E906" i="1"/>
  <c r="G906" i="1" s="1"/>
  <c r="J906" i="1" s="1"/>
  <c r="M906" i="1" s="1"/>
  <c r="E568" i="1"/>
  <c r="G568" i="1" s="1"/>
  <c r="J568" i="1" s="1"/>
  <c r="M568" i="1" s="1"/>
  <c r="E876" i="1"/>
  <c r="G876" i="1" s="1"/>
  <c r="J876" i="1" s="1"/>
  <c r="M876" i="1" s="1"/>
  <c r="E281" i="1"/>
  <c r="G281" i="1" s="1"/>
  <c r="E239" i="1"/>
  <c r="G239" i="1" s="1"/>
  <c r="E508" i="1"/>
  <c r="G508" i="1" s="1"/>
  <c r="E937" i="1"/>
  <c r="G937" i="1" s="1"/>
  <c r="E195" i="1"/>
  <c r="G195" i="1" s="1"/>
  <c r="J195" i="1" s="1"/>
  <c r="M195" i="1" s="1"/>
  <c r="E539" i="1"/>
  <c r="G539" i="1" s="1"/>
  <c r="J539" i="1" s="1"/>
  <c r="M539" i="1" s="1"/>
  <c r="E417" i="1"/>
  <c r="H417" i="1" s="1"/>
  <c r="K417" i="1" s="1"/>
  <c r="N417" i="1" s="1"/>
  <c r="E628" i="1"/>
  <c r="H628" i="1" s="1"/>
  <c r="K628" i="1" s="1"/>
  <c r="N628" i="1" s="1"/>
  <c r="E449" i="1"/>
  <c r="G449" i="1" s="1"/>
  <c r="E528" i="1"/>
  <c r="G528" i="1" s="1"/>
  <c r="J528" i="1" s="1"/>
  <c r="M528" i="1" s="1"/>
  <c r="E939" i="1"/>
  <c r="G939" i="1" s="1"/>
  <c r="J939" i="1" s="1"/>
  <c r="M939" i="1" s="1"/>
  <c r="E84" i="1"/>
  <c r="G84" i="1" s="1"/>
  <c r="J84" i="1" s="1"/>
  <c r="M84" i="1" s="1"/>
  <c r="E687" i="1"/>
  <c r="G687" i="1" s="1"/>
  <c r="E523" i="1"/>
  <c r="G523" i="1" s="1"/>
  <c r="J523" i="1" s="1"/>
  <c r="M523" i="1" s="1"/>
  <c r="E182" i="1"/>
  <c r="G182" i="1" s="1"/>
  <c r="E818" i="1"/>
  <c r="G818" i="1" s="1"/>
  <c r="E699" i="1"/>
  <c r="G699" i="1" s="1"/>
  <c r="J699" i="1" s="1"/>
  <c r="M699" i="1" s="1"/>
  <c r="E326" i="1"/>
  <c r="G326" i="1" s="1"/>
  <c r="J326" i="1" s="1"/>
  <c r="M326" i="1" s="1"/>
  <c r="E143" i="1"/>
  <c r="G143" i="1" s="1"/>
  <c r="J143" i="1" s="1"/>
  <c r="M143" i="1" s="1"/>
  <c r="E804" i="1"/>
  <c r="G804" i="1" s="1"/>
  <c r="E723" i="1"/>
  <c r="G723" i="1" s="1"/>
  <c r="E372" i="1"/>
  <c r="F372" i="1" s="1"/>
  <c r="I372" i="1" s="1"/>
  <c r="L372" i="1" s="1"/>
  <c r="E220" i="1"/>
  <c r="G220" i="1" s="1"/>
  <c r="J220" i="1" s="1"/>
  <c r="M220" i="1" s="1"/>
  <c r="E994" i="1"/>
  <c r="G994" i="1" s="1"/>
  <c r="J994" i="1" s="1"/>
  <c r="M994" i="1" s="1"/>
  <c r="E483" i="1"/>
  <c r="G483" i="1" s="1"/>
  <c r="E403" i="1"/>
  <c r="G403" i="1" s="1"/>
  <c r="E834" i="1"/>
  <c r="G834" i="1" s="1"/>
  <c r="E960" i="1"/>
  <c r="G960" i="1" s="1"/>
  <c r="E34" i="1"/>
  <c r="G34" i="1" s="1"/>
  <c r="J34" i="1" s="1"/>
  <c r="M34" i="1" s="1"/>
  <c r="E654" i="1"/>
  <c r="H654" i="1" s="1"/>
  <c r="K654" i="1" s="1"/>
  <c r="N654" i="1" s="1"/>
  <c r="E793" i="1"/>
  <c r="G793" i="1" s="1"/>
  <c r="J793" i="1" s="1"/>
  <c r="M793" i="1" s="1"/>
  <c r="E231" i="1"/>
  <c r="G231" i="1" s="1"/>
  <c r="E162" i="1"/>
  <c r="G162" i="1" s="1"/>
  <c r="E565" i="1"/>
  <c r="G565" i="1" s="1"/>
  <c r="J565" i="1" s="1"/>
  <c r="M565" i="1" s="1"/>
  <c r="E99" i="1"/>
  <c r="G99" i="1" s="1"/>
  <c r="J99" i="1" s="1"/>
  <c r="M99" i="1" s="1"/>
  <c r="E853" i="1"/>
  <c r="G853" i="1" s="1"/>
  <c r="J853" i="1" s="1"/>
  <c r="M853" i="1" s="1"/>
  <c r="E148" i="1"/>
  <c r="G148" i="1" s="1"/>
  <c r="E391" i="1"/>
  <c r="G391" i="1" s="1"/>
  <c r="E383" i="1"/>
  <c r="G383" i="1" s="1"/>
  <c r="E5" i="1"/>
  <c r="G5" i="1" s="1"/>
  <c r="E276" i="1"/>
  <c r="G276" i="1" s="1"/>
  <c r="J276" i="1" s="1"/>
  <c r="M276" i="1" s="1"/>
  <c r="E920" i="1"/>
  <c r="G920" i="1" s="1"/>
  <c r="J920" i="1" s="1"/>
  <c r="M920" i="1" s="1"/>
  <c r="E820" i="1"/>
  <c r="G820" i="1" s="1"/>
  <c r="J820" i="1" s="1"/>
  <c r="M820" i="1" s="1"/>
  <c r="E610" i="1"/>
  <c r="G610" i="1" s="1"/>
  <c r="E615" i="1"/>
  <c r="G615" i="1" s="1"/>
  <c r="E948" i="1"/>
  <c r="G948" i="1" s="1"/>
  <c r="J948" i="1" s="1"/>
  <c r="M948" i="1" s="1"/>
  <c r="E434" i="1"/>
  <c r="G434" i="1" s="1"/>
  <c r="J434" i="1" s="1"/>
  <c r="M434" i="1" s="1"/>
  <c r="E98" i="1"/>
  <c r="G98" i="1" s="1"/>
  <c r="J98" i="1" s="1"/>
  <c r="M98" i="1" s="1"/>
  <c r="E12" i="1"/>
  <c r="G12" i="1" s="1"/>
  <c r="E226" i="1"/>
  <c r="G226" i="1" s="1"/>
  <c r="E168" i="1"/>
  <c r="E469" i="1"/>
  <c r="G469" i="1" s="1"/>
  <c r="E245" i="1"/>
  <c r="H245" i="1" s="1"/>
  <c r="K245" i="1" s="1"/>
  <c r="N245" i="1" s="1"/>
  <c r="E438" i="1"/>
  <c r="H438" i="1" s="1"/>
  <c r="K438" i="1" s="1"/>
  <c r="N438" i="1" s="1"/>
  <c r="E338" i="1"/>
  <c r="F338" i="1" s="1"/>
  <c r="I338" i="1" s="1"/>
  <c r="L338" i="1" s="1"/>
  <c r="E97" i="1"/>
  <c r="G97" i="1" s="1"/>
  <c r="E109" i="1"/>
  <c r="G109" i="1" s="1"/>
  <c r="E366" i="1"/>
  <c r="G366" i="1" s="1"/>
  <c r="J366" i="1" s="1"/>
  <c r="M366" i="1" s="1"/>
  <c r="E232" i="1"/>
  <c r="G232" i="1" s="1"/>
  <c r="J232" i="1" s="1"/>
  <c r="M232" i="1" s="1"/>
  <c r="E681" i="1"/>
  <c r="G681" i="1" s="1"/>
  <c r="J681" i="1" s="1"/>
  <c r="M681" i="1" s="1"/>
  <c r="E880" i="1"/>
  <c r="E763" i="1"/>
  <c r="G763" i="1" s="1"/>
  <c r="E339" i="1"/>
  <c r="G339" i="1" s="1"/>
  <c r="E989" i="1"/>
  <c r="G989" i="1" s="1"/>
  <c r="E9" i="1"/>
  <c r="G9" i="1" s="1"/>
  <c r="J9" i="1" s="1"/>
  <c r="M9" i="1" s="1"/>
  <c r="E544" i="1"/>
  <c r="G544" i="1" s="1"/>
  <c r="J544" i="1" s="1"/>
  <c r="M544" i="1" s="1"/>
  <c r="E914" i="1"/>
  <c r="G914" i="1" s="1"/>
  <c r="J914" i="1" s="1"/>
  <c r="M914" i="1" s="1"/>
  <c r="E122" i="1"/>
  <c r="G122" i="1" s="1"/>
  <c r="E497" i="1"/>
  <c r="H497" i="1" s="1"/>
  <c r="K497" i="1" s="1"/>
  <c r="N497" i="1" s="1"/>
  <c r="E600" i="1"/>
  <c r="G600" i="1" s="1"/>
  <c r="J600" i="1" s="1"/>
  <c r="M600" i="1" s="1"/>
  <c r="E677" i="1"/>
  <c r="G677" i="1" s="1"/>
  <c r="J677" i="1" s="1"/>
  <c r="M677" i="1" s="1"/>
  <c r="E485" i="1"/>
  <c r="H485" i="1" s="1"/>
  <c r="K485" i="1" s="1"/>
  <c r="N485" i="1" s="1"/>
  <c r="E489" i="1"/>
  <c r="G489" i="1" s="1"/>
  <c r="E87" i="1"/>
  <c r="E691" i="1"/>
  <c r="G691" i="1" s="1"/>
  <c r="E511" i="1"/>
  <c r="G511" i="1" s="1"/>
  <c r="E619" i="1"/>
  <c r="G619" i="1" s="1"/>
  <c r="J619" i="1" s="1"/>
  <c r="M619" i="1" s="1"/>
  <c r="E596" i="1"/>
  <c r="G596" i="1" s="1"/>
  <c r="J596" i="1" s="1"/>
  <c r="M596" i="1" s="1"/>
  <c r="E656" i="1"/>
  <c r="G656" i="1" s="1"/>
  <c r="J656" i="1" s="1"/>
  <c r="M656" i="1" s="1"/>
  <c r="E995" i="1"/>
  <c r="G995" i="1" s="1"/>
  <c r="E827" i="1"/>
  <c r="G827" i="1" s="1"/>
  <c r="J827" i="1" s="1"/>
  <c r="M827" i="1" s="1"/>
  <c r="E703" i="1"/>
  <c r="G703" i="1" s="1"/>
  <c r="J703" i="1" s="1"/>
  <c r="M703" i="1" s="1"/>
  <c r="E13" i="1"/>
  <c r="G13" i="1" s="1"/>
  <c r="J13" i="1" s="1"/>
  <c r="M13" i="1" s="1"/>
  <c r="E501" i="1"/>
  <c r="G501" i="1" s="1"/>
  <c r="J501" i="1" s="1"/>
  <c r="M501" i="1" s="1"/>
  <c r="E657" i="1"/>
  <c r="G657" i="1" s="1"/>
  <c r="E694" i="1"/>
  <c r="G694" i="1" s="1"/>
  <c r="E428" i="1"/>
  <c r="G428" i="1" s="1"/>
  <c r="E356" i="1"/>
  <c r="G356" i="1" s="1"/>
  <c r="E253" i="1"/>
  <c r="G253" i="1" s="1"/>
  <c r="J253" i="1" s="1"/>
  <c r="M253" i="1" s="1"/>
  <c r="E882" i="1"/>
  <c r="G882" i="1" s="1"/>
  <c r="J882" i="1" s="1"/>
  <c r="M882" i="1" s="1"/>
  <c r="E741" i="1"/>
  <c r="G741" i="1" s="1"/>
  <c r="J741" i="1" s="1"/>
  <c r="M741" i="1" s="1"/>
  <c r="E542" i="1"/>
  <c r="G542" i="1" s="1"/>
  <c r="E693" i="1"/>
  <c r="G693" i="1" s="1"/>
  <c r="E476" i="1"/>
  <c r="G476" i="1" s="1"/>
  <c r="J476" i="1" s="1"/>
  <c r="M476" i="1" s="1"/>
  <c r="E697" i="1"/>
  <c r="G697" i="1" s="1"/>
  <c r="J697" i="1" s="1"/>
  <c r="M697" i="1" s="1"/>
  <c r="E184" i="1"/>
  <c r="G184" i="1" s="1"/>
  <c r="J184" i="1" s="1"/>
  <c r="M184" i="1" s="1"/>
  <c r="E203" i="1"/>
  <c r="G203" i="1" s="1"/>
  <c r="E500" i="1"/>
  <c r="G500" i="1" s="1"/>
  <c r="J500" i="1" s="1"/>
  <c r="M500" i="1" s="1"/>
  <c r="E649" i="1"/>
  <c r="G649" i="1" s="1"/>
  <c r="E494" i="1"/>
  <c r="G494" i="1" s="1"/>
  <c r="J494" i="1" s="1"/>
  <c r="M494" i="1" s="1"/>
  <c r="E746" i="1"/>
  <c r="G746" i="1" s="1"/>
  <c r="J746" i="1" s="1"/>
  <c r="M746" i="1" s="1"/>
  <c r="E39" i="1"/>
  <c r="G39" i="1" s="1"/>
  <c r="J39" i="1" s="1"/>
  <c r="M39" i="1" s="1"/>
  <c r="E696" i="1"/>
  <c r="F696" i="1" s="1"/>
  <c r="I696" i="1" s="1"/>
  <c r="L696" i="1" s="1"/>
  <c r="E735" i="1"/>
  <c r="E800" i="1"/>
  <c r="E135" i="1"/>
  <c r="G135" i="1" s="1"/>
  <c r="J135" i="1" s="1"/>
  <c r="M135" i="1" s="1"/>
  <c r="E975" i="1"/>
  <c r="G975" i="1" s="1"/>
  <c r="J975" i="1" s="1"/>
  <c r="M975" i="1" s="1"/>
  <c r="E633" i="1"/>
  <c r="F633" i="1" s="1"/>
  <c r="I633" i="1" s="1"/>
  <c r="L633" i="1" s="1"/>
  <c r="E481" i="1"/>
  <c r="E56" i="1"/>
  <c r="G56" i="1" s="1"/>
  <c r="E822" i="1"/>
  <c r="E720" i="1"/>
  <c r="H720" i="1" s="1"/>
  <c r="K720" i="1" s="1"/>
  <c r="N720" i="1" s="1"/>
  <c r="E644" i="1"/>
  <c r="F644" i="1" s="1"/>
  <c r="I644" i="1" s="1"/>
  <c r="L644" i="1" s="1"/>
  <c r="E314" i="1"/>
  <c r="G314" i="1" s="1"/>
  <c r="J314" i="1" s="1"/>
  <c r="M314" i="1" s="1"/>
  <c r="E903" i="1"/>
  <c r="G903" i="1" s="1"/>
  <c r="J903" i="1" s="1"/>
  <c r="M903" i="1" s="1"/>
  <c r="E319" i="1"/>
  <c r="G319" i="1" s="1"/>
  <c r="E35" i="1"/>
  <c r="G35" i="1" s="1"/>
  <c r="E891" i="1"/>
  <c r="G891" i="1" s="1"/>
  <c r="J891" i="1" s="1"/>
  <c r="M891" i="1" s="1"/>
  <c r="E300" i="1"/>
  <c r="G300" i="1" s="1"/>
  <c r="J300" i="1" s="1"/>
  <c r="M300" i="1" s="1"/>
  <c r="E757" i="1"/>
  <c r="G757" i="1" s="1"/>
  <c r="J757" i="1" s="1"/>
  <c r="M757" i="1" s="1"/>
  <c r="E344" i="1"/>
  <c r="G344" i="1" s="1"/>
  <c r="E23" i="1"/>
  <c r="G23" i="1" s="1"/>
  <c r="E20" i="1"/>
  <c r="G20" i="1" s="1"/>
  <c r="E279" i="1"/>
  <c r="G279" i="1" s="1"/>
  <c r="J279" i="1" s="1"/>
  <c r="M279" i="1" s="1"/>
  <c r="E380" i="1"/>
  <c r="G380" i="1" s="1"/>
  <c r="J380" i="1" s="1"/>
  <c r="M380" i="1" s="1"/>
  <c r="E954" i="1"/>
  <c r="H954" i="1" s="1"/>
  <c r="K954" i="1" s="1"/>
  <c r="N954" i="1" s="1"/>
  <c r="E551" i="1"/>
  <c r="G551" i="1" s="1"/>
  <c r="J551" i="1" s="1"/>
  <c r="M551" i="1" s="1"/>
  <c r="E37" i="1"/>
  <c r="G37" i="1" s="1"/>
  <c r="E695" i="1"/>
  <c r="G695" i="1" s="1"/>
  <c r="E62" i="1"/>
  <c r="G62" i="1" s="1"/>
  <c r="J62" i="1" s="1"/>
  <c r="M62" i="1" s="1"/>
  <c r="E394" i="1"/>
  <c r="G394" i="1" s="1"/>
  <c r="J394" i="1" s="1"/>
  <c r="M394" i="1" s="1"/>
  <c r="E249" i="1"/>
  <c r="G249" i="1" s="1"/>
  <c r="J249" i="1" s="1"/>
  <c r="M249" i="1" s="1"/>
  <c r="E18" i="1"/>
  <c r="G18" i="1" s="1"/>
  <c r="E978" i="1"/>
  <c r="G978" i="1" s="1"/>
  <c r="E111" i="1"/>
  <c r="G111" i="1" s="1"/>
  <c r="J111" i="1" s="1"/>
  <c r="M111" i="1" s="1"/>
  <c r="E736" i="1"/>
  <c r="G736" i="1" s="1"/>
  <c r="E236" i="1"/>
  <c r="G236" i="1" s="1"/>
  <c r="E502" i="1"/>
  <c r="G502" i="1" s="1"/>
  <c r="J502" i="1" s="1"/>
  <c r="M502" i="1" s="1"/>
  <c r="E900" i="1"/>
  <c r="G900" i="1" s="1"/>
  <c r="J900" i="1" s="1"/>
  <c r="M900" i="1" s="1"/>
  <c r="E963" i="1"/>
  <c r="G963" i="1" s="1"/>
  <c r="E999" i="1"/>
  <c r="G999" i="1" s="1"/>
  <c r="E222" i="1"/>
  <c r="H222" i="1" s="1"/>
  <c r="K222" i="1" s="1"/>
  <c r="N222" i="1" s="1"/>
  <c r="E205" i="1"/>
  <c r="G205" i="1" s="1"/>
  <c r="J205" i="1" s="1"/>
  <c r="M205" i="1" s="1"/>
  <c r="E378" i="1"/>
  <c r="G378" i="1" s="1"/>
  <c r="J378" i="1" s="1"/>
  <c r="M378" i="1" s="1"/>
  <c r="E684" i="1"/>
  <c r="G684" i="1" s="1"/>
  <c r="E974" i="1"/>
  <c r="G974" i="1" s="1"/>
  <c r="E952" i="1"/>
  <c r="G952" i="1" s="1"/>
  <c r="J952" i="1" s="1"/>
  <c r="M952" i="1" s="1"/>
  <c r="E883" i="1"/>
  <c r="G883" i="1" s="1"/>
  <c r="E175" i="1"/>
  <c r="G175" i="1" s="1"/>
  <c r="J175" i="1" s="1"/>
  <c r="M175" i="1" s="1"/>
  <c r="E904" i="1"/>
  <c r="G904" i="1" s="1"/>
  <c r="J904" i="1" s="1"/>
  <c r="M904" i="1" s="1"/>
  <c r="E685" i="1"/>
  <c r="G685" i="1" s="1"/>
  <c r="J685" i="1" s="1"/>
  <c r="M685" i="1" s="1"/>
  <c r="E234" i="1"/>
  <c r="G234" i="1" s="1"/>
  <c r="E858" i="1"/>
  <c r="G858" i="1" s="1"/>
  <c r="E634" i="1"/>
  <c r="G634" i="1" s="1"/>
  <c r="J634" i="1" s="1"/>
  <c r="M634" i="1" s="1"/>
  <c r="E22" i="1"/>
  <c r="G22" i="1" s="1"/>
  <c r="J22" i="1" s="1"/>
  <c r="M22" i="1" s="1"/>
  <c r="E123" i="1"/>
  <c r="G123" i="1" s="1"/>
  <c r="J123" i="1" s="1"/>
  <c r="M123" i="1" s="1"/>
  <c r="E408" i="1"/>
  <c r="G408" i="1" s="1"/>
  <c r="E259" i="1"/>
  <c r="G259" i="1" s="1"/>
  <c r="E782" i="1"/>
  <c r="G782" i="1" s="1"/>
  <c r="J782" i="1" s="1"/>
  <c r="M782" i="1" s="1"/>
  <c r="E712" i="1"/>
  <c r="G712" i="1" s="1"/>
  <c r="E139" i="1"/>
  <c r="G139" i="1" s="1"/>
  <c r="J139" i="1" s="1"/>
  <c r="M139" i="1" s="1"/>
  <c r="E3" i="1"/>
  <c r="G3" i="1" s="1"/>
  <c r="J3" i="1" s="1"/>
  <c r="M3" i="1" s="1"/>
  <c r="E635" i="1"/>
  <c r="G635" i="1" s="1"/>
  <c r="J635" i="1" s="1"/>
  <c r="M635" i="1" s="1"/>
  <c r="E870" i="1"/>
  <c r="G870" i="1" s="1"/>
  <c r="E421" i="1"/>
  <c r="G421" i="1" s="1"/>
  <c r="E315" i="1"/>
  <c r="G315" i="1" s="1"/>
  <c r="J315" i="1" s="1"/>
  <c r="M315" i="1" s="1"/>
  <c r="E224" i="1"/>
  <c r="G224" i="1" s="1"/>
  <c r="J224" i="1" s="1"/>
  <c r="M224" i="1" s="1"/>
  <c r="E1002" i="1"/>
  <c r="G1002" i="1" s="1"/>
  <c r="J1002" i="1" s="1"/>
  <c r="M1002" i="1" s="1"/>
  <c r="E749" i="1"/>
  <c r="G749" i="1" s="1"/>
  <c r="E496" i="1"/>
  <c r="G496" i="1" s="1"/>
  <c r="E25" i="1"/>
  <c r="G25" i="1" s="1"/>
  <c r="J25" i="1" s="1"/>
  <c r="M25" i="1" s="1"/>
  <c r="E781" i="1"/>
  <c r="G781" i="1" s="1"/>
  <c r="E947" i="1"/>
  <c r="G947" i="1" s="1"/>
  <c r="J947" i="1" s="1"/>
  <c r="M947" i="1" s="1"/>
  <c r="E522" i="1"/>
  <c r="G522" i="1" s="1"/>
  <c r="J522" i="1" s="1"/>
  <c r="M522" i="1" s="1"/>
  <c r="E541" i="1"/>
  <c r="G541" i="1" s="1"/>
  <c r="J541" i="1" s="1"/>
  <c r="M541" i="1" s="1"/>
  <c r="E347" i="1"/>
  <c r="G347" i="1" s="1"/>
  <c r="E559" i="1"/>
  <c r="G559" i="1" s="1"/>
  <c r="E103" i="1"/>
  <c r="G103" i="1" s="1"/>
  <c r="J103" i="1" s="1"/>
  <c r="M103" i="1" s="1"/>
  <c r="E550" i="1"/>
  <c r="G550" i="1" s="1"/>
  <c r="J550" i="1" s="1"/>
  <c r="M550" i="1" s="1"/>
  <c r="E664" i="1"/>
  <c r="G664" i="1" s="1"/>
  <c r="J664" i="1" s="1"/>
  <c r="M664" i="1" s="1"/>
  <c r="E698" i="1"/>
  <c r="G698" i="1" s="1"/>
  <c r="E768" i="1"/>
  <c r="G768" i="1" s="1"/>
  <c r="E127" i="1"/>
  <c r="G127" i="1" s="1"/>
  <c r="J127" i="1" s="1"/>
  <c r="M127" i="1" s="1"/>
  <c r="E879" i="1"/>
  <c r="F879" i="1" s="1"/>
  <c r="I879" i="1" s="1"/>
  <c r="L879" i="1" s="1"/>
  <c r="E808" i="1"/>
  <c r="F808" i="1" s="1"/>
  <c r="I808" i="1" s="1"/>
  <c r="L808" i="1" s="1"/>
  <c r="E192" i="1"/>
  <c r="G192" i="1" s="1"/>
  <c r="J192" i="1" s="1"/>
  <c r="M192" i="1" s="1"/>
  <c r="E400" i="1"/>
  <c r="G400" i="1" s="1"/>
  <c r="J400" i="1" s="1"/>
  <c r="M400" i="1" s="1"/>
  <c r="E923" i="1"/>
  <c r="G923" i="1" s="1"/>
  <c r="E272" i="1"/>
  <c r="G272" i="1" s="1"/>
  <c r="E490" i="1"/>
  <c r="G490" i="1" s="1"/>
  <c r="J490" i="1" s="1"/>
  <c r="M490" i="1" s="1"/>
  <c r="E432" i="1"/>
  <c r="G432" i="1" s="1"/>
  <c r="J432" i="1" s="1"/>
  <c r="M432" i="1" s="1"/>
  <c r="E154" i="1"/>
  <c r="G154" i="1" s="1"/>
  <c r="J154" i="1" s="1"/>
  <c r="M154" i="1" s="1"/>
  <c r="E86" i="1"/>
  <c r="E171" i="1"/>
  <c r="G171" i="1" s="1"/>
  <c r="E549" i="1"/>
  <c r="G549" i="1" s="1"/>
  <c r="J549" i="1" s="1"/>
  <c r="M549" i="1" s="1"/>
  <c r="E922" i="1"/>
  <c r="G922" i="1" s="1"/>
  <c r="E310" i="1"/>
  <c r="G310" i="1" s="1"/>
  <c r="J310" i="1" s="1"/>
  <c r="M310" i="1" s="1"/>
  <c r="E389" i="1"/>
  <c r="F389" i="1" s="1"/>
  <c r="I389" i="1" s="1"/>
  <c r="L389" i="1" s="1"/>
  <c r="E121" i="1"/>
  <c r="F121" i="1" s="1"/>
  <c r="I121" i="1" s="1"/>
  <c r="L121" i="1" s="1"/>
  <c r="E329" i="1"/>
  <c r="G329" i="1" s="1"/>
  <c r="E817" i="1"/>
  <c r="G817" i="1" s="1"/>
  <c r="E264" i="1"/>
  <c r="G264" i="1" s="1"/>
  <c r="J264" i="1" s="1"/>
  <c r="M264" i="1" s="1"/>
  <c r="E357" i="1"/>
  <c r="G357" i="1" s="1"/>
  <c r="J357" i="1" s="1"/>
  <c r="M357" i="1" s="1"/>
  <c r="E368" i="1"/>
  <c r="G368" i="1" s="1"/>
  <c r="J368" i="1" s="1"/>
  <c r="M368" i="1" s="1"/>
  <c r="E842" i="1"/>
  <c r="G842" i="1" s="1"/>
  <c r="E557" i="1"/>
  <c r="G557" i="1" s="1"/>
  <c r="E66" i="1"/>
  <c r="G66" i="1" s="1"/>
  <c r="J66" i="1" s="1"/>
  <c r="M66" i="1" s="1"/>
  <c r="E176" i="1"/>
  <c r="G176" i="1" s="1"/>
  <c r="E868" i="1"/>
  <c r="G868" i="1" s="1"/>
  <c r="J868" i="1" s="1"/>
  <c r="M868" i="1" s="1"/>
  <c r="E832" i="1"/>
  <c r="G832" i="1" s="1"/>
  <c r="J832" i="1" s="1"/>
  <c r="M832" i="1" s="1"/>
  <c r="E6" i="1"/>
  <c r="G6" i="1" s="1"/>
  <c r="J6" i="1" s="1"/>
  <c r="M6" i="1" s="1"/>
  <c r="E830" i="1"/>
  <c r="G830" i="1" s="1"/>
  <c r="E263" i="1"/>
  <c r="G263" i="1" s="1"/>
  <c r="E215" i="1"/>
  <c r="G215" i="1" s="1"/>
  <c r="J215" i="1" s="1"/>
  <c r="M215" i="1" s="1"/>
  <c r="E835" i="1"/>
  <c r="G835" i="1" s="1"/>
  <c r="J835" i="1" s="1"/>
  <c r="M835" i="1" s="1"/>
  <c r="E968" i="1"/>
  <c r="G968" i="1" s="1"/>
  <c r="J968" i="1" s="1"/>
  <c r="M968" i="1" s="1"/>
  <c r="E446" i="1"/>
  <c r="G446" i="1" s="1"/>
  <c r="E718" i="1"/>
  <c r="G718" i="1" s="1"/>
  <c r="E839" i="1"/>
  <c r="G839" i="1" s="1"/>
  <c r="J839" i="1" s="1"/>
  <c r="M839" i="1" s="1"/>
  <c r="E395" i="1"/>
  <c r="G395" i="1" s="1"/>
  <c r="E924" i="1"/>
  <c r="G924" i="1" s="1"/>
  <c r="J924" i="1" s="1"/>
  <c r="M924" i="1" s="1"/>
  <c r="E521" i="1"/>
  <c r="G521" i="1" s="1"/>
  <c r="J521" i="1" s="1"/>
  <c r="M521" i="1" s="1"/>
  <c r="E470" i="1"/>
  <c r="H470" i="1" s="1"/>
  <c r="K470" i="1" s="1"/>
  <c r="N470" i="1" s="1"/>
  <c r="E908" i="1"/>
  <c r="G908" i="1" s="1"/>
  <c r="E641" i="1"/>
  <c r="G641" i="1" s="1"/>
  <c r="E985" i="1"/>
  <c r="G985" i="1" s="1"/>
  <c r="J985" i="1" s="1"/>
  <c r="M985" i="1" s="1"/>
  <c r="E823" i="1"/>
  <c r="G823" i="1" s="1"/>
  <c r="J823" i="1" s="1"/>
  <c r="M823" i="1" s="1"/>
  <c r="E660" i="1"/>
  <c r="G660" i="1" s="1"/>
  <c r="J660" i="1" s="1"/>
  <c r="M660" i="1" s="1"/>
  <c r="E141" i="1"/>
  <c r="G141" i="1" s="1"/>
  <c r="E850" i="1"/>
  <c r="G850" i="1" s="1"/>
  <c r="E479" i="1"/>
  <c r="G479" i="1" s="1"/>
  <c r="J479" i="1" s="1"/>
  <c r="M479" i="1" s="1"/>
  <c r="E164" i="1"/>
  <c r="G164" i="1" s="1"/>
  <c r="E612" i="1"/>
  <c r="G612" i="1" s="1"/>
  <c r="J612" i="1" s="1"/>
  <c r="M612" i="1" s="1"/>
  <c r="E593" i="1"/>
  <c r="G593" i="1" s="1"/>
  <c r="J593" i="1" s="1"/>
  <c r="M593" i="1" s="1"/>
  <c r="E117" i="1"/>
  <c r="G117" i="1" s="1"/>
  <c r="J117" i="1" s="1"/>
  <c r="M117" i="1" s="1"/>
  <c r="E662" i="1"/>
  <c r="H662" i="1" s="1"/>
  <c r="K662" i="1" s="1"/>
  <c r="N662" i="1" s="1"/>
  <c r="E73" i="1"/>
  <c r="G73" i="1" s="1"/>
  <c r="E721" i="1"/>
  <c r="G721" i="1" s="1"/>
  <c r="J721" i="1" s="1"/>
  <c r="M721" i="1" s="1"/>
  <c r="E513" i="1"/>
  <c r="G513" i="1" s="1"/>
  <c r="J513" i="1" s="1"/>
  <c r="M513" i="1" s="1"/>
  <c r="E926" i="1"/>
  <c r="G926" i="1" s="1"/>
  <c r="J926" i="1" s="1"/>
  <c r="M926" i="1" s="1"/>
  <c r="E979" i="1"/>
  <c r="G979" i="1" s="1"/>
  <c r="E597" i="1"/>
  <c r="G597" i="1" s="1"/>
  <c r="E531" i="1"/>
  <c r="G531" i="1" s="1"/>
  <c r="J531" i="1" s="1"/>
  <c r="M531" i="1" s="1"/>
  <c r="E884" i="1"/>
  <c r="G884" i="1" s="1"/>
  <c r="E794" i="1"/>
  <c r="G794" i="1" s="1"/>
  <c r="J794" i="1" s="1"/>
  <c r="M794" i="1" s="1"/>
  <c r="E102" i="1"/>
  <c r="G102" i="1" s="1"/>
  <c r="J102" i="1" s="1"/>
  <c r="M102" i="1" s="1"/>
  <c r="E150" i="1"/>
  <c r="F150" i="1" s="1"/>
  <c r="I150" i="1" s="1"/>
  <c r="L150" i="1" s="1"/>
  <c r="E151" i="1"/>
  <c r="G151" i="1" s="1"/>
  <c r="E246" i="1"/>
  <c r="G246" i="1" s="1"/>
  <c r="J246" i="1" s="1"/>
  <c r="M246" i="1" s="1"/>
  <c r="E320" i="1"/>
  <c r="G320" i="1" s="1"/>
  <c r="J320" i="1" s="1"/>
  <c r="M320" i="1" s="1"/>
  <c r="E369" i="1"/>
  <c r="G369" i="1" s="1"/>
  <c r="J369" i="1" s="1"/>
  <c r="M369" i="1" s="1"/>
  <c r="E627" i="1"/>
  <c r="G627" i="1" s="1"/>
  <c r="J627" i="1" s="1"/>
  <c r="M627" i="1" s="1"/>
  <c r="E933" i="1"/>
  <c r="G933" i="1" s="1"/>
  <c r="E643" i="1"/>
  <c r="G643" i="1" s="1"/>
  <c r="J643" i="1" s="1"/>
  <c r="M643" i="1" s="1"/>
  <c r="E396" i="1"/>
  <c r="G396" i="1" s="1"/>
  <c r="J396" i="1" s="1"/>
  <c r="M396" i="1" s="1"/>
  <c r="E342" i="1"/>
  <c r="G342" i="1" s="1"/>
  <c r="J342" i="1" s="1"/>
  <c r="M342" i="1" s="1"/>
  <c r="E138" i="1"/>
  <c r="G138" i="1" s="1"/>
  <c r="J138" i="1" s="1"/>
  <c r="M138" i="1" s="1"/>
  <c r="E670" i="1"/>
  <c r="G670" i="1" s="1"/>
  <c r="J670" i="1" s="1"/>
  <c r="M670" i="1" s="1"/>
  <c r="E773" i="1"/>
  <c r="G773" i="1" s="1"/>
  <c r="J773" i="1" s="1"/>
  <c r="M773" i="1" s="1"/>
  <c r="E255" i="1"/>
  <c r="G255" i="1" s="1"/>
  <c r="E277" i="1"/>
  <c r="G277" i="1" s="1"/>
  <c r="J277" i="1" s="1"/>
  <c r="M277" i="1" s="1"/>
  <c r="E209" i="1"/>
  <c r="G209" i="1" s="1"/>
  <c r="E613" i="1"/>
  <c r="G613" i="1" s="1"/>
  <c r="J613" i="1" s="1"/>
  <c r="M613" i="1" s="1"/>
  <c r="E53" i="1"/>
  <c r="F53" i="1" s="1"/>
  <c r="I53" i="1" s="1"/>
  <c r="L53" i="1" s="1"/>
  <c r="E795" i="1"/>
  <c r="E743" i="1"/>
  <c r="F743" i="1" s="1"/>
  <c r="I743" i="1" s="1"/>
  <c r="L743" i="1" s="1"/>
  <c r="E67" i="1"/>
  <c r="G67" i="1" s="1"/>
  <c r="J67" i="1" s="1"/>
  <c r="M67" i="1" s="1"/>
  <c r="E32" i="1"/>
  <c r="H32" i="1" s="1"/>
  <c r="K32" i="1" s="1"/>
  <c r="N32" i="1" s="1"/>
  <c r="E55" i="1"/>
  <c r="G55" i="1" s="1"/>
  <c r="J55" i="1" s="1"/>
  <c r="M55" i="1" s="1"/>
  <c r="E535" i="1"/>
  <c r="G535" i="1" s="1"/>
  <c r="J535" i="1" s="1"/>
  <c r="M535" i="1" s="1"/>
  <c r="E247" i="1"/>
  <c r="G247" i="1" s="1"/>
  <c r="J247" i="1" s="1"/>
  <c r="M247" i="1" s="1"/>
  <c r="E423" i="1"/>
  <c r="G423" i="1" s="1"/>
  <c r="E518" i="1"/>
  <c r="G518" i="1" s="1"/>
  <c r="E821" i="1"/>
  <c r="G821" i="1" s="1"/>
  <c r="J821" i="1" s="1"/>
  <c r="M821" i="1" s="1"/>
  <c r="E624" i="1"/>
  <c r="G624" i="1" s="1"/>
  <c r="J624" i="1" s="1"/>
  <c r="M624" i="1" s="1"/>
  <c r="E506" i="1"/>
  <c r="G506" i="1" s="1"/>
  <c r="J506" i="1" s="1"/>
  <c r="M506" i="1" s="1"/>
  <c r="E78" i="1"/>
  <c r="G78" i="1" s="1"/>
  <c r="E836" i="1"/>
  <c r="G836" i="1" s="1"/>
  <c r="E896" i="1"/>
  <c r="G896" i="1" s="1"/>
  <c r="J896" i="1" s="1"/>
  <c r="M896" i="1" s="1"/>
  <c r="E567" i="1"/>
  <c r="G567" i="1" s="1"/>
  <c r="E877" i="1"/>
  <c r="G877" i="1" s="1"/>
  <c r="J877" i="1" s="1"/>
  <c r="M877" i="1" s="1"/>
  <c r="E637" i="1"/>
  <c r="G637" i="1" s="1"/>
  <c r="J637" i="1" s="1"/>
  <c r="M637" i="1" s="1"/>
  <c r="E77" i="1"/>
  <c r="F77" i="1" s="1"/>
  <c r="I77" i="1" s="1"/>
  <c r="L77" i="1" s="1"/>
  <c r="E392" i="1"/>
  <c r="H392" i="1" s="1"/>
  <c r="K392" i="1" s="1"/>
  <c r="N392" i="1" s="1"/>
  <c r="E108" i="1"/>
  <c r="G108" i="1" s="1"/>
  <c r="E316" i="1"/>
  <c r="G316" i="1" s="1"/>
  <c r="J316" i="1" s="1"/>
  <c r="M316" i="1" s="1"/>
  <c r="E824" i="1"/>
  <c r="G824" i="1" s="1"/>
  <c r="J824" i="1" s="1"/>
  <c r="M824" i="1" s="1"/>
  <c r="E48" i="1"/>
  <c r="G48" i="1" s="1"/>
  <c r="J48" i="1" s="1"/>
  <c r="M48" i="1" s="1"/>
  <c r="E70" i="1"/>
  <c r="G70" i="1" s="1"/>
  <c r="E286" i="1"/>
  <c r="G286" i="1" s="1"/>
  <c r="E159" i="1"/>
  <c r="G159" i="1" s="1"/>
  <c r="J159" i="1" s="1"/>
  <c r="M159" i="1" s="1"/>
  <c r="E180" i="1"/>
  <c r="G180" i="1" s="1"/>
  <c r="E740" i="1"/>
  <c r="G740" i="1" s="1"/>
  <c r="J740" i="1" s="1"/>
  <c r="M740" i="1" s="1"/>
  <c r="E268" i="1"/>
  <c r="G268" i="1" s="1"/>
  <c r="J268" i="1" s="1"/>
  <c r="M268" i="1" s="1"/>
  <c r="E422" i="1"/>
  <c r="G422" i="1" s="1"/>
  <c r="J422" i="1" s="1"/>
  <c r="M422" i="1" s="1"/>
  <c r="E267" i="1"/>
  <c r="G267" i="1" s="1"/>
  <c r="E878" i="1"/>
  <c r="G878" i="1" s="1"/>
  <c r="E618" i="1"/>
  <c r="G618" i="1" s="1"/>
  <c r="J618" i="1" s="1"/>
  <c r="M618" i="1" s="1"/>
  <c r="E126" i="1"/>
  <c r="G126" i="1" s="1"/>
  <c r="J126" i="1" s="1"/>
  <c r="M126" i="1" s="1"/>
  <c r="E787" i="1"/>
  <c r="G787" i="1" s="1"/>
  <c r="J787" i="1" s="1"/>
  <c r="M787" i="1" s="1"/>
  <c r="E705" i="1"/>
  <c r="G705" i="1" s="1"/>
  <c r="E158" i="1"/>
  <c r="G158" i="1" s="1"/>
  <c r="J158" i="1" s="1"/>
  <c r="M158" i="1" s="1"/>
  <c r="E473" i="1"/>
  <c r="G473" i="1" s="1"/>
  <c r="E944" i="1"/>
  <c r="G944" i="1" s="1"/>
  <c r="E491" i="1"/>
  <c r="G491" i="1" s="1"/>
  <c r="E104" i="1"/>
  <c r="G104" i="1" s="1"/>
  <c r="J104" i="1" s="1"/>
  <c r="M104" i="1" s="1"/>
  <c r="E655" i="1"/>
  <c r="G655" i="1" s="1"/>
  <c r="J655" i="1" s="1"/>
  <c r="M655" i="1" s="1"/>
  <c r="E547" i="1"/>
  <c r="G547" i="1" s="1"/>
  <c r="E751" i="1"/>
  <c r="G751" i="1" s="1"/>
  <c r="E744" i="1"/>
  <c r="G744" i="1" s="1"/>
  <c r="J744" i="1" s="1"/>
  <c r="M744" i="1" s="1"/>
  <c r="E526" i="1"/>
  <c r="G526" i="1" s="1"/>
  <c r="J526" i="1" s="1"/>
  <c r="M526" i="1" s="1"/>
  <c r="E987" i="1"/>
  <c r="G987" i="1" s="1"/>
  <c r="J987" i="1" s="1"/>
  <c r="M987" i="1" s="1"/>
  <c r="E616" i="1"/>
  <c r="E623" i="1"/>
  <c r="G623" i="1" s="1"/>
  <c r="E967" i="1"/>
  <c r="H967" i="1" s="1"/>
  <c r="K967" i="1" s="1"/>
  <c r="N967" i="1" s="1"/>
  <c r="E708" i="1"/>
  <c r="G708" i="1" s="1"/>
  <c r="J708" i="1" s="1"/>
  <c r="M708" i="1" s="1"/>
  <c r="E374" i="1"/>
  <c r="G374" i="1" s="1"/>
  <c r="J374" i="1" s="1"/>
  <c r="M374" i="1" s="1"/>
  <c r="E105" i="1"/>
  <c r="G105" i="1" s="1"/>
  <c r="J105" i="1" s="1"/>
  <c r="M105" i="1" s="1"/>
  <c r="E306" i="1"/>
  <c r="G306" i="1" s="1"/>
  <c r="J306" i="1" s="1"/>
  <c r="M306" i="1" s="1"/>
  <c r="E961" i="1"/>
  <c r="G961" i="1" s="1"/>
  <c r="E543" i="1"/>
  <c r="G543" i="1" s="1"/>
  <c r="E648" i="1"/>
  <c r="G648" i="1" s="1"/>
  <c r="J648" i="1" s="1"/>
  <c r="M648" i="1" s="1"/>
  <c r="E799" i="1"/>
  <c r="G799" i="1" s="1"/>
  <c r="J799" i="1" s="1"/>
  <c r="M799" i="1" s="1"/>
  <c r="E829" i="1"/>
  <c r="F829" i="1" s="1"/>
  <c r="I829" i="1" s="1"/>
  <c r="L829" i="1" s="1"/>
  <c r="E493" i="1"/>
  <c r="E692" i="1"/>
  <c r="G692" i="1" s="1"/>
  <c r="J692" i="1" s="1"/>
  <c r="M692" i="1" s="1"/>
  <c r="E631" i="1"/>
  <c r="F631" i="1" s="1"/>
  <c r="I631" i="1" s="1"/>
  <c r="L631" i="1" s="1"/>
  <c r="E605" i="1"/>
  <c r="F605" i="1" s="1"/>
  <c r="I605" i="1" s="1"/>
  <c r="L605" i="1" s="1"/>
  <c r="E902" i="1"/>
  <c r="H902" i="1" s="1"/>
  <c r="K902" i="1" s="1"/>
  <c r="N902" i="1" s="1"/>
  <c r="E221" i="1"/>
  <c r="H221" i="1" s="1"/>
  <c r="K221" i="1" s="1"/>
  <c r="N221" i="1" s="1"/>
  <c r="E943" i="1"/>
  <c r="H943" i="1" s="1"/>
  <c r="K943" i="1" s="1"/>
  <c r="N943" i="1" s="1"/>
  <c r="E17" i="1"/>
  <c r="E155" i="1"/>
  <c r="F155" i="1" s="1"/>
  <c r="I155" i="1" s="1"/>
  <c r="L155" i="1" s="1"/>
  <c r="E992" i="1"/>
  <c r="F992" i="1" s="1"/>
  <c r="I992" i="1" s="1"/>
  <c r="L992" i="1" s="1"/>
  <c r="E766" i="1"/>
  <c r="H766" i="1" s="1"/>
  <c r="K766" i="1" s="1"/>
  <c r="N766" i="1" s="1"/>
  <c r="E288" i="1"/>
  <c r="F288" i="1" s="1"/>
  <c r="I288" i="1" s="1"/>
  <c r="L288" i="1" s="1"/>
  <c r="E752" i="1"/>
  <c r="E202" i="1"/>
  <c r="E93" i="1"/>
  <c r="G93" i="1" s="1"/>
  <c r="J93" i="1" s="1"/>
  <c r="M93" i="1" s="1"/>
  <c r="E806" i="1"/>
  <c r="G806" i="1" s="1"/>
  <c r="J806" i="1" s="1"/>
  <c r="M806" i="1" s="1"/>
  <c r="E761" i="1"/>
  <c r="G761" i="1" s="1"/>
  <c r="J761" i="1" s="1"/>
  <c r="M761" i="1" s="1"/>
  <c r="E445" i="1"/>
  <c r="G445" i="1" s="1"/>
  <c r="J445" i="1" s="1"/>
  <c r="M445" i="1" s="1"/>
  <c r="E584" i="1"/>
  <c r="F584" i="1" s="1"/>
  <c r="I584" i="1" s="1"/>
  <c r="L584" i="1" s="1"/>
  <c r="E579" i="1"/>
  <c r="G579" i="1" s="1"/>
  <c r="E252" i="1"/>
  <c r="G252" i="1" s="1"/>
  <c r="E353" i="1"/>
  <c r="G353" i="1" s="1"/>
  <c r="J353" i="1" s="1"/>
  <c r="M353" i="1" s="1"/>
  <c r="E406" i="1"/>
  <c r="G406" i="1" s="1"/>
  <c r="J406" i="1" s="1"/>
  <c r="M406" i="1" s="1"/>
  <c r="E917" i="1"/>
  <c r="G917" i="1" s="1"/>
  <c r="J917" i="1" s="1"/>
  <c r="M917" i="1" s="1"/>
  <c r="E75" i="1"/>
  <c r="G75" i="1" s="1"/>
  <c r="E137" i="1"/>
  <c r="G137" i="1" s="1"/>
  <c r="E731" i="1"/>
  <c r="G731" i="1" s="1"/>
  <c r="E92" i="1"/>
  <c r="G92" i="1" s="1"/>
  <c r="J92" i="1" s="1"/>
  <c r="M92" i="1" s="1"/>
  <c r="E296" i="1"/>
  <c r="G296" i="1" s="1"/>
  <c r="J296" i="1" s="1"/>
  <c r="M296" i="1" s="1"/>
  <c r="E196" i="1"/>
  <c r="G196" i="1" s="1"/>
  <c r="J196" i="1" s="1"/>
  <c r="M196" i="1" s="1"/>
  <c r="E321" i="1"/>
  <c r="G321" i="1" s="1"/>
  <c r="J321" i="1" s="1"/>
  <c r="M321" i="1" s="1"/>
  <c r="E867" i="1"/>
  <c r="E114" i="1"/>
  <c r="E953" i="1"/>
  <c r="G953" i="1" s="1"/>
  <c r="J953" i="1" s="1"/>
  <c r="M953" i="1" s="1"/>
  <c r="E678" i="1"/>
  <c r="G678" i="1" s="1"/>
  <c r="J678" i="1" s="1"/>
  <c r="M678" i="1" s="1"/>
  <c r="E646" i="1"/>
  <c r="G646" i="1" s="1"/>
  <c r="J646" i="1" s="1"/>
  <c r="M646" i="1" s="1"/>
  <c r="E455" i="1"/>
  <c r="G455" i="1" s="1"/>
  <c r="E88" i="1"/>
  <c r="G88" i="1" s="1"/>
  <c r="E303" i="1"/>
  <c r="G303" i="1" s="1"/>
  <c r="J303" i="1" s="1"/>
  <c r="M303" i="1" s="1"/>
  <c r="E554" i="1"/>
  <c r="G554" i="1" s="1"/>
  <c r="E717" i="1"/>
  <c r="G717" i="1" s="1"/>
  <c r="J717" i="1" s="1"/>
  <c r="M717" i="1" s="1"/>
  <c r="E375" i="1"/>
  <c r="G375" i="1" s="1"/>
  <c r="J375" i="1" s="1"/>
  <c r="M375" i="1" s="1"/>
  <c r="E847" i="1"/>
  <c r="G847" i="1" s="1"/>
  <c r="J847" i="1" s="1"/>
  <c r="M847" i="1" s="1"/>
  <c r="E492" i="1"/>
  <c r="G492" i="1" s="1"/>
  <c r="E51" i="1"/>
  <c r="G51" i="1" s="1"/>
  <c r="E621" i="1"/>
  <c r="G621" i="1" s="1"/>
  <c r="E301" i="1"/>
  <c r="G301" i="1" s="1"/>
  <c r="J301" i="1" s="1"/>
  <c r="M301" i="1" s="1"/>
  <c r="E367" i="1"/>
  <c r="G367" i="1" s="1"/>
  <c r="J367" i="1" s="1"/>
  <c r="M367" i="1" s="1"/>
  <c r="E260" i="1"/>
  <c r="G260" i="1" s="1"/>
  <c r="E844" i="1"/>
  <c r="G844" i="1" s="1"/>
  <c r="E576" i="1"/>
  <c r="G576" i="1" s="1"/>
  <c r="J576" i="1" s="1"/>
  <c r="M576" i="1" s="1"/>
  <c r="E359" i="1"/>
  <c r="G359" i="1" s="1"/>
  <c r="J359" i="1" s="1"/>
  <c r="M359" i="1" s="1"/>
  <c r="E702" i="1"/>
  <c r="G702" i="1" s="1"/>
  <c r="J702" i="1" s="1"/>
  <c r="M702" i="1" s="1"/>
  <c r="E774" i="1"/>
  <c r="G774" i="1" s="1"/>
  <c r="J774" i="1" s="1"/>
  <c r="M774" i="1" s="1"/>
  <c r="E585" i="1"/>
  <c r="G585" i="1" s="1"/>
  <c r="J585" i="1" s="1"/>
  <c r="M585" i="1" s="1"/>
  <c r="E512" i="1"/>
  <c r="E167" i="1"/>
  <c r="G167" i="1" s="1"/>
  <c r="E181" i="1"/>
  <c r="G181" i="1" s="1"/>
  <c r="J181" i="1" s="1"/>
  <c r="M181" i="1" s="1"/>
  <c r="E629" i="1"/>
  <c r="G629" i="1" s="1"/>
  <c r="J629" i="1" s="1"/>
  <c r="M629" i="1" s="1"/>
  <c r="E755" i="1"/>
  <c r="G755" i="1" s="1"/>
  <c r="J755" i="1" s="1"/>
  <c r="M755" i="1" s="1"/>
  <c r="E889" i="1"/>
  <c r="G889" i="1" s="1"/>
  <c r="E913" i="1"/>
  <c r="G913" i="1" s="1"/>
  <c r="E328" i="1"/>
  <c r="G328" i="1" s="1"/>
  <c r="J328" i="1" s="1"/>
  <c r="M328" i="1" s="1"/>
  <c r="E200" i="1"/>
  <c r="G200" i="1" s="1"/>
  <c r="E912" i="1"/>
  <c r="G912" i="1" s="1"/>
  <c r="J912" i="1" s="1"/>
  <c r="M912" i="1" s="1"/>
  <c r="E555" i="1"/>
  <c r="G555" i="1" s="1"/>
  <c r="J555" i="1" s="1"/>
  <c r="M555" i="1" s="1"/>
  <c r="E345" i="1"/>
  <c r="G345" i="1" s="1"/>
  <c r="J345" i="1" s="1"/>
  <c r="M345" i="1" s="1"/>
  <c r="E243" i="1"/>
  <c r="G243" i="1" s="1"/>
  <c r="E864" i="1"/>
  <c r="G864" i="1" s="1"/>
  <c r="E516" i="1"/>
  <c r="G516" i="1" s="1"/>
  <c r="J516" i="1" s="1"/>
  <c r="M516" i="1" s="1"/>
  <c r="E349" i="1"/>
  <c r="G349" i="1" s="1"/>
  <c r="J349" i="1" s="1"/>
  <c r="M349" i="1" s="1"/>
  <c r="E297" i="1"/>
  <c r="G297" i="1" s="1"/>
  <c r="J297" i="1" s="1"/>
  <c r="M297" i="1" s="1"/>
  <c r="E816" i="1"/>
  <c r="G816" i="1" s="1"/>
  <c r="E219" i="1"/>
  <c r="G219" i="1" s="1"/>
  <c r="E632" i="1"/>
  <c r="G632" i="1" s="1"/>
  <c r="J632" i="1" s="1"/>
  <c r="M632" i="1" s="1"/>
  <c r="E354" i="1"/>
  <c r="F354" i="1" s="1"/>
  <c r="I354" i="1" s="1"/>
  <c r="L354" i="1" s="1"/>
  <c r="E96" i="1"/>
  <c r="F96" i="1" s="1"/>
  <c r="I96" i="1" s="1"/>
  <c r="L96" i="1" s="1"/>
  <c r="E738" i="1"/>
  <c r="H738" i="1" s="1"/>
  <c r="K738" i="1" s="1"/>
  <c r="N738" i="1" s="1"/>
  <c r="E748" i="1"/>
  <c r="H748" i="1" s="1"/>
  <c r="K748" i="1" s="1"/>
  <c r="N748" i="1" s="1"/>
  <c r="E197" i="1"/>
  <c r="E548" i="1"/>
  <c r="F548" i="1" s="1"/>
  <c r="I548" i="1" s="1"/>
  <c r="L548" i="1" s="1"/>
  <c r="E672" i="1"/>
  <c r="F672" i="1" s="1"/>
  <c r="I672" i="1" s="1"/>
  <c r="L672" i="1" s="1"/>
  <c r="E337" i="1"/>
  <c r="H337" i="1" s="1"/>
  <c r="K337" i="1" s="1"/>
  <c r="N337" i="1" s="1"/>
  <c r="E642" i="1"/>
  <c r="H642" i="1" s="1"/>
  <c r="K642" i="1" s="1"/>
  <c r="N642" i="1" s="1"/>
  <c r="E728" i="1"/>
  <c r="E679" i="1"/>
  <c r="F679" i="1" s="1"/>
  <c r="I679" i="1" s="1"/>
  <c r="L679" i="1" s="1"/>
  <c r="E427" i="1"/>
  <c r="H427" i="1" s="1"/>
  <c r="K427" i="1" s="1"/>
  <c r="N427" i="1" s="1"/>
  <c r="E412" i="1"/>
  <c r="F412" i="1" s="1"/>
  <c r="I412" i="1" s="1"/>
  <c r="L412" i="1" s="1"/>
  <c r="E676" i="1"/>
  <c r="H676" i="1" s="1"/>
  <c r="K676" i="1" s="1"/>
  <c r="N676" i="1" s="1"/>
  <c r="E442" i="1"/>
  <c r="G442" i="1" s="1"/>
  <c r="J442" i="1" s="1"/>
  <c r="M442" i="1" s="1"/>
  <c r="E666" i="1"/>
  <c r="F666" i="1" s="1"/>
  <c r="I666" i="1" s="1"/>
  <c r="L666" i="1" s="1"/>
  <c r="E480" i="1"/>
  <c r="G480" i="1" s="1"/>
  <c r="E333" i="1"/>
  <c r="G333" i="1" s="1"/>
  <c r="E527" i="1"/>
  <c r="G527" i="1" s="1"/>
  <c r="J527" i="1" s="1"/>
  <c r="M527" i="1" s="1"/>
  <c r="E63" i="1"/>
  <c r="G63" i="1" s="1"/>
  <c r="J63" i="1" s="1"/>
  <c r="M63" i="1" s="1"/>
  <c r="E261" i="1"/>
  <c r="G261" i="1" s="1"/>
  <c r="J261" i="1" s="1"/>
  <c r="M261" i="1" s="1"/>
  <c r="E581" i="1"/>
  <c r="G581" i="1" s="1"/>
  <c r="E487" i="1"/>
  <c r="G487" i="1" s="1"/>
  <c r="E134" i="1"/>
  <c r="G134" i="1" s="1"/>
  <c r="J134" i="1" s="1"/>
  <c r="M134" i="1" s="1"/>
  <c r="E753" i="1"/>
  <c r="G753" i="1" s="1"/>
  <c r="J753" i="1" s="1"/>
  <c r="M753" i="1" s="1"/>
  <c r="E398" i="1"/>
  <c r="G398" i="1" s="1"/>
  <c r="J398" i="1" s="1"/>
  <c r="M398" i="1" s="1"/>
  <c r="E49" i="1"/>
  <c r="G49" i="1" s="1"/>
  <c r="J49" i="1" s="1"/>
  <c r="M49" i="1" s="1"/>
  <c r="E110" i="1"/>
  <c r="G110" i="1" s="1"/>
  <c r="J110" i="1" s="1"/>
  <c r="M110" i="1" s="1"/>
  <c r="E608" i="1"/>
  <c r="G608" i="1" s="1"/>
  <c r="E61" i="1"/>
  <c r="G61" i="1" s="1"/>
  <c r="E94" i="1"/>
  <c r="G94" i="1" s="1"/>
  <c r="J94" i="1" s="1"/>
  <c r="M94" i="1" s="1"/>
  <c r="E964" i="1"/>
  <c r="G964" i="1" s="1"/>
  <c r="J964" i="1" s="1"/>
  <c r="M964" i="1" s="1"/>
  <c r="E343" i="1"/>
  <c r="G343" i="1" s="1"/>
  <c r="J343" i="1" s="1"/>
  <c r="M343" i="1" s="1"/>
  <c r="E42" i="1"/>
  <c r="G42" i="1" s="1"/>
  <c r="E622" i="1"/>
  <c r="G622" i="1" s="1"/>
  <c r="J622" i="1" s="1"/>
  <c r="M622" i="1" s="1"/>
  <c r="E257" i="1"/>
  <c r="G257" i="1" s="1"/>
  <c r="J257" i="1" s="1"/>
  <c r="M257" i="1" s="1"/>
  <c r="E733" i="1"/>
  <c r="G733" i="1" s="1"/>
  <c r="J733" i="1" s="1"/>
  <c r="M733" i="1" s="1"/>
  <c r="E341" i="1"/>
  <c r="G341" i="1" s="1"/>
  <c r="J341" i="1" s="1"/>
  <c r="M341" i="1" s="1"/>
  <c r="E50" i="1"/>
  <c r="F50" i="1" s="1"/>
  <c r="I50" i="1" s="1"/>
  <c r="L50" i="1" s="1"/>
  <c r="E402" i="1"/>
  <c r="G402" i="1" s="1"/>
  <c r="J402" i="1" s="1"/>
  <c r="M402" i="1" s="1"/>
  <c r="E282" i="1"/>
  <c r="G282" i="1" s="1"/>
  <c r="E498" i="1"/>
  <c r="G498" i="1" s="1"/>
  <c r="E172" i="1"/>
  <c r="G172" i="1" s="1"/>
  <c r="J172" i="1" s="1"/>
  <c r="M172" i="1" s="1"/>
  <c r="E636" i="1"/>
  <c r="G636" i="1" s="1"/>
  <c r="J636" i="1" s="1"/>
  <c r="M636" i="1" s="1"/>
  <c r="E472" i="1"/>
  <c r="G472" i="1" s="1"/>
  <c r="J472" i="1" s="1"/>
  <c r="M472" i="1" s="1"/>
  <c r="E665" i="1"/>
  <c r="E925" i="1"/>
  <c r="G925" i="1" s="1"/>
  <c r="E179" i="1"/>
  <c r="G179" i="1" s="1"/>
  <c r="J179" i="1" s="1"/>
  <c r="M179" i="1" s="1"/>
  <c r="E589" i="1"/>
  <c r="G589" i="1" s="1"/>
  <c r="E451" i="1"/>
  <c r="G451" i="1" s="1"/>
  <c r="J451" i="1" s="1"/>
  <c r="M451" i="1" s="1"/>
  <c r="E348" i="1"/>
  <c r="G348" i="1" s="1"/>
  <c r="J348" i="1" s="1"/>
  <c r="M348" i="1" s="1"/>
  <c r="E411" i="1"/>
  <c r="G411" i="1" s="1"/>
  <c r="J411" i="1" s="1"/>
  <c r="M411" i="1" s="1"/>
  <c r="E689" i="1"/>
  <c r="G689" i="1" s="1"/>
  <c r="E132" i="1"/>
  <c r="G132" i="1" s="1"/>
  <c r="J132" i="1" s="1"/>
  <c r="M132" i="1" s="1"/>
  <c r="E33" i="1"/>
  <c r="G33" i="1" s="1"/>
  <c r="J33" i="1" s="1"/>
  <c r="M33" i="1" s="1"/>
  <c r="E602" i="1"/>
  <c r="G602" i="1" s="1"/>
  <c r="J602" i="1" s="1"/>
  <c r="M602" i="1" s="1"/>
  <c r="E828" i="1"/>
  <c r="G828" i="1" s="1"/>
  <c r="J828" i="1" s="1"/>
  <c r="M828" i="1" s="1"/>
  <c r="E29" i="1"/>
  <c r="G29" i="1" s="1"/>
  <c r="E81" i="1"/>
  <c r="G81" i="1" s="1"/>
  <c r="E590" i="1"/>
  <c r="G590" i="1" s="1"/>
  <c r="J590" i="1" s="1"/>
  <c r="M590" i="1" s="1"/>
  <c r="E848" i="1"/>
  <c r="G848" i="1" s="1"/>
  <c r="E10" i="1"/>
  <c r="G10" i="1" s="1"/>
  <c r="J10" i="1" s="1"/>
  <c r="M10" i="1" s="1"/>
  <c r="E468" i="1"/>
  <c r="G468" i="1" s="1"/>
  <c r="J468" i="1" s="1"/>
  <c r="M468" i="1" s="1"/>
  <c r="E256" i="1"/>
  <c r="G256" i="1" s="1"/>
  <c r="J256" i="1" s="1"/>
  <c r="M256" i="1" s="1"/>
  <c r="E719" i="1"/>
  <c r="E322" i="1"/>
  <c r="G322" i="1" s="1"/>
  <c r="E680" i="1"/>
  <c r="H680" i="1" s="1"/>
  <c r="K680" i="1" s="1"/>
  <c r="N680" i="1" s="1"/>
  <c r="E390" i="1"/>
  <c r="G390" i="1" s="1"/>
  <c r="J390" i="1" s="1"/>
  <c r="M390" i="1" s="1"/>
  <c r="E335" i="1"/>
  <c r="G335" i="1" s="1"/>
  <c r="J335" i="1" s="1"/>
  <c r="M335" i="1" s="1"/>
  <c r="E334" i="1"/>
  <c r="G334" i="1" s="1"/>
  <c r="E509" i="1"/>
  <c r="G509" i="1" s="1"/>
  <c r="E658" i="1"/>
  <c r="G658" i="1" s="1"/>
  <c r="J658" i="1" s="1"/>
  <c r="M658" i="1" s="1"/>
  <c r="E601" i="1"/>
  <c r="G601" i="1" s="1"/>
  <c r="E935" i="1"/>
  <c r="G935" i="1" s="1"/>
  <c r="J935" i="1" s="1"/>
  <c r="M935" i="1" s="1"/>
  <c r="E986" i="1"/>
  <c r="G986" i="1" s="1"/>
  <c r="J986" i="1" s="1"/>
  <c r="M986" i="1" s="1"/>
  <c r="E457" i="1"/>
  <c r="G457" i="1" s="1"/>
  <c r="J457" i="1" s="1"/>
  <c r="M457" i="1" s="1"/>
  <c r="E724" i="1"/>
  <c r="G724" i="1" s="1"/>
  <c r="E355" i="1"/>
  <c r="G355" i="1" s="1"/>
  <c r="E814" i="1"/>
  <c r="G814" i="1" s="1"/>
  <c r="J814" i="1" s="1"/>
  <c r="M814" i="1" s="1"/>
  <c r="E377" i="1"/>
  <c r="H377" i="1" s="1"/>
  <c r="K377" i="1" s="1"/>
  <c r="N377" i="1" s="1"/>
  <c r="E530" i="1"/>
  <c r="G530" i="1" s="1"/>
  <c r="J530" i="1" s="1"/>
  <c r="M530" i="1" s="1"/>
  <c r="E810" i="1"/>
  <c r="G810" i="1" s="1"/>
  <c r="E478" i="1"/>
  <c r="G478" i="1" s="1"/>
  <c r="J478" i="1" s="1"/>
  <c r="M478" i="1" s="1"/>
  <c r="E638" i="1"/>
  <c r="G638" i="1" s="1"/>
  <c r="J638" i="1" s="1"/>
  <c r="M638" i="1" s="1"/>
  <c r="E851" i="1"/>
  <c r="G851" i="1" s="1"/>
  <c r="J851" i="1" s="1"/>
  <c r="M851" i="1" s="1"/>
  <c r="E44" i="1"/>
  <c r="G44" i="1" s="1"/>
  <c r="J44" i="1" s="1"/>
  <c r="M44" i="1" s="1"/>
  <c r="E688" i="1"/>
  <c r="G688" i="1" s="1"/>
  <c r="J688" i="1" s="1"/>
  <c r="M688" i="1" s="1"/>
  <c r="E313" i="1"/>
  <c r="G313" i="1" s="1"/>
  <c r="J313" i="1" s="1"/>
  <c r="M313" i="1" s="1"/>
  <c r="E772" i="1"/>
  <c r="E742" i="1"/>
  <c r="G742" i="1" s="1"/>
  <c r="E65" i="1"/>
  <c r="F65" i="1" s="1"/>
  <c r="I65" i="1" s="1"/>
  <c r="L65" i="1" s="1"/>
  <c r="E707" i="1"/>
  <c r="G707" i="1" s="1"/>
  <c r="J707" i="1" s="1"/>
  <c r="M707" i="1" s="1"/>
  <c r="E788" i="1"/>
  <c r="G788" i="1" s="1"/>
  <c r="J788" i="1" s="1"/>
  <c r="M788" i="1" s="1"/>
  <c r="E737" i="1"/>
  <c r="G737" i="1" s="1"/>
  <c r="E336" i="1"/>
  <c r="G336" i="1" s="1"/>
  <c r="J336" i="1" s="1"/>
  <c r="M336" i="1" s="1"/>
  <c r="E1000" i="1"/>
  <c r="F1000" i="1" s="1"/>
  <c r="I1000" i="1" s="1"/>
  <c r="L1000" i="1" s="1"/>
  <c r="E404" i="1"/>
  <c r="G404" i="1" s="1"/>
  <c r="J404" i="1" s="1"/>
  <c r="M404" i="1" s="1"/>
  <c r="E453" i="1"/>
  <c r="G453" i="1" s="1"/>
  <c r="J453" i="1" s="1"/>
  <c r="M453" i="1" s="1"/>
  <c r="E193" i="1"/>
  <c r="G193" i="1" s="1"/>
  <c r="J193" i="1" s="1"/>
  <c r="M193" i="1" s="1"/>
  <c r="E790" i="1"/>
  <c r="G790" i="1" s="1"/>
  <c r="J790" i="1" s="1"/>
  <c r="M790" i="1" s="1"/>
  <c r="E778" i="1"/>
  <c r="E653" i="1"/>
  <c r="G653" i="1" s="1"/>
  <c r="J653" i="1" s="1"/>
  <c r="M653" i="1" s="1"/>
  <c r="E640" i="1"/>
  <c r="G640" i="1" s="1"/>
  <c r="J640" i="1" s="1"/>
  <c r="M640" i="1" s="1"/>
  <c r="E869" i="1"/>
  <c r="G869" i="1" s="1"/>
  <c r="J869" i="1" s="1"/>
  <c r="M869" i="1" s="1"/>
  <c r="E290" i="1"/>
  <c r="G290" i="1" s="1"/>
  <c r="J290" i="1" s="1"/>
  <c r="M290" i="1" s="1"/>
  <c r="E991" i="1"/>
  <c r="G991" i="1" s="1"/>
  <c r="E871" i="1"/>
  <c r="G871" i="1" s="1"/>
  <c r="J871" i="1" s="1"/>
  <c r="M871" i="1" s="1"/>
  <c r="E675" i="1"/>
  <c r="H675" i="1" s="1"/>
  <c r="K675" i="1" s="1"/>
  <c r="N675" i="1" s="1"/>
  <c r="E218" i="1"/>
  <c r="F218" i="1" s="1"/>
  <c r="I218" i="1" s="1"/>
  <c r="L218" i="1" s="1"/>
  <c r="E980" i="1"/>
  <c r="F980" i="1" s="1"/>
  <c r="I980" i="1" s="1"/>
  <c r="L980" i="1" s="1"/>
  <c r="E305" i="1"/>
  <c r="G305" i="1" s="1"/>
  <c r="J305" i="1" s="1"/>
  <c r="M305" i="1" s="1"/>
  <c r="E435" i="1"/>
  <c r="G435" i="1" s="1"/>
  <c r="J435" i="1" s="1"/>
  <c r="M435" i="1" s="1"/>
  <c r="E74" i="1"/>
  <c r="G74" i="1" s="1"/>
  <c r="E405" i="1"/>
  <c r="G405" i="1" s="1"/>
  <c r="E59" i="1"/>
  <c r="G59" i="1" s="1"/>
  <c r="J59" i="1" s="1"/>
  <c r="M59" i="1" s="1"/>
  <c r="E332" i="1"/>
  <c r="G332" i="1" s="1"/>
  <c r="J332" i="1" s="1"/>
  <c r="M332" i="1" s="1"/>
  <c r="E471" i="1"/>
  <c r="G471" i="1" s="1"/>
  <c r="J471" i="1" s="1"/>
  <c r="M471" i="1" s="1"/>
  <c r="E661" i="1"/>
  <c r="G661" i="1" s="1"/>
  <c r="E454" i="1"/>
  <c r="G454" i="1" s="1"/>
  <c r="J454" i="1" s="1"/>
  <c r="M454" i="1" s="1"/>
  <c r="E798" i="1"/>
  <c r="G798" i="1" s="1"/>
  <c r="E519" i="1"/>
  <c r="G519" i="1" s="1"/>
  <c r="J519" i="1" s="1"/>
  <c r="M519" i="1" s="1"/>
  <c r="E331" i="1"/>
  <c r="G331" i="1" s="1"/>
  <c r="J331" i="1" s="1"/>
  <c r="M331" i="1" s="1"/>
  <c r="E230" i="1"/>
  <c r="G230" i="1" s="1"/>
  <c r="J230" i="1" s="1"/>
  <c r="M230" i="1" s="1"/>
  <c r="E727" i="1"/>
  <c r="G727" i="1" s="1"/>
  <c r="J727" i="1" s="1"/>
  <c r="M727" i="1" s="1"/>
  <c r="E206" i="1"/>
  <c r="G206" i="1" s="1"/>
  <c r="E713" i="1"/>
  <c r="G713" i="1" s="1"/>
  <c r="J713" i="1" s="1"/>
  <c r="M713" i="1" s="1"/>
  <c r="E142" i="1"/>
  <c r="G142" i="1" s="1"/>
  <c r="J142" i="1" s="1"/>
  <c r="M142" i="1" s="1"/>
  <c r="E739" i="1"/>
  <c r="H739" i="1" s="1"/>
  <c r="K739" i="1" s="1"/>
  <c r="N739" i="1" s="1"/>
  <c r="E68" i="1"/>
  <c r="G68" i="1" s="1"/>
  <c r="J68" i="1" s="1"/>
  <c r="M68" i="1" s="1"/>
  <c r="E456" i="1"/>
  <c r="G456" i="1" s="1"/>
  <c r="E578" i="1"/>
  <c r="G578" i="1" s="1"/>
  <c r="E783" i="1"/>
  <c r="G783" i="1" s="1"/>
  <c r="J783" i="1" s="1"/>
  <c r="M783" i="1" s="1"/>
  <c r="E271" i="1"/>
  <c r="G271" i="1" s="1"/>
  <c r="E299" i="1"/>
  <c r="G299" i="1" s="1"/>
  <c r="J299" i="1" s="1"/>
  <c r="M299" i="1" s="1"/>
  <c r="E580" i="1"/>
  <c r="G580" i="1" s="1"/>
  <c r="J580" i="1" s="1"/>
  <c r="M580" i="1" s="1"/>
  <c r="E716" i="1"/>
  <c r="G716" i="1" s="1"/>
  <c r="J716" i="1" s="1"/>
  <c r="M716" i="1" s="1"/>
  <c r="E240" i="1"/>
  <c r="G240" i="1" s="1"/>
  <c r="E747" i="1"/>
  <c r="G747" i="1" s="1"/>
  <c r="E815" i="1"/>
  <c r="G815" i="1" s="1"/>
  <c r="J815" i="1" s="1"/>
  <c r="M815" i="1" s="1"/>
  <c r="E700" i="1"/>
  <c r="G700" i="1" s="1"/>
  <c r="J700" i="1" s="1"/>
  <c r="M700" i="1" s="1"/>
  <c r="E309" i="1"/>
  <c r="G309" i="1" s="1"/>
  <c r="J309" i="1" s="1"/>
  <c r="M309" i="1" s="1"/>
  <c r="E265" i="1"/>
  <c r="G265" i="1" s="1"/>
  <c r="J265" i="1" s="1"/>
  <c r="M265" i="1" s="1"/>
  <c r="E57" i="1"/>
  <c r="G57" i="1" s="1"/>
  <c r="E124" i="1"/>
  <c r="G124" i="1" s="1"/>
  <c r="J124" i="1" s="1"/>
  <c r="M124" i="1" s="1"/>
  <c r="E278" i="1"/>
  <c r="G278" i="1" s="1"/>
  <c r="E966" i="1"/>
  <c r="G966" i="1" s="1"/>
  <c r="J966" i="1" s="1"/>
  <c r="M966" i="1" s="1"/>
  <c r="E370" i="1"/>
  <c r="G370" i="1" s="1"/>
  <c r="J370" i="1" s="1"/>
  <c r="M370" i="1" s="1"/>
  <c r="E536" i="1"/>
  <c r="G536" i="1" s="1"/>
  <c r="J536" i="1" s="1"/>
  <c r="M536" i="1" s="1"/>
  <c r="E72" i="1"/>
  <c r="G72" i="1" s="1"/>
  <c r="E812" i="1"/>
  <c r="G812" i="1" s="1"/>
  <c r="E962" i="1"/>
  <c r="G962" i="1" s="1"/>
  <c r="J962" i="1" s="1"/>
  <c r="M962" i="1" s="1"/>
  <c r="E609" i="1"/>
  <c r="G609" i="1" s="1"/>
  <c r="J609" i="1" s="1"/>
  <c r="M609" i="1" s="1"/>
  <c r="E262" i="1"/>
  <c r="G262" i="1" s="1"/>
  <c r="J262" i="1" s="1"/>
  <c r="M262" i="1" s="1"/>
  <c r="E14" i="1"/>
  <c r="G14" i="1" s="1"/>
  <c r="J14" i="1" s="1"/>
  <c r="M14" i="1" s="1"/>
  <c r="E714" i="1"/>
  <c r="G714" i="1" s="1"/>
  <c r="E233" i="1"/>
  <c r="G233" i="1" s="1"/>
  <c r="J233" i="1" s="1"/>
  <c r="M233" i="1" s="1"/>
  <c r="E461" i="1"/>
  <c r="G461" i="1" s="1"/>
  <c r="J461" i="1" s="1"/>
  <c r="M461" i="1" s="1"/>
  <c r="E381" i="1"/>
  <c r="G381" i="1" s="1"/>
  <c r="J381" i="1" s="1"/>
  <c r="M381" i="1" s="1"/>
  <c r="E216" i="1"/>
  <c r="G216" i="1" s="1"/>
  <c r="J216" i="1" s="1"/>
  <c r="M216" i="1" s="1"/>
  <c r="E505" i="1"/>
  <c r="G505" i="1" s="1"/>
  <c r="J505" i="1" s="1"/>
  <c r="M505" i="1" s="1"/>
  <c r="E407" i="1"/>
  <c r="G407" i="1" s="1"/>
  <c r="E965" i="1"/>
  <c r="G965" i="1" s="1"/>
  <c r="E625" i="1"/>
  <c r="G625" i="1" s="1"/>
  <c r="J625" i="1" s="1"/>
  <c r="M625" i="1" s="1"/>
  <c r="E874" i="1"/>
  <c r="G874" i="1" s="1"/>
  <c r="J874" i="1" s="1"/>
  <c r="M874" i="1" s="1"/>
  <c r="E107" i="1"/>
  <c r="H107" i="1" s="1"/>
  <c r="K107" i="1" s="1"/>
  <c r="N107" i="1" s="1"/>
  <c r="E639" i="1"/>
  <c r="F639" i="1" s="1"/>
  <c r="I639" i="1" s="1"/>
  <c r="L639" i="1" s="1"/>
  <c r="E273" i="1"/>
  <c r="G273" i="1" s="1"/>
  <c r="E725" i="1"/>
  <c r="G725" i="1" s="1"/>
  <c r="J725" i="1" s="1"/>
  <c r="M725" i="1" s="1"/>
  <c r="E730" i="1"/>
  <c r="G730" i="1" s="1"/>
  <c r="J730" i="1" s="1"/>
  <c r="M730" i="1" s="1"/>
  <c r="E363" i="1"/>
  <c r="H363" i="1" s="1"/>
  <c r="K363" i="1" s="1"/>
  <c r="N363" i="1" s="1"/>
  <c r="E852" i="1"/>
  <c r="G852" i="1" s="1"/>
  <c r="J852" i="1" s="1"/>
  <c r="M852" i="1" s="1"/>
  <c r="E604" i="1"/>
  <c r="F604" i="1" s="1"/>
  <c r="I604" i="1" s="1"/>
  <c r="L604" i="1" s="1"/>
  <c r="E982" i="1"/>
  <c r="G982" i="1" s="1"/>
  <c r="E274" i="1"/>
  <c r="G274" i="1" s="1"/>
  <c r="E465" i="1"/>
  <c r="G465" i="1" s="1"/>
  <c r="J465" i="1" s="1"/>
  <c r="M465" i="1" s="1"/>
  <c r="E266" i="1"/>
  <c r="G266" i="1" s="1"/>
  <c r="J266" i="1" s="1"/>
  <c r="M266" i="1" s="1"/>
  <c r="E4" i="1"/>
  <c r="F4" i="1" s="1"/>
  <c r="I4" i="1" s="1"/>
  <c r="L4" i="1" s="1"/>
  <c r="E801" i="1"/>
  <c r="F801" i="1" s="1"/>
  <c r="I801" i="1" s="1"/>
  <c r="L801" i="1" s="1"/>
  <c r="E856" i="1"/>
  <c r="G856" i="1" s="1"/>
  <c r="E866" i="1"/>
  <c r="G866" i="1" s="1"/>
  <c r="J866" i="1" s="1"/>
  <c r="M866" i="1" s="1"/>
  <c r="E566" i="1"/>
  <c r="G566" i="1" s="1"/>
  <c r="E791" i="1"/>
  <c r="G791" i="1" s="1"/>
  <c r="J791" i="1" s="1"/>
  <c r="M791" i="1" s="1"/>
  <c r="E409" i="1"/>
  <c r="F409" i="1" s="1"/>
  <c r="I409" i="1" s="1"/>
  <c r="L409" i="1" s="1"/>
  <c r="E819" i="1"/>
  <c r="H819" i="1" s="1"/>
  <c r="K819" i="1" s="1"/>
  <c r="N819" i="1" s="1"/>
  <c r="E872" i="1"/>
  <c r="G872" i="1" s="1"/>
  <c r="E885" i="1"/>
  <c r="G885" i="1" s="1"/>
  <c r="E46" i="1"/>
  <c r="G46" i="1" s="1"/>
  <c r="J46" i="1" s="1"/>
  <c r="M46" i="1" s="1"/>
  <c r="E998" i="1"/>
  <c r="G998" i="1" s="1"/>
  <c r="J998" i="1" s="1"/>
  <c r="M998" i="1" s="1"/>
  <c r="E771" i="1"/>
  <c r="G771" i="1" s="1"/>
  <c r="J771" i="1" s="1"/>
  <c r="M771" i="1" s="1"/>
  <c r="E210" i="1"/>
  <c r="G210" i="1" s="1"/>
  <c r="J210" i="1" s="1"/>
  <c r="M210" i="1" s="1"/>
  <c r="E562" i="1"/>
  <c r="G562" i="1" s="1"/>
  <c r="E289" i="1"/>
  <c r="G289" i="1" s="1"/>
  <c r="E340" i="1"/>
  <c r="G340" i="1" s="1"/>
  <c r="J340" i="1" s="1"/>
  <c r="M340" i="1" s="1"/>
  <c r="E524" i="1"/>
  <c r="G524" i="1" s="1"/>
  <c r="J524" i="1" s="1"/>
  <c r="M524" i="1" s="1"/>
  <c r="E362" i="1"/>
  <c r="G362" i="1" s="1"/>
  <c r="J362" i="1" s="1"/>
  <c r="M362" i="1" s="1"/>
  <c r="E652" i="1"/>
  <c r="G652" i="1" s="1"/>
  <c r="J652" i="1" s="1"/>
  <c r="M652" i="1" s="1"/>
  <c r="E365" i="1"/>
  <c r="G365" i="1" s="1"/>
  <c r="E831" i="1"/>
  <c r="G831" i="1" s="1"/>
  <c r="E443" i="1"/>
  <c r="G443" i="1" s="1"/>
  <c r="J443" i="1" s="1"/>
  <c r="M443" i="1" s="1"/>
  <c r="E598" i="1"/>
  <c r="G598" i="1" s="1"/>
  <c r="J598" i="1" s="1"/>
  <c r="M598" i="1" s="1"/>
  <c r="E401" i="1"/>
  <c r="G401" i="1" s="1"/>
  <c r="J401" i="1" s="1"/>
  <c r="M401" i="1" s="1"/>
  <c r="E769" i="1"/>
  <c r="G769" i="1" s="1"/>
  <c r="J769" i="1" s="1"/>
  <c r="M769" i="1" s="1"/>
  <c r="E918" i="1"/>
  <c r="H918" i="1" s="1"/>
  <c r="K918" i="1" s="1"/>
  <c r="N918" i="1" s="1"/>
  <c r="E838" i="1"/>
  <c r="G838" i="1" s="1"/>
  <c r="J838" i="1" s="1"/>
  <c r="M838" i="1" s="1"/>
  <c r="E173" i="1"/>
  <c r="G173" i="1" s="1"/>
  <c r="E169" i="1"/>
  <c r="G169" i="1" s="1"/>
  <c r="J169" i="1" s="1"/>
  <c r="M169" i="1" s="1"/>
  <c r="E846" i="1"/>
  <c r="G846" i="1" s="1"/>
  <c r="J846" i="1" s="1"/>
  <c r="M846" i="1" s="1"/>
  <c r="E448" i="1"/>
  <c r="G448" i="1" s="1"/>
  <c r="J448" i="1" s="1"/>
  <c r="M448" i="1" s="1"/>
  <c r="E484" i="1"/>
  <c r="G484" i="1" s="1"/>
  <c r="E722" i="1"/>
  <c r="G722" i="1" s="1"/>
  <c r="J722" i="1" s="1"/>
  <c r="M722" i="1" s="1"/>
  <c r="E163" i="1"/>
  <c r="G163" i="1" s="1"/>
  <c r="J163" i="1" s="1"/>
  <c r="M163" i="1" s="1"/>
  <c r="E911" i="1"/>
  <c r="G911" i="1" s="1"/>
  <c r="J911" i="1" s="1"/>
  <c r="M911" i="1" s="1"/>
  <c r="E886" i="1"/>
  <c r="G886" i="1" s="1"/>
  <c r="J886" i="1" s="1"/>
  <c r="M886" i="1" s="1"/>
  <c r="E8" i="1"/>
  <c r="G8" i="1" s="1"/>
  <c r="J8" i="1" s="1"/>
  <c r="M8" i="1" s="1"/>
  <c r="E552" i="1"/>
  <c r="G552" i="1" s="1"/>
  <c r="J552" i="1" s="1"/>
  <c r="M552" i="1" s="1"/>
  <c r="E242" i="1"/>
  <c r="G242" i="1" s="1"/>
  <c r="J242" i="1" s="1"/>
  <c r="M242" i="1" s="1"/>
  <c r="E659" i="1"/>
  <c r="G659" i="1" s="1"/>
  <c r="E437" i="1"/>
  <c r="G437" i="1" s="1"/>
  <c r="J437" i="1" s="1"/>
  <c r="M437" i="1" s="1"/>
  <c r="E709" i="1"/>
  <c r="G709" i="1" s="1"/>
  <c r="J709" i="1" s="1"/>
  <c r="M709" i="1" s="1"/>
  <c r="E379" i="1"/>
  <c r="G379" i="1" s="1"/>
  <c r="J379" i="1" s="1"/>
  <c r="M379" i="1" s="1"/>
  <c r="E767" i="1"/>
  <c r="G767" i="1" s="1"/>
  <c r="E875" i="1"/>
  <c r="G875" i="1" s="1"/>
  <c r="E837" i="1"/>
  <c r="G837" i="1" s="1"/>
  <c r="J837" i="1" s="1"/>
  <c r="M837" i="1" s="1"/>
  <c r="E583" i="1"/>
  <c r="G583" i="1" s="1"/>
  <c r="J583" i="1" s="1"/>
  <c r="M583" i="1" s="1"/>
  <c r="E118" i="1"/>
  <c r="G118" i="1" s="1"/>
  <c r="J118" i="1" s="1"/>
  <c r="M118" i="1" s="1"/>
  <c r="E385" i="1"/>
  <c r="G385" i="1" s="1"/>
  <c r="J385" i="1" s="1"/>
  <c r="M385" i="1" s="1"/>
  <c r="E466" i="1"/>
  <c r="G466" i="1" s="1"/>
  <c r="E988" i="1"/>
  <c r="G988" i="1" s="1"/>
  <c r="J988" i="1" s="1"/>
  <c r="M988" i="1" s="1"/>
  <c r="E317" i="1"/>
  <c r="G317" i="1" s="1"/>
  <c r="J317" i="1" s="1"/>
  <c r="M317" i="1" s="1"/>
  <c r="E161" i="1"/>
  <c r="G161" i="1" s="1"/>
  <c r="J161" i="1" s="1"/>
  <c r="M161" i="1" s="1"/>
  <c r="E211" i="1"/>
  <c r="G211" i="1" s="1"/>
  <c r="J211" i="1" s="1"/>
  <c r="M211" i="1" s="1"/>
  <c r="E941" i="1"/>
  <c r="G941" i="1" s="1"/>
  <c r="J941" i="1" s="1"/>
  <c r="M941" i="1" s="1"/>
  <c r="E464" i="1"/>
  <c r="G464" i="1" s="1"/>
  <c r="E983" i="1"/>
  <c r="G983" i="1" s="1"/>
  <c r="E674" i="1"/>
  <c r="G674" i="1" s="1"/>
  <c r="J674" i="1" s="1"/>
  <c r="M674" i="1" s="1"/>
  <c r="E324" i="1"/>
  <c r="G324" i="1" s="1"/>
  <c r="J324" i="1" s="1"/>
  <c r="M324" i="1" s="1"/>
  <c r="E916" i="1"/>
  <c r="G916" i="1" s="1"/>
  <c r="J916" i="1" s="1"/>
  <c r="M916" i="1" s="1"/>
  <c r="E997" i="1"/>
  <c r="G997" i="1" s="1"/>
  <c r="E588" i="1"/>
  <c r="H588" i="1" s="1"/>
  <c r="K588" i="1" s="1"/>
  <c r="N588" i="1" s="1"/>
  <c r="E95" i="1"/>
  <c r="G95" i="1" s="1"/>
  <c r="J95" i="1" s="1"/>
  <c r="M95" i="1" s="1"/>
  <c r="E893" i="1"/>
  <c r="G893" i="1" s="1"/>
  <c r="J893" i="1" s="1"/>
  <c r="M893" i="1" s="1"/>
  <c r="E571" i="1"/>
  <c r="F571" i="1" s="1"/>
  <c r="I571" i="1" s="1"/>
  <c r="L571" i="1" s="1"/>
  <c r="E910" i="1"/>
  <c r="G910" i="1" s="1"/>
  <c r="J910" i="1" s="1"/>
  <c r="M910" i="1" s="1"/>
  <c r="E745" i="1"/>
  <c r="H745" i="1" s="1"/>
  <c r="K745" i="1" s="1"/>
  <c r="N745" i="1" s="1"/>
  <c r="E248" i="1"/>
  <c r="E140" i="1"/>
  <c r="H140" i="1" s="1"/>
  <c r="K140" i="1" s="1"/>
  <c r="N140" i="1" s="1"/>
  <c r="E477" i="1"/>
  <c r="H477" i="1" s="1"/>
  <c r="K477" i="1" s="1"/>
  <c r="N477" i="1" s="1"/>
  <c r="E188" i="1"/>
  <c r="G188" i="1" s="1"/>
  <c r="J188" i="1" s="1"/>
  <c r="M188" i="1" s="1"/>
  <c r="E11" i="1"/>
  <c r="G11" i="1" s="1"/>
  <c r="J11" i="1" s="1"/>
  <c r="M11" i="1" s="1"/>
  <c r="E587" i="1"/>
  <c r="G587" i="1" s="1"/>
  <c r="E645" i="1"/>
  <c r="G645" i="1" s="1"/>
  <c r="E133" i="1"/>
  <c r="G133" i="1" s="1"/>
  <c r="J133" i="1" s="1"/>
  <c r="M133" i="1" s="1"/>
  <c r="E945" i="1"/>
  <c r="H945" i="1" s="1"/>
  <c r="K945" i="1" s="1"/>
  <c r="N945" i="1" s="1"/>
  <c r="E165" i="1"/>
  <c r="G165" i="1" s="1"/>
  <c r="J165" i="1" s="1"/>
  <c r="M165" i="1" s="1"/>
  <c r="E857" i="1"/>
  <c r="G857" i="1" s="1"/>
  <c r="J857" i="1" s="1"/>
  <c r="M857" i="1" s="1"/>
  <c r="E825" i="1"/>
  <c r="G825" i="1" s="1"/>
  <c r="J825" i="1" s="1"/>
  <c r="M825" i="1" s="1"/>
  <c r="E327" i="1"/>
  <c r="G327" i="1" s="1"/>
  <c r="E254" i="1"/>
  <c r="G254" i="1" s="1"/>
  <c r="E650" i="1"/>
  <c r="G650" i="1" s="1"/>
  <c r="J650" i="1" s="1"/>
  <c r="M650" i="1" s="1"/>
  <c r="E704" i="1"/>
  <c r="G704" i="1" s="1"/>
  <c r="J704" i="1" s="1"/>
  <c r="M704" i="1" s="1"/>
  <c r="E764" i="1"/>
  <c r="G764" i="1" s="1"/>
  <c r="J764" i="1" s="1"/>
  <c r="M764" i="1" s="1"/>
  <c r="E797" i="1"/>
  <c r="G797" i="1" s="1"/>
  <c r="J797" i="1" s="1"/>
  <c r="M797" i="1" s="1"/>
  <c r="E387" i="1"/>
  <c r="G387" i="1" s="1"/>
  <c r="E360" i="1"/>
  <c r="G360" i="1" s="1"/>
  <c r="J360" i="1" s="1"/>
  <c r="M360" i="1" s="1"/>
  <c r="E125" i="1"/>
  <c r="G125" i="1" s="1"/>
  <c r="E668" i="1"/>
  <c r="G668" i="1" s="1"/>
  <c r="J668" i="1" s="1"/>
  <c r="M668" i="1" s="1"/>
  <c r="E89" i="1"/>
  <c r="G89" i="1" s="1"/>
  <c r="J89" i="1" s="1"/>
  <c r="M89" i="1" s="1"/>
  <c r="E225" i="1"/>
  <c r="G225" i="1" s="1"/>
  <c r="J225" i="1" s="1"/>
  <c r="M225" i="1" s="1"/>
  <c r="E147" i="1"/>
  <c r="G147" i="1" s="1"/>
  <c r="E984" i="1"/>
  <c r="G984" i="1" s="1"/>
  <c r="E413" i="1"/>
  <c r="G413" i="1" s="1"/>
  <c r="J413" i="1" s="1"/>
  <c r="M413" i="1" s="1"/>
  <c r="E532" i="1"/>
  <c r="G532" i="1" s="1"/>
  <c r="J532" i="1" s="1"/>
  <c r="M532" i="1" s="1"/>
  <c r="E617" i="1"/>
  <c r="G617" i="1" s="1"/>
  <c r="J617" i="1" s="1"/>
  <c r="M617" i="1" s="1"/>
  <c r="E750" i="1"/>
  <c r="F750" i="1" s="1"/>
  <c r="I750" i="1" s="1"/>
  <c r="L750" i="1" s="1"/>
  <c r="E441" i="1"/>
  <c r="G441" i="1" s="1"/>
  <c r="E116" i="1"/>
  <c r="G116" i="1" s="1"/>
  <c r="J116" i="1" s="1"/>
  <c r="M116" i="1" s="1"/>
  <c r="E430" i="1"/>
  <c r="G430" i="1" s="1"/>
  <c r="E191" i="1"/>
  <c r="G191" i="1" s="1"/>
  <c r="J191" i="1" s="1"/>
  <c r="M191" i="1" s="1"/>
  <c r="E715" i="1"/>
  <c r="G715" i="1" s="1"/>
  <c r="J715" i="1" s="1"/>
  <c r="M715" i="1" s="1"/>
  <c r="E921" i="1"/>
  <c r="G921" i="1" s="1"/>
  <c r="J921" i="1" s="1"/>
  <c r="M921" i="1" s="1"/>
  <c r="E325" i="1"/>
  <c r="G325" i="1" s="1"/>
  <c r="E758" i="1"/>
  <c r="G758" i="1" s="1"/>
  <c r="E897" i="1"/>
  <c r="G897" i="1" s="1"/>
  <c r="J897" i="1" s="1"/>
  <c r="M897" i="1" s="1"/>
  <c r="E170" i="1"/>
  <c r="G170" i="1" s="1"/>
  <c r="J170" i="1" s="1"/>
  <c r="M170" i="1" s="1"/>
  <c r="E760" i="1"/>
  <c r="G760" i="1" s="1"/>
  <c r="J760" i="1" s="1"/>
  <c r="M760" i="1" s="1"/>
  <c r="E517" i="1"/>
  <c r="G517" i="1" s="1"/>
  <c r="J517" i="1" s="1"/>
  <c r="M517" i="1" s="1"/>
  <c r="E563" i="1"/>
  <c r="G563" i="1" s="1"/>
  <c r="J563" i="1" s="1"/>
  <c r="M563" i="1" s="1"/>
  <c r="E854" i="1"/>
  <c r="G854" i="1" s="1"/>
  <c r="J854" i="1" s="1"/>
  <c r="M854" i="1" s="1"/>
  <c r="E90" i="1"/>
  <c r="G90" i="1" s="1"/>
  <c r="J90" i="1" s="1"/>
  <c r="M90" i="1" s="1"/>
  <c r="E611" i="1"/>
  <c r="G611" i="1" s="1"/>
  <c r="J611" i="1" s="1"/>
  <c r="M611" i="1" s="1"/>
  <c r="E538" i="1"/>
  <c r="G538" i="1" s="1"/>
  <c r="J538" i="1" s="1"/>
  <c r="M538" i="1" s="1"/>
  <c r="E237" i="1"/>
  <c r="G237" i="1" s="1"/>
  <c r="J237" i="1" s="1"/>
  <c r="M237" i="1" s="1"/>
  <c r="E15" i="1"/>
  <c r="G15" i="1" s="1"/>
  <c r="E592" i="1"/>
  <c r="G592" i="1" s="1"/>
  <c r="E424" i="1"/>
  <c r="G424" i="1" s="1"/>
  <c r="J424" i="1" s="1"/>
  <c r="M424" i="1" s="1"/>
  <c r="E144" i="1"/>
  <c r="G144" i="1" s="1"/>
  <c r="J144" i="1" s="1"/>
  <c r="M144" i="1" s="1"/>
  <c r="E931" i="1"/>
  <c r="G931" i="1" s="1"/>
  <c r="J931" i="1" s="1"/>
  <c r="M931" i="1" s="1"/>
  <c r="E393" i="1"/>
  <c r="G393" i="1" s="1"/>
  <c r="J393" i="1" s="1"/>
  <c r="M393" i="1" s="1"/>
  <c r="E418" i="1"/>
  <c r="G418" i="1" s="1"/>
  <c r="E28" i="1"/>
  <c r="G28" i="1" s="1"/>
  <c r="E734" i="1"/>
  <c r="G734" i="1" s="1"/>
  <c r="J734" i="1" s="1"/>
  <c r="M734" i="1" s="1"/>
  <c r="E275" i="1"/>
  <c r="G275" i="1" s="1"/>
  <c r="J275" i="1" s="1"/>
  <c r="M275" i="1" s="1"/>
  <c r="AG244" i="1"/>
  <c r="AH244" i="1" s="1"/>
  <c r="AI244" i="1" s="1"/>
  <c r="D243" i="2" s="1"/>
  <c r="E244" i="1"/>
  <c r="G244" i="1" s="1"/>
  <c r="J244" i="1" s="1"/>
  <c r="M244" i="1" s="1"/>
  <c r="AG673" i="1"/>
  <c r="AH673" i="1" s="1"/>
  <c r="AI673" i="1" s="1"/>
  <c r="D672" i="2" s="1"/>
  <c r="E673" i="1"/>
  <c r="G673" i="1" s="1"/>
  <c r="J673" i="1" s="1"/>
  <c r="M673" i="1" s="1"/>
  <c r="AG440" i="1"/>
  <c r="AH440" i="1" s="1"/>
  <c r="AI440" i="1" s="1"/>
  <c r="D439" i="2" s="1"/>
  <c r="E440" i="1"/>
  <c r="F440" i="1" s="1"/>
  <c r="I440" i="1" s="1"/>
  <c r="L440" i="1" s="1"/>
  <c r="AG462" i="1"/>
  <c r="AH462" i="1" s="1"/>
  <c r="AI462" i="1" s="1"/>
  <c r="D461" i="2" s="1"/>
  <c r="E462" i="1"/>
  <c r="F462" i="1" s="1"/>
  <c r="I462" i="1" s="1"/>
  <c r="L462" i="1" s="1"/>
  <c r="AG499" i="1"/>
  <c r="AH499" i="1" s="1"/>
  <c r="AI499" i="1" s="1"/>
  <c r="D498" i="2" s="1"/>
  <c r="E499" i="1"/>
  <c r="G499" i="1" s="1"/>
  <c r="J499" i="1" s="1"/>
  <c r="M499" i="1" s="1"/>
  <c r="AG373" i="1"/>
  <c r="AH373" i="1" s="1"/>
  <c r="AI373" i="1" s="1"/>
  <c r="D372" i="2" s="1"/>
  <c r="E373" i="1"/>
  <c r="H373" i="1" s="1"/>
  <c r="K373" i="1" s="1"/>
  <c r="N373" i="1" s="1"/>
  <c r="AG40" i="1"/>
  <c r="AH40" i="1" s="1"/>
  <c r="AI40" i="1" s="1"/>
  <c r="D39" i="2" s="1"/>
  <c r="E40" i="1"/>
  <c r="H40" i="1" s="1"/>
  <c r="K40" i="1" s="1"/>
  <c r="N40" i="1" s="1"/>
  <c r="AG515" i="1"/>
  <c r="AH515" i="1" s="1"/>
  <c r="AI515" i="1" s="1"/>
  <c r="D514" i="2" s="1"/>
  <c r="E515" i="1"/>
  <c r="G515" i="1" s="1"/>
  <c r="J515" i="1" s="1"/>
  <c r="M515" i="1" s="1"/>
  <c r="AG599" i="1"/>
  <c r="AH599" i="1" s="1"/>
  <c r="AI599" i="1" s="1"/>
  <c r="D598" i="2" s="1"/>
  <c r="E599" i="1"/>
  <c r="G599" i="1" s="1"/>
  <c r="J599" i="1" s="1"/>
  <c r="M599" i="1" s="1"/>
  <c r="AG572" i="1"/>
  <c r="AH572" i="1" s="1"/>
  <c r="AI572" i="1" s="1"/>
  <c r="D571" i="2" s="1"/>
  <c r="E572" i="1"/>
  <c r="H572" i="1" s="1"/>
  <c r="K572" i="1" s="1"/>
  <c r="N572" i="1" s="1"/>
  <c r="AG450" i="1"/>
  <c r="AH450" i="1" s="1"/>
  <c r="AI450" i="1" s="1"/>
  <c r="D449" i="2" s="1"/>
  <c r="E450" i="1"/>
  <c r="G450" i="1" s="1"/>
  <c r="J450" i="1" s="1"/>
  <c r="M450" i="1" s="1"/>
  <c r="AG1001" i="1"/>
  <c r="AH1001" i="1" s="1"/>
  <c r="AI1001" i="1" s="1"/>
  <c r="D1000" i="2" s="1"/>
  <c r="E1001" i="1"/>
  <c r="F1001" i="1" s="1"/>
  <c r="I1001" i="1" s="1"/>
  <c r="L1001" i="1" s="1"/>
  <c r="AG318" i="1"/>
  <c r="AH318" i="1" s="1"/>
  <c r="AI318" i="1" s="1"/>
  <c r="D317" i="2" s="1"/>
  <c r="E318" i="1"/>
  <c r="G318" i="1" s="1"/>
  <c r="J318" i="1" s="1"/>
  <c r="M318" i="1" s="1"/>
  <c r="AG350" i="1"/>
  <c r="AH350" i="1" s="1"/>
  <c r="AI350" i="1" s="1"/>
  <c r="D349" i="2" s="1"/>
  <c r="E350" i="1"/>
  <c r="G350" i="1" s="1"/>
  <c r="AG208" i="1"/>
  <c r="AH208" i="1" s="1"/>
  <c r="AI208" i="1" s="1"/>
  <c r="D207" i="2" s="1"/>
  <c r="E208" i="1"/>
  <c r="H208" i="1" s="1"/>
  <c r="K208" i="1" s="1"/>
  <c r="N208" i="1" s="1"/>
  <c r="AG862" i="1"/>
  <c r="AH862" i="1" s="1"/>
  <c r="AI862" i="1" s="1"/>
  <c r="D861" i="2" s="1"/>
  <c r="E862" i="1"/>
  <c r="G862" i="1" s="1"/>
  <c r="J862" i="1" s="1"/>
  <c r="M862" i="1" s="1"/>
  <c r="AG545" i="1"/>
  <c r="AH545" i="1" s="1"/>
  <c r="AI545" i="1" s="1"/>
  <c r="D544" i="2" s="1"/>
  <c r="E545" i="1"/>
  <c r="G545" i="1" s="1"/>
  <c r="J545" i="1" s="1"/>
  <c r="M545" i="1" s="1"/>
  <c r="AG892" i="1"/>
  <c r="AH892" i="1" s="1"/>
  <c r="AI892" i="1" s="1"/>
  <c r="D891" i="2" s="1"/>
  <c r="E892" i="1"/>
  <c r="F892" i="1" s="1"/>
  <c r="I892" i="1" s="1"/>
  <c r="L892" i="1" s="1"/>
  <c r="AG312" i="1"/>
  <c r="AH312" i="1" s="1"/>
  <c r="AI312" i="1" s="1"/>
  <c r="D311" i="2" s="1"/>
  <c r="E312" i="1"/>
  <c r="G312" i="1" s="1"/>
  <c r="J312" i="1" s="1"/>
  <c r="M312" i="1" s="1"/>
  <c r="AG759" i="1"/>
  <c r="AH759" i="1" s="1"/>
  <c r="AI759" i="1" s="1"/>
  <c r="D758" i="2" s="1"/>
  <c r="E759" i="1"/>
  <c r="G759" i="1" s="1"/>
  <c r="AG298" i="1"/>
  <c r="AH298" i="1" s="1"/>
  <c r="AI298" i="1" s="1"/>
  <c r="D297" i="2" s="1"/>
  <c r="E298" i="1"/>
  <c r="F298" i="1" s="1"/>
  <c r="I298" i="1" s="1"/>
  <c r="L298" i="1" s="1"/>
  <c r="AG537" i="1"/>
  <c r="AH537" i="1" s="1"/>
  <c r="AI537" i="1" s="1"/>
  <c r="D536" i="2" s="1"/>
  <c r="E537" i="1"/>
  <c r="G537" i="1" s="1"/>
  <c r="J537" i="1" s="1"/>
  <c r="M537" i="1" s="1"/>
  <c r="AG533" i="1"/>
  <c r="AH533" i="1" s="1"/>
  <c r="AI533" i="1" s="1"/>
  <c r="D532" i="2" s="1"/>
  <c r="E533" i="1"/>
  <c r="G533" i="1" s="1"/>
  <c r="J533" i="1" s="1"/>
  <c r="M533" i="1" s="1"/>
  <c r="AG79" i="1"/>
  <c r="AH79" i="1" s="1"/>
  <c r="AI79" i="1" s="1"/>
  <c r="D78" i="2" s="1"/>
  <c r="E79" i="1"/>
  <c r="H79" i="1" s="1"/>
  <c r="K79" i="1" s="1"/>
  <c r="N79" i="1" s="1"/>
  <c r="AG861" i="1"/>
  <c r="AH861" i="1" s="1"/>
  <c r="AI861" i="1" s="1"/>
  <c r="D860" i="2" s="1"/>
  <c r="E861" i="1"/>
  <c r="G861" i="1" s="1"/>
  <c r="J861" i="1" s="1"/>
  <c r="M861" i="1" s="1"/>
  <c r="AG973" i="1"/>
  <c r="AH973" i="1" s="1"/>
  <c r="AI973" i="1" s="1"/>
  <c r="D972" i="2" s="1"/>
  <c r="E973" i="1"/>
  <c r="G973" i="1" s="1"/>
  <c r="AG495" i="1"/>
  <c r="AH495" i="1" s="1"/>
  <c r="AI495" i="1" s="1"/>
  <c r="D494" i="2" s="1"/>
  <c r="E495" i="1"/>
  <c r="H495" i="1" s="1"/>
  <c r="K495" i="1" s="1"/>
  <c r="N495" i="1" s="1"/>
  <c r="AG19" i="1"/>
  <c r="AH19" i="1" s="1"/>
  <c r="AI19" i="1" s="1"/>
  <c r="D18" i="2" s="1"/>
  <c r="E19" i="1"/>
  <c r="G19" i="1" s="1"/>
  <c r="J19" i="1" s="1"/>
  <c r="M19" i="1" s="1"/>
  <c r="AG951" i="1"/>
  <c r="AH951" i="1" s="1"/>
  <c r="AI951" i="1" s="1"/>
  <c r="D950" i="2" s="1"/>
  <c r="E951" i="1"/>
  <c r="G951" i="1" s="1"/>
  <c r="J951" i="1" s="1"/>
  <c r="M951" i="1" s="1"/>
  <c r="AG292" i="1"/>
  <c r="AH292" i="1" s="1"/>
  <c r="AI292" i="1" s="1"/>
  <c r="D291" i="2" s="1"/>
  <c r="E292" i="1"/>
  <c r="G292" i="1" s="1"/>
  <c r="J292" i="1" s="1"/>
  <c r="M292" i="1" s="1"/>
  <c r="AG780" i="1"/>
  <c r="AH780" i="1" s="1"/>
  <c r="AI780" i="1" s="1"/>
  <c r="D779" i="2" s="1"/>
  <c r="E780" i="1"/>
  <c r="G780" i="1" s="1"/>
  <c r="J780" i="1" s="1"/>
  <c r="M780" i="1" s="1"/>
  <c r="AG849" i="1"/>
  <c r="AH849" i="1" s="1"/>
  <c r="AI849" i="1" s="1"/>
  <c r="D848" i="2" s="1"/>
  <c r="E849" i="1"/>
  <c r="G849" i="1" s="1"/>
  <c r="AG786" i="1"/>
  <c r="AH786" i="1" s="1"/>
  <c r="AI786" i="1" s="1"/>
  <c r="D785" i="2" s="1"/>
  <c r="E786" i="1"/>
  <c r="G786" i="1" s="1"/>
  <c r="J786" i="1" s="1"/>
  <c r="M786" i="1" s="1"/>
  <c r="AG189" i="1"/>
  <c r="AH189" i="1" s="1"/>
  <c r="AI189" i="1" s="1"/>
  <c r="D188" i="2" s="1"/>
  <c r="E189" i="1"/>
  <c r="G189" i="1" s="1"/>
  <c r="J189" i="1" s="1"/>
  <c r="M189" i="1" s="1"/>
  <c r="AG76" i="1"/>
  <c r="AH76" i="1" s="1"/>
  <c r="AI76" i="1" s="1"/>
  <c r="D75" i="2" s="1"/>
  <c r="E76" i="1"/>
  <c r="G76" i="1" s="1"/>
  <c r="AG971" i="1"/>
  <c r="AH971" i="1" s="1"/>
  <c r="AI971" i="1" s="1"/>
  <c r="D970" i="2" s="1"/>
  <c r="E971" i="1"/>
  <c r="G971" i="1" s="1"/>
  <c r="J971" i="1" s="1"/>
  <c r="M971" i="1" s="1"/>
  <c r="AG294" i="1"/>
  <c r="AH294" i="1" s="1"/>
  <c r="AI294" i="1" s="1"/>
  <c r="D293" i="2" s="1"/>
  <c r="E294" i="1"/>
  <c r="G294" i="1" s="1"/>
  <c r="J294" i="1" s="1"/>
  <c r="M294" i="1" s="1"/>
  <c r="AG996" i="1"/>
  <c r="AH996" i="1" s="1"/>
  <c r="AI996" i="1" s="1"/>
  <c r="D995" i="2" s="1"/>
  <c r="E996" i="1"/>
  <c r="G996" i="1" s="1"/>
  <c r="AG217" i="1"/>
  <c r="AH217" i="1" s="1"/>
  <c r="AI217" i="1" s="1"/>
  <c r="D216" i="2" s="1"/>
  <c r="E217" i="1"/>
  <c r="G217" i="1" s="1"/>
  <c r="J217" i="1" s="1"/>
  <c r="M217" i="1" s="1"/>
  <c r="AG7" i="1"/>
  <c r="AH7" i="1" s="1"/>
  <c r="AI7" i="1" s="1"/>
  <c r="D6" i="2" s="1"/>
  <c r="E7" i="1"/>
  <c r="G7" i="1" s="1"/>
  <c r="J7" i="1" s="1"/>
  <c r="M7" i="1" s="1"/>
  <c r="AG156" i="1"/>
  <c r="AH156" i="1" s="1"/>
  <c r="AI156" i="1" s="1"/>
  <c r="D155" i="2" s="1"/>
  <c r="E156" i="1"/>
  <c r="G156" i="1" s="1"/>
  <c r="J156" i="1" s="1"/>
  <c r="M156" i="1" s="1"/>
  <c r="AG899" i="1"/>
  <c r="AH899" i="1" s="1"/>
  <c r="AI899" i="1" s="1"/>
  <c r="D898" i="2" s="1"/>
  <c r="E899" i="1"/>
  <c r="G899" i="1" s="1"/>
  <c r="J899" i="1" s="1"/>
  <c r="M899" i="1" s="1"/>
  <c r="AG525" i="1"/>
  <c r="AH525" i="1" s="1"/>
  <c r="AI525" i="1" s="1"/>
  <c r="D524" i="2" s="1"/>
  <c r="E525" i="1"/>
  <c r="G525" i="1" s="1"/>
  <c r="J525" i="1" s="1"/>
  <c r="M525" i="1" s="1"/>
  <c r="AG940" i="1"/>
  <c r="AH940" i="1" s="1"/>
  <c r="AI940" i="1" s="1"/>
  <c r="D939" i="2" s="1"/>
  <c r="E940" i="1"/>
  <c r="G940" i="1" s="1"/>
  <c r="AG915" i="1"/>
  <c r="AH915" i="1" s="1"/>
  <c r="AI915" i="1" s="1"/>
  <c r="D914" i="2" s="1"/>
  <c r="E915" i="1"/>
  <c r="G915" i="1" s="1"/>
  <c r="J915" i="1" s="1"/>
  <c r="M915" i="1" s="1"/>
  <c r="AG54" i="1"/>
  <c r="AH54" i="1" s="1"/>
  <c r="AI54" i="1" s="1"/>
  <c r="D53" i="2" s="1"/>
  <c r="E54" i="1"/>
  <c r="G54" i="1" s="1"/>
  <c r="J54" i="1" s="1"/>
  <c r="M54" i="1" s="1"/>
  <c r="AG682" i="1"/>
  <c r="AH682" i="1" s="1"/>
  <c r="AI682" i="1" s="1"/>
  <c r="D681" i="2" s="1"/>
  <c r="E682" i="1"/>
  <c r="G682" i="1" s="1"/>
  <c r="AG293" i="1"/>
  <c r="AH293" i="1" s="1"/>
  <c r="AI293" i="1" s="1"/>
  <c r="D292" i="2" s="1"/>
  <c r="E293" i="1"/>
  <c r="G293" i="1" s="1"/>
  <c r="J293" i="1" s="1"/>
  <c r="M293" i="1" s="1"/>
  <c r="AG227" i="1"/>
  <c r="AH227" i="1" s="1"/>
  <c r="AI227" i="1" s="1"/>
  <c r="D226" i="2" s="1"/>
  <c r="E227" i="1"/>
  <c r="G227" i="1" s="1"/>
  <c r="J227" i="1" s="1"/>
  <c r="M227" i="1" s="1"/>
  <c r="AG570" i="1"/>
  <c r="AH570" i="1" s="1"/>
  <c r="AI570" i="1" s="1"/>
  <c r="D569" i="2" s="1"/>
  <c r="E570" i="1"/>
  <c r="G570" i="1" s="1"/>
  <c r="E972" i="1"/>
  <c r="G972" i="1" s="1"/>
  <c r="J972" i="1" s="1"/>
  <c r="M972" i="1" s="1"/>
  <c r="E388" i="1"/>
  <c r="G388" i="1" s="1"/>
  <c r="J388" i="1" s="1"/>
  <c r="M388" i="1" s="1"/>
  <c r="E969" i="1"/>
  <c r="G969" i="1" s="1"/>
  <c r="J969" i="1" s="1"/>
  <c r="M969" i="1" s="1"/>
  <c r="E352" i="1"/>
  <c r="G352" i="1" s="1"/>
  <c r="J352" i="1" s="1"/>
  <c r="M352" i="1" s="1"/>
  <c r="E843" i="1"/>
  <c r="G843" i="1" s="1"/>
  <c r="E671" i="1"/>
  <c r="G671" i="1" s="1"/>
  <c r="J671" i="1" s="1"/>
  <c r="M671" i="1" s="1"/>
  <c r="E928" i="1"/>
  <c r="G928" i="1" s="1"/>
  <c r="J928" i="1" s="1"/>
  <c r="M928" i="1" s="1"/>
  <c r="E938" i="1"/>
  <c r="G938" i="1" s="1"/>
  <c r="J938" i="1" s="1"/>
  <c r="M938" i="1" s="1"/>
  <c r="E826" i="1"/>
  <c r="G826" i="1" s="1"/>
  <c r="J826" i="1" s="1"/>
  <c r="M826" i="1" s="1"/>
  <c r="E199" i="1"/>
  <c r="G199" i="1" s="1"/>
  <c r="J199" i="1" s="1"/>
  <c r="M199" i="1" s="1"/>
  <c r="E351" i="1"/>
  <c r="G351" i="1" s="1"/>
  <c r="E433" i="1"/>
  <c r="G433" i="1" s="1"/>
  <c r="J433" i="1" s="1"/>
  <c r="M433" i="1" s="1"/>
  <c r="E546" i="1"/>
  <c r="G546" i="1" s="1"/>
  <c r="J546" i="1" s="1"/>
  <c r="M546" i="1" s="1"/>
  <c r="E241" i="1"/>
  <c r="G241" i="1" s="1"/>
  <c r="J241" i="1" s="1"/>
  <c r="M241" i="1" s="1"/>
  <c r="E833" i="1"/>
  <c r="G833" i="1" s="1"/>
  <c r="J833" i="1" s="1"/>
  <c r="M833" i="1" s="1"/>
  <c r="E397" i="1"/>
  <c r="G397" i="1" s="1"/>
  <c r="J397" i="1" s="1"/>
  <c r="M397" i="1" s="1"/>
  <c r="E307" i="1"/>
  <c r="H307" i="1" s="1"/>
  <c r="K307" i="1" s="1"/>
  <c r="N307" i="1" s="1"/>
  <c r="E859" i="1"/>
  <c r="H859" i="1" s="1"/>
  <c r="K859" i="1" s="1"/>
  <c r="N859" i="1" s="1"/>
  <c r="E166" i="1"/>
  <c r="G166" i="1" s="1"/>
  <c r="J166" i="1" s="1"/>
  <c r="M166" i="1" s="1"/>
  <c r="E603" i="1"/>
  <c r="G603" i="1" s="1"/>
  <c r="J603" i="1" s="1"/>
  <c r="M603" i="1" s="1"/>
  <c r="E178" i="1"/>
  <c r="G178" i="1" s="1"/>
  <c r="J178" i="1" s="1"/>
  <c r="M178" i="1" s="1"/>
  <c r="E840" i="1"/>
  <c r="G840" i="1" s="1"/>
  <c r="J840" i="1" s="1"/>
  <c r="M840" i="1" s="1"/>
  <c r="E420" i="1"/>
  <c r="G420" i="1" s="1"/>
  <c r="E187" i="1"/>
  <c r="G187" i="1" s="1"/>
  <c r="E119" i="1"/>
  <c r="G119" i="1" s="1"/>
  <c r="J119" i="1" s="1"/>
  <c r="M119" i="1" s="1"/>
  <c r="E957" i="1"/>
  <c r="G957" i="1" s="1"/>
  <c r="J957" i="1" s="1"/>
  <c r="M957" i="1" s="1"/>
  <c r="E283" i="1"/>
  <c r="G283" i="1" s="1"/>
  <c r="J283" i="1" s="1"/>
  <c r="M283" i="1" s="1"/>
  <c r="E762" i="1"/>
  <c r="G762" i="1" s="1"/>
  <c r="J762" i="1" s="1"/>
  <c r="M762" i="1" s="1"/>
  <c r="E152" i="1"/>
  <c r="G152" i="1" s="1"/>
  <c r="E26" i="1"/>
  <c r="G26" i="1" s="1"/>
  <c r="J26" i="1" s="1"/>
  <c r="M26" i="1" s="1"/>
  <c r="E929" i="1"/>
  <c r="G929" i="1" s="1"/>
  <c r="J929" i="1" s="1"/>
  <c r="M929" i="1" s="1"/>
  <c r="E647" i="1"/>
  <c r="G647" i="1" s="1"/>
  <c r="J647" i="1" s="1"/>
  <c r="M647" i="1" s="1"/>
  <c r="E419" i="1"/>
  <c r="G419" i="1" s="1"/>
  <c r="J419" i="1" s="1"/>
  <c r="M419" i="1" s="1"/>
  <c r="E52" i="1"/>
  <c r="G52" i="1" s="1"/>
  <c r="J52" i="1" s="1"/>
  <c r="M52" i="1" s="1"/>
  <c r="E919" i="1"/>
  <c r="G919" i="1" s="1"/>
  <c r="J919" i="1" s="1"/>
  <c r="M919" i="1" s="1"/>
  <c r="E467" i="1"/>
  <c r="G467" i="1" s="1"/>
  <c r="E575" i="1"/>
  <c r="G575" i="1" s="1"/>
  <c r="J575" i="1" s="1"/>
  <c r="M575" i="1" s="1"/>
  <c r="E83" i="1"/>
  <c r="G83" i="1" s="1"/>
  <c r="J83" i="1" s="1"/>
  <c r="M83" i="1" s="1"/>
  <c r="E153" i="1"/>
  <c r="G153" i="1" s="1"/>
  <c r="J153" i="1" s="1"/>
  <c r="M153" i="1" s="1"/>
  <c r="E898" i="1"/>
  <c r="G898" i="1" s="1"/>
  <c r="J898" i="1" s="1"/>
  <c r="M898" i="1" s="1"/>
  <c r="E291" i="1"/>
  <c r="G291" i="1" s="1"/>
  <c r="J291" i="1" s="1"/>
  <c r="M291" i="1" s="1"/>
  <c r="E426" i="1"/>
  <c r="G426" i="1" s="1"/>
  <c r="J426" i="1" s="1"/>
  <c r="M426" i="1" s="1"/>
  <c r="E813" i="1"/>
  <c r="G813" i="1" s="1"/>
  <c r="J813" i="1" s="1"/>
  <c r="M813" i="1" s="1"/>
  <c r="E809" i="1"/>
  <c r="G809" i="1" s="1"/>
  <c r="J809" i="1" s="1"/>
  <c r="M809" i="1" s="1"/>
  <c r="E582" i="1"/>
  <c r="G582" i="1" s="1"/>
  <c r="J582" i="1" s="1"/>
  <c r="M582" i="1" s="1"/>
  <c r="E447" i="1"/>
  <c r="G447" i="1" s="1"/>
  <c r="J447" i="1" s="1"/>
  <c r="M447" i="1" s="1"/>
  <c r="E949" i="1"/>
  <c r="G949" i="1" s="1"/>
  <c r="E69" i="1"/>
  <c r="G69" i="1" s="1"/>
  <c r="E346" i="1"/>
  <c r="G346" i="1" s="1"/>
  <c r="J346" i="1" s="1"/>
  <c r="M346" i="1" s="1"/>
  <c r="E901" i="1"/>
  <c r="G901" i="1" s="1"/>
  <c r="J901" i="1" s="1"/>
  <c r="M901" i="1" s="1"/>
  <c r="E250" i="1"/>
  <c r="H250" i="1" s="1"/>
  <c r="K250" i="1" s="1"/>
  <c r="N250" i="1" s="1"/>
  <c r="E113" i="1"/>
  <c r="G113" i="1" s="1"/>
  <c r="J113" i="1" s="1"/>
  <c r="M113" i="1" s="1"/>
  <c r="E595" i="1"/>
  <c r="G595" i="1" s="1"/>
  <c r="E860" i="1"/>
  <c r="G860" i="1" s="1"/>
  <c r="J860" i="1" s="1"/>
  <c r="M860" i="1" s="1"/>
  <c r="E235" i="1"/>
  <c r="G235" i="1" s="1"/>
  <c r="E558" i="1"/>
  <c r="G558" i="1" s="1"/>
  <c r="J558" i="1" s="1"/>
  <c r="M558" i="1" s="1"/>
  <c r="E930" i="1"/>
  <c r="G930" i="1" s="1"/>
  <c r="J930" i="1" s="1"/>
  <c r="M930" i="1" s="1"/>
  <c r="F248" i="1"/>
  <c r="I248" i="1" s="1"/>
  <c r="L248" i="1" s="1"/>
  <c r="G248" i="1"/>
  <c r="J248" i="1" s="1"/>
  <c r="M248" i="1" s="1"/>
  <c r="G392" i="1"/>
  <c r="J392" i="1" s="1"/>
  <c r="M392" i="1" s="1"/>
  <c r="F701" i="1"/>
  <c r="I701" i="1" s="1"/>
  <c r="L701" i="1" s="1"/>
  <c r="G701" i="1"/>
  <c r="J701" i="1" s="1"/>
  <c r="M701" i="1" s="1"/>
  <c r="F287" i="1"/>
  <c r="I287" i="1" s="1"/>
  <c r="L287" i="1" s="1"/>
  <c r="G287" i="1"/>
  <c r="J287" i="1" s="1"/>
  <c r="M287" i="1" s="1"/>
  <c r="F160" i="1"/>
  <c r="I160" i="1" s="1"/>
  <c r="L160" i="1" s="1"/>
  <c r="G160" i="1"/>
  <c r="J160" i="1" s="1"/>
  <c r="M160" i="1" s="1"/>
  <c r="F777" i="1"/>
  <c r="I777" i="1" s="1"/>
  <c r="L777" i="1" s="1"/>
  <c r="G777" i="1"/>
  <c r="J777" i="1" s="1"/>
  <c r="M777" i="1" s="1"/>
  <c r="F149" i="1"/>
  <c r="I149" i="1" s="1"/>
  <c r="L149" i="1" s="1"/>
  <c r="G149" i="1"/>
  <c r="J149" i="1" s="1"/>
  <c r="M149" i="1" s="1"/>
  <c r="F586" i="1"/>
  <c r="I586" i="1" s="1"/>
  <c r="L586" i="1" s="1"/>
  <c r="G586" i="1"/>
  <c r="J586" i="1" s="1"/>
  <c r="M586" i="1" s="1"/>
  <c r="G295" i="1"/>
  <c r="J295" i="1" s="1"/>
  <c r="M295" i="1" s="1"/>
  <c r="F431" i="1"/>
  <c r="I431" i="1" s="1"/>
  <c r="L431" i="1" s="1"/>
  <c r="G431" i="1"/>
  <c r="J431" i="1" s="1"/>
  <c r="M431" i="1" s="1"/>
  <c r="G802" i="1"/>
  <c r="J802" i="1" s="1"/>
  <c r="M802" i="1" s="1"/>
  <c r="F460" i="1"/>
  <c r="I460" i="1" s="1"/>
  <c r="L460" i="1" s="1"/>
  <c r="G460" i="1"/>
  <c r="J460" i="1" s="1"/>
  <c r="M460" i="1" s="1"/>
  <c r="F131" i="1"/>
  <c r="I131" i="1" s="1"/>
  <c r="L131" i="1" s="1"/>
  <c r="G131" i="1"/>
  <c r="J131" i="1" s="1"/>
  <c r="M131" i="1" s="1"/>
  <c r="F386" i="1"/>
  <c r="I386" i="1" s="1"/>
  <c r="L386" i="1" s="1"/>
  <c r="G386" i="1"/>
  <c r="J386" i="1" s="1"/>
  <c r="M386" i="1" s="1"/>
  <c r="F950" i="1"/>
  <c r="I950" i="1" s="1"/>
  <c r="L950" i="1" s="1"/>
  <c r="G950" i="1"/>
  <c r="J950" i="1" s="1"/>
  <c r="M950" i="1" s="1"/>
  <c r="G789" i="1"/>
  <c r="J789" i="1" s="1"/>
  <c r="M789" i="1" s="1"/>
  <c r="F425" i="1"/>
  <c r="I425" i="1" s="1"/>
  <c r="L425" i="1" s="1"/>
  <c r="G425" i="1"/>
  <c r="J425" i="1" s="1"/>
  <c r="M425" i="1" s="1"/>
  <c r="F573" i="1"/>
  <c r="I573" i="1" s="1"/>
  <c r="L573" i="1" s="1"/>
  <c r="F488" i="1"/>
  <c r="I488" i="1" s="1"/>
  <c r="L488" i="1" s="1"/>
  <c r="G488" i="1"/>
  <c r="J488" i="1" s="1"/>
  <c r="M488" i="1" s="1"/>
  <c r="F258" i="1"/>
  <c r="I258" i="1" s="1"/>
  <c r="L258" i="1" s="1"/>
  <c r="G258" i="1"/>
  <c r="J258" i="1" s="1"/>
  <c r="M258" i="1" s="1"/>
  <c r="F560" i="1"/>
  <c r="I560" i="1" s="1"/>
  <c r="L560" i="1" s="1"/>
  <c r="G560" i="1"/>
  <c r="J560" i="1" s="1"/>
  <c r="M560" i="1" s="1"/>
  <c r="F91" i="1"/>
  <c r="I91" i="1" s="1"/>
  <c r="L91" i="1" s="1"/>
  <c r="G91" i="1"/>
  <c r="J91" i="1" s="1"/>
  <c r="M91" i="1" s="1"/>
  <c r="H754" i="1"/>
  <c r="K754" i="1" s="1"/>
  <c r="N754" i="1" s="1"/>
  <c r="G754" i="1"/>
  <c r="G801" i="1"/>
  <c r="J801" i="1" s="1"/>
  <c r="M801" i="1" s="1"/>
  <c r="H958" i="1"/>
  <c r="K958" i="1" s="1"/>
  <c r="N958" i="1" s="1"/>
  <c r="G958" i="1"/>
  <c r="J958" i="1" s="1"/>
  <c r="M958" i="1" s="1"/>
  <c r="F735" i="1"/>
  <c r="I735" i="1" s="1"/>
  <c r="L735" i="1" s="1"/>
  <c r="G735" i="1"/>
  <c r="J735" i="1" s="1"/>
  <c r="M735" i="1" s="1"/>
  <c r="F800" i="1"/>
  <c r="I800" i="1" s="1"/>
  <c r="L800" i="1" s="1"/>
  <c r="G800" i="1"/>
  <c r="J800" i="1" s="1"/>
  <c r="M800" i="1" s="1"/>
  <c r="F481" i="1"/>
  <c r="I481" i="1" s="1"/>
  <c r="L481" i="1" s="1"/>
  <c r="G481" i="1"/>
  <c r="J481" i="1" s="1"/>
  <c r="M481" i="1" s="1"/>
  <c r="H822" i="1"/>
  <c r="K822" i="1" s="1"/>
  <c r="N822" i="1" s="1"/>
  <c r="G822" i="1"/>
  <c r="J822" i="1" s="1"/>
  <c r="M822" i="1" s="1"/>
  <c r="G1000" i="1"/>
  <c r="J1000" i="1" s="1"/>
  <c r="M1000" i="1" s="1"/>
  <c r="G879" i="1"/>
  <c r="J879" i="1" s="1"/>
  <c r="M879" i="1" s="1"/>
  <c r="H86" i="1"/>
  <c r="K86" i="1" s="1"/>
  <c r="N86" i="1" s="1"/>
  <c r="G86" i="1"/>
  <c r="J86" i="1" s="1"/>
  <c r="M86" i="1" s="1"/>
  <c r="G106" i="1"/>
  <c r="J106" i="1" s="1"/>
  <c r="M106" i="1" s="1"/>
  <c r="F795" i="1"/>
  <c r="I795" i="1" s="1"/>
  <c r="L795" i="1" s="1"/>
  <c r="G795" i="1"/>
  <c r="J795" i="1" s="1"/>
  <c r="M795" i="1" s="1"/>
  <c r="G743" i="1"/>
  <c r="J743" i="1" s="1"/>
  <c r="M743" i="1" s="1"/>
  <c r="G880" i="1"/>
  <c r="J880" i="1" s="1"/>
  <c r="M880" i="1" s="1"/>
  <c r="G907" i="1"/>
  <c r="J907" i="1" s="1"/>
  <c r="M907" i="1" s="1"/>
  <c r="G784" i="1"/>
  <c r="J784" i="1" s="1"/>
  <c r="M784" i="1" s="1"/>
  <c r="G719" i="1"/>
  <c r="J719" i="1" s="1"/>
  <c r="M719" i="1" s="1"/>
  <c r="G616" i="1"/>
  <c r="J616" i="1" s="1"/>
  <c r="M616" i="1" s="1"/>
  <c r="G977" i="1"/>
  <c r="J977" i="1" s="1"/>
  <c r="M977" i="1" s="1"/>
  <c r="G772" i="1"/>
  <c r="J772" i="1" s="1"/>
  <c r="M772" i="1" s="1"/>
  <c r="H336" i="1"/>
  <c r="K336" i="1" s="1"/>
  <c r="N336" i="1" s="1"/>
  <c r="H778" i="1"/>
  <c r="K778" i="1" s="1"/>
  <c r="N778" i="1" s="1"/>
  <c r="G778" i="1"/>
  <c r="J778" i="1" s="1"/>
  <c r="M778" i="1" s="1"/>
  <c r="H129" i="1"/>
  <c r="K129" i="1" s="1"/>
  <c r="N129" i="1" s="1"/>
  <c r="G129" i="1"/>
  <c r="J129" i="1" s="1"/>
  <c r="M129" i="1" s="1"/>
  <c r="H665" i="1"/>
  <c r="K665" i="1" s="1"/>
  <c r="N665" i="1" s="1"/>
  <c r="G665" i="1"/>
  <c r="J665" i="1" s="1"/>
  <c r="M665" i="1" s="1"/>
  <c r="F493" i="1"/>
  <c r="I493" i="1" s="1"/>
  <c r="L493" i="1" s="1"/>
  <c r="G493" i="1"/>
  <c r="J493" i="1" s="1"/>
  <c r="M493" i="1" s="1"/>
  <c r="F692" i="1"/>
  <c r="I692" i="1" s="1"/>
  <c r="L692" i="1" s="1"/>
  <c r="F17" i="1"/>
  <c r="I17" i="1" s="1"/>
  <c r="L17" i="1" s="1"/>
  <c r="G17" i="1"/>
  <c r="J17" i="1" s="1"/>
  <c r="M17" i="1" s="1"/>
  <c r="F752" i="1"/>
  <c r="I752" i="1" s="1"/>
  <c r="L752" i="1" s="1"/>
  <c r="G752" i="1"/>
  <c r="J752" i="1" s="1"/>
  <c r="M752" i="1" s="1"/>
  <c r="F202" i="1"/>
  <c r="I202" i="1" s="1"/>
  <c r="L202" i="1" s="1"/>
  <c r="G202" i="1"/>
  <c r="J202" i="1" s="1"/>
  <c r="M202" i="1" s="1"/>
  <c r="G867" i="1"/>
  <c r="J867" i="1" s="1"/>
  <c r="M867" i="1" s="1"/>
  <c r="G114" i="1"/>
  <c r="J114" i="1" s="1"/>
  <c r="M114" i="1" s="1"/>
  <c r="G168" i="1"/>
  <c r="J168" i="1" s="1"/>
  <c r="M168" i="1" s="1"/>
  <c r="G553" i="1"/>
  <c r="J553" i="1" s="1"/>
  <c r="M553" i="1" s="1"/>
  <c r="F197" i="1"/>
  <c r="I197" i="1" s="1"/>
  <c r="L197" i="1" s="1"/>
  <c r="G197" i="1"/>
  <c r="J197" i="1" s="1"/>
  <c r="M197" i="1" s="1"/>
  <c r="G548" i="1"/>
  <c r="J548" i="1" s="1"/>
  <c r="M548" i="1" s="1"/>
  <c r="F728" i="1"/>
  <c r="I728" i="1" s="1"/>
  <c r="L728" i="1" s="1"/>
  <c r="G728" i="1"/>
  <c r="J728" i="1" s="1"/>
  <c r="M728" i="1" s="1"/>
  <c r="H512" i="1"/>
  <c r="K512" i="1" s="1"/>
  <c r="N512" i="1" s="1"/>
  <c r="G512" i="1"/>
  <c r="J512" i="1" s="1"/>
  <c r="M512" i="1" s="1"/>
  <c r="H87" i="1"/>
  <c r="K87" i="1" s="1"/>
  <c r="N87" i="1" s="1"/>
  <c r="G87" i="1"/>
  <c r="J87" i="1" s="1"/>
  <c r="M87" i="1" s="1"/>
  <c r="H21" i="1"/>
  <c r="K21" i="1" s="1"/>
  <c r="N21" i="1" s="1"/>
  <c r="G21" i="1"/>
  <c r="J21" i="1" s="1"/>
  <c r="M21" i="1" s="1"/>
  <c r="H534" i="1"/>
  <c r="K534" i="1" s="1"/>
  <c r="N534" i="1" s="1"/>
  <c r="G534" i="1"/>
  <c r="J534" i="1" s="1"/>
  <c r="M534" i="1" s="1"/>
  <c r="G120" i="1"/>
  <c r="J120" i="1" s="1"/>
  <c r="M120" i="1" s="1"/>
  <c r="G474" i="1"/>
  <c r="J474" i="1" s="1"/>
  <c r="M474" i="1" s="1"/>
  <c r="G662" i="1"/>
  <c r="J662" i="1" s="1"/>
  <c r="M662" i="1" s="1"/>
  <c r="G384" i="1"/>
  <c r="J384" i="1" s="1"/>
  <c r="M384" i="1" s="1"/>
  <c r="G330" i="1"/>
  <c r="J330" i="1" s="1"/>
  <c r="M330" i="1" s="1"/>
  <c r="G628" i="1"/>
  <c r="J628" i="1" s="1"/>
  <c r="M628" i="1" s="1"/>
  <c r="H481" i="1"/>
  <c r="K481" i="1" s="1"/>
  <c r="N481" i="1" s="1"/>
  <c r="H735" i="1"/>
  <c r="K735" i="1" s="1"/>
  <c r="N735" i="1" s="1"/>
  <c r="H488" i="1"/>
  <c r="K488" i="1" s="1"/>
  <c r="N488" i="1" s="1"/>
  <c r="H800" i="1"/>
  <c r="K800" i="1" s="1"/>
  <c r="N800" i="1" s="1"/>
  <c r="H795" i="1"/>
  <c r="K795" i="1" s="1"/>
  <c r="N795" i="1" s="1"/>
  <c r="H752" i="1"/>
  <c r="K752" i="1" s="1"/>
  <c r="N752" i="1" s="1"/>
  <c r="H789" i="1"/>
  <c r="K789" i="1" s="1"/>
  <c r="N789" i="1" s="1"/>
  <c r="H91" i="1"/>
  <c r="K91" i="1" s="1"/>
  <c r="N91" i="1" s="1"/>
  <c r="F403" i="1"/>
  <c r="I403" i="1" s="1"/>
  <c r="L403" i="1" s="1"/>
  <c r="F148" i="1"/>
  <c r="I148" i="1" s="1"/>
  <c r="L148" i="1" s="1"/>
  <c r="J148" i="1"/>
  <c r="M148" i="1" s="1"/>
  <c r="H148" i="1"/>
  <c r="K148" i="1" s="1"/>
  <c r="N148" i="1" s="1"/>
  <c r="F383" i="1"/>
  <c r="I383" i="1" s="1"/>
  <c r="L383" i="1" s="1"/>
  <c r="J383" i="1"/>
  <c r="M383" i="1" s="1"/>
  <c r="F615" i="1"/>
  <c r="I615" i="1" s="1"/>
  <c r="L615" i="1" s="1"/>
  <c r="J615" i="1"/>
  <c r="M615" i="1" s="1"/>
  <c r="F282" i="1"/>
  <c r="I282" i="1" s="1"/>
  <c r="L282" i="1" s="1"/>
  <c r="J282" i="1"/>
  <c r="M282" i="1" s="1"/>
  <c r="H282" i="1"/>
  <c r="K282" i="1" s="1"/>
  <c r="N282" i="1" s="1"/>
  <c r="F174" i="1"/>
  <c r="I174" i="1" s="1"/>
  <c r="L174" i="1" s="1"/>
  <c r="J174" i="1"/>
  <c r="M174" i="1" s="1"/>
  <c r="H174" i="1"/>
  <c r="K174" i="1" s="1"/>
  <c r="N174" i="1" s="1"/>
  <c r="F713" i="1"/>
  <c r="I713" i="1" s="1"/>
  <c r="L713" i="1" s="1"/>
  <c r="J164" i="1"/>
  <c r="M164" i="1" s="1"/>
  <c r="F436" i="1"/>
  <c r="I436" i="1" s="1"/>
  <c r="L436" i="1" s="1"/>
  <c r="J436" i="1"/>
  <c r="M436" i="1" s="1"/>
  <c r="H436" i="1"/>
  <c r="K436" i="1" s="1"/>
  <c r="N436" i="1" s="1"/>
  <c r="F606" i="1"/>
  <c r="I606" i="1" s="1"/>
  <c r="L606" i="1" s="1"/>
  <c r="J606" i="1"/>
  <c r="M606" i="1" s="1"/>
  <c r="H606" i="1"/>
  <c r="K606" i="1" s="1"/>
  <c r="N606" i="1" s="1"/>
  <c r="F194" i="1"/>
  <c r="I194" i="1" s="1"/>
  <c r="L194" i="1" s="1"/>
  <c r="J194" i="1"/>
  <c r="M194" i="1" s="1"/>
  <c r="H194" i="1"/>
  <c r="K194" i="1" s="1"/>
  <c r="N194" i="1" s="1"/>
  <c r="F421" i="1"/>
  <c r="I421" i="1" s="1"/>
  <c r="L421" i="1" s="1"/>
  <c r="J421" i="1"/>
  <c r="M421" i="1" s="1"/>
  <c r="H421" i="1"/>
  <c r="K421" i="1" s="1"/>
  <c r="N421" i="1" s="1"/>
  <c r="F626" i="1"/>
  <c r="I626" i="1" s="1"/>
  <c r="L626" i="1" s="1"/>
  <c r="J626" i="1"/>
  <c r="M626" i="1" s="1"/>
  <c r="H626" i="1"/>
  <c r="K626" i="1" s="1"/>
  <c r="N626" i="1" s="1"/>
  <c r="H523" i="1"/>
  <c r="K523" i="1" s="1"/>
  <c r="N523" i="1" s="1"/>
  <c r="H701" i="1"/>
  <c r="K701" i="1" s="1"/>
  <c r="N701" i="1" s="1"/>
  <c r="H160" i="1"/>
  <c r="K160" i="1" s="1"/>
  <c r="N160" i="1" s="1"/>
  <c r="H149" i="1"/>
  <c r="K149" i="1" s="1"/>
  <c r="N149" i="1" s="1"/>
  <c r="H615" i="1"/>
  <c r="K615" i="1" s="1"/>
  <c r="N615" i="1" s="1"/>
  <c r="F542" i="1"/>
  <c r="I542" i="1" s="1"/>
  <c r="L542" i="1" s="1"/>
  <c r="J542" i="1"/>
  <c r="M542" i="1" s="1"/>
  <c r="H542" i="1"/>
  <c r="K542" i="1" s="1"/>
  <c r="N542" i="1" s="1"/>
  <c r="F693" i="1"/>
  <c r="I693" i="1" s="1"/>
  <c r="L693" i="1" s="1"/>
  <c r="J693" i="1"/>
  <c r="M693" i="1" s="1"/>
  <c r="H693" i="1"/>
  <c r="K693" i="1" s="1"/>
  <c r="N693" i="1" s="1"/>
  <c r="F203" i="1"/>
  <c r="I203" i="1" s="1"/>
  <c r="L203" i="1" s="1"/>
  <c r="J203" i="1"/>
  <c r="M203" i="1" s="1"/>
  <c r="H203" i="1"/>
  <c r="K203" i="1" s="1"/>
  <c r="N203" i="1" s="1"/>
  <c r="H500" i="1"/>
  <c r="K500" i="1" s="1"/>
  <c r="N500" i="1" s="1"/>
  <c r="F649" i="1"/>
  <c r="I649" i="1" s="1"/>
  <c r="L649" i="1" s="1"/>
  <c r="J649" i="1"/>
  <c r="M649" i="1" s="1"/>
  <c r="H649" i="1"/>
  <c r="K649" i="1" s="1"/>
  <c r="N649" i="1" s="1"/>
  <c r="F494" i="1"/>
  <c r="I494" i="1" s="1"/>
  <c r="L494" i="1" s="1"/>
  <c r="H494" i="1"/>
  <c r="K494" i="1" s="1"/>
  <c r="N494" i="1" s="1"/>
  <c r="J56" i="1"/>
  <c r="M56" i="1" s="1"/>
  <c r="F822" i="1"/>
  <c r="I822" i="1" s="1"/>
  <c r="L822" i="1" s="1"/>
  <c r="F720" i="1"/>
  <c r="I720" i="1" s="1"/>
  <c r="L720" i="1" s="1"/>
  <c r="F319" i="1"/>
  <c r="I319" i="1" s="1"/>
  <c r="L319" i="1" s="1"/>
  <c r="J319" i="1"/>
  <c r="M319" i="1" s="1"/>
  <c r="H319" i="1"/>
  <c r="K319" i="1" s="1"/>
  <c r="N319" i="1" s="1"/>
  <c r="F35" i="1"/>
  <c r="I35" i="1" s="1"/>
  <c r="L35" i="1" s="1"/>
  <c r="J35" i="1"/>
  <c r="M35" i="1" s="1"/>
  <c r="F344" i="1"/>
  <c r="I344" i="1" s="1"/>
  <c r="L344" i="1" s="1"/>
  <c r="J344" i="1"/>
  <c r="M344" i="1" s="1"/>
  <c r="H344" i="1"/>
  <c r="K344" i="1" s="1"/>
  <c r="N344" i="1" s="1"/>
  <c r="H197" i="1"/>
  <c r="K197" i="1" s="1"/>
  <c r="N197" i="1" s="1"/>
  <c r="H679" i="1"/>
  <c r="K679" i="1" s="1"/>
  <c r="N679" i="1" s="1"/>
  <c r="F818" i="1"/>
  <c r="I818" i="1" s="1"/>
  <c r="L818" i="1" s="1"/>
  <c r="H818" i="1"/>
  <c r="K818" i="1" s="1"/>
  <c r="N818" i="1" s="1"/>
  <c r="F804" i="1"/>
  <c r="I804" i="1" s="1"/>
  <c r="L804" i="1" s="1"/>
  <c r="H804" i="1"/>
  <c r="K804" i="1" s="1"/>
  <c r="N804" i="1" s="1"/>
  <c r="F834" i="1"/>
  <c r="I834" i="1" s="1"/>
  <c r="L834" i="1" s="1"/>
  <c r="H834" i="1"/>
  <c r="K834" i="1" s="1"/>
  <c r="N834" i="1" s="1"/>
  <c r="F960" i="1"/>
  <c r="I960" i="1" s="1"/>
  <c r="L960" i="1" s="1"/>
  <c r="H960" i="1"/>
  <c r="K960" i="1" s="1"/>
  <c r="N960" i="1" s="1"/>
  <c r="F231" i="1"/>
  <c r="I231" i="1" s="1"/>
  <c r="L231" i="1" s="1"/>
  <c r="J231" i="1"/>
  <c r="M231" i="1" s="1"/>
  <c r="H231" i="1"/>
  <c r="K231" i="1" s="1"/>
  <c r="N231" i="1" s="1"/>
  <c r="F5" i="1"/>
  <c r="I5" i="1" s="1"/>
  <c r="L5" i="1" s="1"/>
  <c r="J5" i="1"/>
  <c r="M5" i="1" s="1"/>
  <c r="H5" i="1"/>
  <c r="K5" i="1" s="1"/>
  <c r="N5" i="1" s="1"/>
  <c r="F958" i="1"/>
  <c r="I958" i="1" s="1"/>
  <c r="L958" i="1" s="1"/>
  <c r="F70" i="1"/>
  <c r="I70" i="1" s="1"/>
  <c r="L70" i="1" s="1"/>
  <c r="J70" i="1"/>
  <c r="M70" i="1" s="1"/>
  <c r="H70" i="1"/>
  <c r="K70" i="1" s="1"/>
  <c r="N70" i="1" s="1"/>
  <c r="F201" i="1"/>
  <c r="I201" i="1" s="1"/>
  <c r="L201" i="1" s="1"/>
  <c r="J201" i="1"/>
  <c r="M201" i="1" s="1"/>
  <c r="H201" i="1"/>
  <c r="K201" i="1" s="1"/>
  <c r="N201" i="1" s="1"/>
  <c r="F749" i="1"/>
  <c r="I749" i="1" s="1"/>
  <c r="L749" i="1" s="1"/>
  <c r="J749" i="1"/>
  <c r="M749" i="1" s="1"/>
  <c r="H749" i="1"/>
  <c r="K749" i="1" s="1"/>
  <c r="N749" i="1" s="1"/>
  <c r="F25" i="1"/>
  <c r="I25" i="1" s="1"/>
  <c r="L25" i="1" s="1"/>
  <c r="F559" i="1"/>
  <c r="I559" i="1" s="1"/>
  <c r="L559" i="1" s="1"/>
  <c r="J559" i="1"/>
  <c r="M559" i="1" s="1"/>
  <c r="H559" i="1"/>
  <c r="K559" i="1" s="1"/>
  <c r="N559" i="1" s="1"/>
  <c r="F698" i="1"/>
  <c r="I698" i="1" s="1"/>
  <c r="L698" i="1" s="1"/>
  <c r="J698" i="1"/>
  <c r="M698" i="1" s="1"/>
  <c r="H698" i="1"/>
  <c r="K698" i="1" s="1"/>
  <c r="N698" i="1" s="1"/>
  <c r="F768" i="1"/>
  <c r="I768" i="1" s="1"/>
  <c r="L768" i="1" s="1"/>
  <c r="J768" i="1"/>
  <c r="M768" i="1" s="1"/>
  <c r="H768" i="1"/>
  <c r="K768" i="1" s="1"/>
  <c r="N768" i="1" s="1"/>
  <c r="F127" i="1"/>
  <c r="I127" i="1" s="1"/>
  <c r="L127" i="1" s="1"/>
  <c r="F923" i="1"/>
  <c r="I923" i="1" s="1"/>
  <c r="L923" i="1" s="1"/>
  <c r="J923" i="1"/>
  <c r="M923" i="1" s="1"/>
  <c r="J272" i="1"/>
  <c r="M272" i="1" s="1"/>
  <c r="H272" i="1"/>
  <c r="K272" i="1" s="1"/>
  <c r="N272" i="1" s="1"/>
  <c r="F86" i="1"/>
  <c r="I86" i="1" s="1"/>
  <c r="L86" i="1" s="1"/>
  <c r="F171" i="1"/>
  <c r="I171" i="1" s="1"/>
  <c r="L171" i="1" s="1"/>
  <c r="J171" i="1"/>
  <c r="M171" i="1" s="1"/>
  <c r="H171" i="1"/>
  <c r="K171" i="1" s="1"/>
  <c r="N171" i="1" s="1"/>
  <c r="H549" i="1"/>
  <c r="K549" i="1" s="1"/>
  <c r="N549" i="1" s="1"/>
  <c r="F922" i="1"/>
  <c r="I922" i="1" s="1"/>
  <c r="L922" i="1" s="1"/>
  <c r="J922" i="1"/>
  <c r="M922" i="1" s="1"/>
  <c r="H922" i="1"/>
  <c r="K922" i="1" s="1"/>
  <c r="N922" i="1" s="1"/>
  <c r="H950" i="1"/>
  <c r="K950" i="1" s="1"/>
  <c r="N950" i="1" s="1"/>
  <c r="J818" i="1"/>
  <c r="M818" i="1" s="1"/>
  <c r="H573" i="1"/>
  <c r="K573" i="1" s="1"/>
  <c r="N573" i="1" s="1"/>
  <c r="H560" i="1"/>
  <c r="K560" i="1" s="1"/>
  <c r="N560" i="1" s="1"/>
  <c r="J960" i="1"/>
  <c r="M960" i="1" s="1"/>
  <c r="F483" i="1"/>
  <c r="I483" i="1" s="1"/>
  <c r="L483" i="1" s="1"/>
  <c r="H483" i="1"/>
  <c r="K483" i="1" s="1"/>
  <c r="N483" i="1" s="1"/>
  <c r="F162" i="1"/>
  <c r="I162" i="1" s="1"/>
  <c r="L162" i="1" s="1"/>
  <c r="J162" i="1"/>
  <c r="M162" i="1" s="1"/>
  <c r="H162" i="1"/>
  <c r="K162" i="1" s="1"/>
  <c r="N162" i="1" s="1"/>
  <c r="F391" i="1"/>
  <c r="I391" i="1" s="1"/>
  <c r="L391" i="1" s="1"/>
  <c r="J391" i="1"/>
  <c r="M391" i="1" s="1"/>
  <c r="F610" i="1"/>
  <c r="I610" i="1" s="1"/>
  <c r="L610" i="1" s="1"/>
  <c r="J610" i="1"/>
  <c r="M610" i="1" s="1"/>
  <c r="F240" i="1"/>
  <c r="I240" i="1" s="1"/>
  <c r="L240" i="1" s="1"/>
  <c r="J240" i="1"/>
  <c r="M240" i="1" s="1"/>
  <c r="H240" i="1"/>
  <c r="K240" i="1" s="1"/>
  <c r="N240" i="1" s="1"/>
  <c r="F508" i="1"/>
  <c r="I508" i="1" s="1"/>
  <c r="L508" i="1" s="1"/>
  <c r="J508" i="1"/>
  <c r="M508" i="1" s="1"/>
  <c r="H508" i="1"/>
  <c r="K508" i="1" s="1"/>
  <c r="N508" i="1" s="1"/>
  <c r="J592" i="1"/>
  <c r="M592" i="1" s="1"/>
  <c r="F496" i="1"/>
  <c r="I496" i="1" s="1"/>
  <c r="L496" i="1" s="1"/>
  <c r="J496" i="1"/>
  <c r="M496" i="1" s="1"/>
  <c r="H496" i="1"/>
  <c r="K496" i="1" s="1"/>
  <c r="N496" i="1" s="1"/>
  <c r="F781" i="1"/>
  <c r="I781" i="1" s="1"/>
  <c r="L781" i="1" s="1"/>
  <c r="J781" i="1"/>
  <c r="M781" i="1" s="1"/>
  <c r="H781" i="1"/>
  <c r="K781" i="1" s="1"/>
  <c r="N781" i="1" s="1"/>
  <c r="F347" i="1"/>
  <c r="I347" i="1" s="1"/>
  <c r="L347" i="1" s="1"/>
  <c r="J347" i="1"/>
  <c r="M347" i="1" s="1"/>
  <c r="H347" i="1"/>
  <c r="K347" i="1" s="1"/>
  <c r="N347" i="1" s="1"/>
  <c r="F151" i="1"/>
  <c r="I151" i="1" s="1"/>
  <c r="L151" i="1" s="1"/>
  <c r="J151" i="1"/>
  <c r="M151" i="1" s="1"/>
  <c r="H151" i="1"/>
  <c r="K151" i="1" s="1"/>
  <c r="N151" i="1" s="1"/>
  <c r="H246" i="1"/>
  <c r="K246" i="1" s="1"/>
  <c r="N246" i="1" s="1"/>
  <c r="F933" i="1"/>
  <c r="I933" i="1" s="1"/>
  <c r="L933" i="1" s="1"/>
  <c r="J933" i="1"/>
  <c r="M933" i="1" s="1"/>
  <c r="H933" i="1"/>
  <c r="K933" i="1" s="1"/>
  <c r="N933" i="1" s="1"/>
  <c r="H643" i="1"/>
  <c r="K643" i="1" s="1"/>
  <c r="N643" i="1" s="1"/>
  <c r="H342" i="1"/>
  <c r="K342" i="1" s="1"/>
  <c r="N342" i="1" s="1"/>
  <c r="F255" i="1"/>
  <c r="I255" i="1" s="1"/>
  <c r="L255" i="1" s="1"/>
  <c r="J255" i="1"/>
  <c r="M255" i="1" s="1"/>
  <c r="H255" i="1"/>
  <c r="K255" i="1" s="1"/>
  <c r="N255" i="1" s="1"/>
  <c r="H277" i="1"/>
  <c r="K277" i="1" s="1"/>
  <c r="N277" i="1" s="1"/>
  <c r="J209" i="1"/>
  <c r="M209" i="1" s="1"/>
  <c r="F423" i="1"/>
  <c r="I423" i="1" s="1"/>
  <c r="L423" i="1" s="1"/>
  <c r="J423" i="1"/>
  <c r="M423" i="1" s="1"/>
  <c r="H423" i="1"/>
  <c r="K423" i="1" s="1"/>
  <c r="N423" i="1" s="1"/>
  <c r="F518" i="1"/>
  <c r="I518" i="1" s="1"/>
  <c r="L518" i="1" s="1"/>
  <c r="J518" i="1"/>
  <c r="M518" i="1" s="1"/>
  <c r="H518" i="1"/>
  <c r="K518" i="1" s="1"/>
  <c r="N518" i="1" s="1"/>
  <c r="F78" i="1"/>
  <c r="I78" i="1" s="1"/>
  <c r="L78" i="1" s="1"/>
  <c r="J78" i="1"/>
  <c r="M78" i="1" s="1"/>
  <c r="H78" i="1"/>
  <c r="K78" i="1" s="1"/>
  <c r="N78" i="1" s="1"/>
  <c r="F836" i="1"/>
  <c r="I836" i="1" s="1"/>
  <c r="L836" i="1" s="1"/>
  <c r="J836" i="1"/>
  <c r="M836" i="1" s="1"/>
  <c r="H836" i="1"/>
  <c r="K836" i="1" s="1"/>
  <c r="N836" i="1" s="1"/>
  <c r="H692" i="1"/>
  <c r="K692" i="1" s="1"/>
  <c r="N692" i="1" s="1"/>
  <c r="H17" i="1"/>
  <c r="K17" i="1" s="1"/>
  <c r="N17" i="1" s="1"/>
  <c r="H728" i="1"/>
  <c r="K728" i="1" s="1"/>
  <c r="N728" i="1" s="1"/>
  <c r="H202" i="1"/>
  <c r="K202" i="1" s="1"/>
  <c r="N202" i="1" s="1"/>
  <c r="F182" i="1"/>
  <c r="I182" i="1" s="1"/>
  <c r="L182" i="1" s="1"/>
  <c r="H182" i="1"/>
  <c r="K182" i="1" s="1"/>
  <c r="N182" i="1" s="1"/>
  <c r="F723" i="1"/>
  <c r="I723" i="1" s="1"/>
  <c r="L723" i="1" s="1"/>
  <c r="H723" i="1"/>
  <c r="K723" i="1" s="1"/>
  <c r="N723" i="1" s="1"/>
  <c r="F894" i="1"/>
  <c r="I894" i="1" s="1"/>
  <c r="L894" i="1" s="1"/>
  <c r="J894" i="1"/>
  <c r="M894" i="1" s="1"/>
  <c r="H894" i="1"/>
  <c r="K894" i="1" s="1"/>
  <c r="N894" i="1" s="1"/>
  <c r="F579" i="1"/>
  <c r="I579" i="1" s="1"/>
  <c r="L579" i="1" s="1"/>
  <c r="J579" i="1"/>
  <c r="M579" i="1" s="1"/>
  <c r="H579" i="1"/>
  <c r="K579" i="1" s="1"/>
  <c r="N579" i="1" s="1"/>
  <c r="F252" i="1"/>
  <c r="I252" i="1" s="1"/>
  <c r="L252" i="1" s="1"/>
  <c r="J252" i="1"/>
  <c r="M252" i="1" s="1"/>
  <c r="H252" i="1"/>
  <c r="K252" i="1" s="1"/>
  <c r="N252" i="1" s="1"/>
  <c r="F75" i="1"/>
  <c r="I75" i="1" s="1"/>
  <c r="L75" i="1" s="1"/>
  <c r="H75" i="1"/>
  <c r="K75" i="1" s="1"/>
  <c r="N75" i="1" s="1"/>
  <c r="J75" i="1"/>
  <c r="M75" i="1" s="1"/>
  <c r="F137" i="1"/>
  <c r="I137" i="1" s="1"/>
  <c r="L137" i="1" s="1"/>
  <c r="H137" i="1"/>
  <c r="K137" i="1" s="1"/>
  <c r="N137" i="1" s="1"/>
  <c r="H92" i="1"/>
  <c r="K92" i="1" s="1"/>
  <c r="N92" i="1" s="1"/>
  <c r="J182" i="1"/>
  <c r="M182" i="1" s="1"/>
  <c r="H425" i="1"/>
  <c r="K425" i="1" s="1"/>
  <c r="N425" i="1" s="1"/>
  <c r="J723" i="1"/>
  <c r="M723" i="1" s="1"/>
  <c r="J834" i="1"/>
  <c r="M834" i="1" s="1"/>
  <c r="F480" i="1"/>
  <c r="I480" i="1" s="1"/>
  <c r="L480" i="1" s="1"/>
  <c r="J480" i="1"/>
  <c r="M480" i="1" s="1"/>
  <c r="H480" i="1"/>
  <c r="K480" i="1" s="1"/>
  <c r="N480" i="1" s="1"/>
  <c r="F61" i="1"/>
  <c r="I61" i="1" s="1"/>
  <c r="L61" i="1" s="1"/>
  <c r="J61" i="1"/>
  <c r="M61" i="1" s="1"/>
  <c r="H61" i="1"/>
  <c r="K61" i="1" s="1"/>
  <c r="N61" i="1" s="1"/>
  <c r="F469" i="1"/>
  <c r="I469" i="1" s="1"/>
  <c r="L469" i="1" s="1"/>
  <c r="J469" i="1"/>
  <c r="M469" i="1" s="1"/>
  <c r="H469" i="1"/>
  <c r="K469" i="1" s="1"/>
  <c r="N469" i="1" s="1"/>
  <c r="F190" i="1"/>
  <c r="I190" i="1" s="1"/>
  <c r="L190" i="1" s="1"/>
  <c r="J190" i="1"/>
  <c r="M190" i="1" s="1"/>
  <c r="H190" i="1"/>
  <c r="K190" i="1" s="1"/>
  <c r="N190" i="1" s="1"/>
  <c r="J125" i="1"/>
  <c r="M125" i="1" s="1"/>
  <c r="F454" i="1"/>
  <c r="I454" i="1" s="1"/>
  <c r="L454" i="1" s="1"/>
  <c r="F51" i="1"/>
  <c r="I51" i="1" s="1"/>
  <c r="L51" i="1" s="1"/>
  <c r="J51" i="1"/>
  <c r="M51" i="1" s="1"/>
  <c r="F736" i="1"/>
  <c r="I736" i="1" s="1"/>
  <c r="L736" i="1" s="1"/>
  <c r="J736" i="1"/>
  <c r="M736" i="1" s="1"/>
  <c r="H736" i="1"/>
  <c r="K736" i="1" s="1"/>
  <c r="N736" i="1" s="1"/>
  <c r="F888" i="1"/>
  <c r="I888" i="1" s="1"/>
  <c r="L888" i="1" s="1"/>
  <c r="J888" i="1"/>
  <c r="M888" i="1" s="1"/>
  <c r="H888" i="1"/>
  <c r="K888" i="1" s="1"/>
  <c r="N888" i="1" s="1"/>
  <c r="F333" i="1"/>
  <c r="I333" i="1" s="1"/>
  <c r="L333" i="1" s="1"/>
  <c r="J333" i="1"/>
  <c r="M333" i="1" s="1"/>
  <c r="H333" i="1"/>
  <c r="K333" i="1" s="1"/>
  <c r="N333" i="1" s="1"/>
  <c r="F581" i="1"/>
  <c r="I581" i="1" s="1"/>
  <c r="L581" i="1" s="1"/>
  <c r="J581" i="1"/>
  <c r="M581" i="1" s="1"/>
  <c r="H581" i="1"/>
  <c r="K581" i="1" s="1"/>
  <c r="N581" i="1" s="1"/>
  <c r="F487" i="1"/>
  <c r="I487" i="1" s="1"/>
  <c r="L487" i="1" s="1"/>
  <c r="J487" i="1"/>
  <c r="M487" i="1" s="1"/>
  <c r="H487" i="1"/>
  <c r="K487" i="1" s="1"/>
  <c r="N487" i="1" s="1"/>
  <c r="F753" i="1"/>
  <c r="I753" i="1" s="1"/>
  <c r="L753" i="1" s="1"/>
  <c r="F608" i="1"/>
  <c r="I608" i="1" s="1"/>
  <c r="L608" i="1" s="1"/>
  <c r="J608" i="1"/>
  <c r="M608" i="1" s="1"/>
  <c r="H608" i="1"/>
  <c r="K608" i="1" s="1"/>
  <c r="N608" i="1" s="1"/>
  <c r="F42" i="1"/>
  <c r="I42" i="1" s="1"/>
  <c r="L42" i="1" s="1"/>
  <c r="J42" i="1"/>
  <c r="M42" i="1" s="1"/>
  <c r="H42" i="1"/>
  <c r="K42" i="1" s="1"/>
  <c r="N42" i="1" s="1"/>
  <c r="H71" i="1"/>
  <c r="K71" i="1" s="1"/>
  <c r="N71" i="1" s="1"/>
  <c r="J289" i="1"/>
  <c r="M289" i="1" s="1"/>
  <c r="F339" i="1"/>
  <c r="I339" i="1" s="1"/>
  <c r="L339" i="1" s="1"/>
  <c r="J339" i="1"/>
  <c r="M339" i="1" s="1"/>
  <c r="H339" i="1"/>
  <c r="K339" i="1" s="1"/>
  <c r="N339" i="1" s="1"/>
  <c r="F186" i="1"/>
  <c r="I186" i="1" s="1"/>
  <c r="L186" i="1" s="1"/>
  <c r="J186" i="1"/>
  <c r="M186" i="1" s="1"/>
  <c r="H186" i="1"/>
  <c r="K186" i="1" s="1"/>
  <c r="N186" i="1" s="1"/>
  <c r="H493" i="1"/>
  <c r="K493" i="1" s="1"/>
  <c r="N493" i="1" s="1"/>
  <c r="H431" i="1"/>
  <c r="K431" i="1" s="1"/>
  <c r="N431" i="1" s="1"/>
  <c r="F724" i="1"/>
  <c r="I724" i="1" s="1"/>
  <c r="L724" i="1" s="1"/>
  <c r="H724" i="1"/>
  <c r="K724" i="1" s="1"/>
  <c r="N724" i="1" s="1"/>
  <c r="F355" i="1"/>
  <c r="I355" i="1" s="1"/>
  <c r="L355" i="1" s="1"/>
  <c r="H355" i="1"/>
  <c r="K355" i="1" s="1"/>
  <c r="N355" i="1" s="1"/>
  <c r="F810" i="1"/>
  <c r="I810" i="1" s="1"/>
  <c r="L810" i="1" s="1"/>
  <c r="H810" i="1"/>
  <c r="K810" i="1" s="1"/>
  <c r="N810" i="1" s="1"/>
  <c r="H478" i="1"/>
  <c r="K478" i="1" s="1"/>
  <c r="N478" i="1" s="1"/>
  <c r="F772" i="1"/>
  <c r="I772" i="1" s="1"/>
  <c r="L772" i="1" s="1"/>
  <c r="H772" i="1"/>
  <c r="K772" i="1" s="1"/>
  <c r="N772" i="1" s="1"/>
  <c r="F742" i="1"/>
  <c r="I742" i="1" s="1"/>
  <c r="L742" i="1" s="1"/>
  <c r="J742" i="1"/>
  <c r="M742" i="1" s="1"/>
  <c r="F737" i="1"/>
  <c r="I737" i="1" s="1"/>
  <c r="L737" i="1" s="1"/>
  <c r="J737" i="1"/>
  <c r="M737" i="1" s="1"/>
  <c r="H737" i="1"/>
  <c r="K737" i="1" s="1"/>
  <c r="N737" i="1" s="1"/>
  <c r="F336" i="1"/>
  <c r="I336" i="1" s="1"/>
  <c r="L336" i="1" s="1"/>
  <c r="F778" i="1"/>
  <c r="I778" i="1" s="1"/>
  <c r="L778" i="1" s="1"/>
  <c r="F653" i="1"/>
  <c r="I653" i="1" s="1"/>
  <c r="L653" i="1" s="1"/>
  <c r="F991" i="1"/>
  <c r="I991" i="1" s="1"/>
  <c r="L991" i="1" s="1"/>
  <c r="J991" i="1"/>
  <c r="M991" i="1" s="1"/>
  <c r="H991" i="1"/>
  <c r="K991" i="1" s="1"/>
  <c r="N991" i="1" s="1"/>
  <c r="F871" i="1"/>
  <c r="I871" i="1" s="1"/>
  <c r="L871" i="1" s="1"/>
  <c r="F622" i="1"/>
  <c r="I622" i="1" s="1"/>
  <c r="L622" i="1" s="1"/>
  <c r="H622" i="1"/>
  <c r="K622" i="1" s="1"/>
  <c r="N622" i="1" s="1"/>
  <c r="H131" i="1"/>
  <c r="K131" i="1" s="1"/>
  <c r="N131" i="1" s="1"/>
  <c r="J804" i="1"/>
  <c r="M804" i="1" s="1"/>
  <c r="J403" i="1"/>
  <c r="M403" i="1" s="1"/>
  <c r="H742" i="1"/>
  <c r="K742" i="1" s="1"/>
  <c r="N742" i="1" s="1"/>
  <c r="H879" i="1"/>
  <c r="K879" i="1" s="1"/>
  <c r="N879" i="1" s="1"/>
  <c r="H923" i="1"/>
  <c r="K923" i="1" s="1"/>
  <c r="N923" i="1" s="1"/>
  <c r="J137" i="1"/>
  <c r="M137" i="1" s="1"/>
  <c r="H35" i="1"/>
  <c r="K35" i="1" s="1"/>
  <c r="N35" i="1" s="1"/>
  <c r="F812" i="1"/>
  <c r="I812" i="1" s="1"/>
  <c r="L812" i="1" s="1"/>
  <c r="J812" i="1"/>
  <c r="M812" i="1" s="1"/>
  <c r="H812" i="1"/>
  <c r="K812" i="1" s="1"/>
  <c r="N812" i="1" s="1"/>
  <c r="J714" i="1"/>
  <c r="M714" i="1" s="1"/>
  <c r="H714" i="1"/>
  <c r="K714" i="1" s="1"/>
  <c r="N714" i="1" s="1"/>
  <c r="H461" i="1"/>
  <c r="K461" i="1" s="1"/>
  <c r="N461" i="1" s="1"/>
  <c r="F407" i="1"/>
  <c r="I407" i="1" s="1"/>
  <c r="L407" i="1" s="1"/>
  <c r="J407" i="1"/>
  <c r="M407" i="1" s="1"/>
  <c r="H407" i="1"/>
  <c r="K407" i="1" s="1"/>
  <c r="N407" i="1" s="1"/>
  <c r="F965" i="1"/>
  <c r="I965" i="1" s="1"/>
  <c r="L965" i="1" s="1"/>
  <c r="J965" i="1"/>
  <c r="M965" i="1" s="1"/>
  <c r="H965" i="1"/>
  <c r="K965" i="1" s="1"/>
  <c r="N965" i="1" s="1"/>
  <c r="H273" i="1"/>
  <c r="K273" i="1" s="1"/>
  <c r="N273" i="1" s="1"/>
  <c r="F725" i="1"/>
  <c r="I725" i="1" s="1"/>
  <c r="L725" i="1" s="1"/>
  <c r="H730" i="1"/>
  <c r="K730" i="1" s="1"/>
  <c r="N730" i="1" s="1"/>
  <c r="F982" i="1"/>
  <c r="I982" i="1" s="1"/>
  <c r="L982" i="1" s="1"/>
  <c r="J982" i="1"/>
  <c r="M982" i="1" s="1"/>
  <c r="H982" i="1"/>
  <c r="K982" i="1" s="1"/>
  <c r="N982" i="1" s="1"/>
  <c r="F274" i="1"/>
  <c r="I274" i="1" s="1"/>
  <c r="L274" i="1" s="1"/>
  <c r="J274" i="1"/>
  <c r="M274" i="1" s="1"/>
  <c r="H274" i="1"/>
  <c r="K274" i="1" s="1"/>
  <c r="N274" i="1" s="1"/>
  <c r="F856" i="1"/>
  <c r="I856" i="1" s="1"/>
  <c r="L856" i="1" s="1"/>
  <c r="J856" i="1"/>
  <c r="M856" i="1" s="1"/>
  <c r="H856" i="1"/>
  <c r="K856" i="1" s="1"/>
  <c r="N856" i="1" s="1"/>
  <c r="F566" i="1"/>
  <c r="I566" i="1" s="1"/>
  <c r="L566" i="1" s="1"/>
  <c r="J566" i="1"/>
  <c r="M566" i="1" s="1"/>
  <c r="F392" i="1"/>
  <c r="I392" i="1" s="1"/>
  <c r="L392" i="1" s="1"/>
  <c r="F842" i="1"/>
  <c r="I842" i="1" s="1"/>
  <c r="L842" i="1" s="1"/>
  <c r="J842" i="1"/>
  <c r="M842" i="1" s="1"/>
  <c r="F925" i="1"/>
  <c r="I925" i="1" s="1"/>
  <c r="L925" i="1" s="1"/>
  <c r="J925" i="1"/>
  <c r="M925" i="1" s="1"/>
  <c r="H925" i="1"/>
  <c r="K925" i="1" s="1"/>
  <c r="N925" i="1" s="1"/>
  <c r="F949" i="1"/>
  <c r="I949" i="1" s="1"/>
  <c r="L949" i="1" s="1"/>
  <c r="J949" i="1"/>
  <c r="M949" i="1" s="1"/>
  <c r="H949" i="1"/>
  <c r="K949" i="1" s="1"/>
  <c r="N949" i="1" s="1"/>
  <c r="J173" i="1"/>
  <c r="M173" i="1" s="1"/>
  <c r="F29" i="1"/>
  <c r="I29" i="1" s="1"/>
  <c r="L29" i="1" s="1"/>
  <c r="J29" i="1"/>
  <c r="M29" i="1" s="1"/>
  <c r="H29" i="1"/>
  <c r="K29" i="1" s="1"/>
  <c r="N29" i="1" s="1"/>
  <c r="F691" i="1"/>
  <c r="I691" i="1" s="1"/>
  <c r="L691" i="1" s="1"/>
  <c r="J691" i="1"/>
  <c r="M691" i="1" s="1"/>
  <c r="H691" i="1"/>
  <c r="K691" i="1" s="1"/>
  <c r="N691" i="1" s="1"/>
  <c r="F796" i="1"/>
  <c r="I796" i="1" s="1"/>
  <c r="L796" i="1" s="1"/>
  <c r="J796" i="1"/>
  <c r="M796" i="1" s="1"/>
  <c r="H796" i="1"/>
  <c r="K796" i="1" s="1"/>
  <c r="N796" i="1" s="1"/>
  <c r="F595" i="1"/>
  <c r="I595" i="1" s="1"/>
  <c r="L595" i="1" s="1"/>
  <c r="J595" i="1"/>
  <c r="M595" i="1" s="1"/>
  <c r="H595" i="1"/>
  <c r="K595" i="1" s="1"/>
  <c r="N595" i="1" s="1"/>
  <c r="F243" i="1"/>
  <c r="I243" i="1" s="1"/>
  <c r="L243" i="1" s="1"/>
  <c r="J243" i="1"/>
  <c r="M243" i="1" s="1"/>
  <c r="H243" i="1"/>
  <c r="K243" i="1" s="1"/>
  <c r="N243" i="1" s="1"/>
  <c r="F708" i="1"/>
  <c r="I708" i="1" s="1"/>
  <c r="L708" i="1" s="1"/>
  <c r="F712" i="1"/>
  <c r="I712" i="1" s="1"/>
  <c r="L712" i="1" s="1"/>
  <c r="J712" i="1"/>
  <c r="M712" i="1" s="1"/>
  <c r="H712" i="1"/>
  <c r="K712" i="1" s="1"/>
  <c r="N712" i="1" s="1"/>
  <c r="F449" i="1"/>
  <c r="I449" i="1" s="1"/>
  <c r="L449" i="1" s="1"/>
  <c r="J449" i="1"/>
  <c r="M449" i="1" s="1"/>
  <c r="H449" i="1"/>
  <c r="K449" i="1" s="1"/>
  <c r="N449" i="1" s="1"/>
  <c r="F229" i="1"/>
  <c r="I229" i="1" s="1"/>
  <c r="L229" i="1" s="1"/>
  <c r="J229" i="1"/>
  <c r="M229" i="1" s="1"/>
  <c r="H229" i="1"/>
  <c r="K229" i="1" s="1"/>
  <c r="N229" i="1" s="1"/>
  <c r="J28" i="1"/>
  <c r="M28" i="1" s="1"/>
  <c r="F875" i="1"/>
  <c r="I875" i="1" s="1"/>
  <c r="L875" i="1" s="1"/>
  <c r="J875" i="1"/>
  <c r="M875" i="1" s="1"/>
  <c r="H875" i="1"/>
  <c r="K875" i="1" s="1"/>
  <c r="N875" i="1" s="1"/>
  <c r="F72" i="1"/>
  <c r="I72" i="1" s="1"/>
  <c r="L72" i="1" s="1"/>
  <c r="J72" i="1"/>
  <c r="M72" i="1" s="1"/>
  <c r="H72" i="1"/>
  <c r="K72" i="1" s="1"/>
  <c r="N72" i="1" s="1"/>
  <c r="J355" i="1"/>
  <c r="M355" i="1" s="1"/>
  <c r="H842" i="1"/>
  <c r="K842" i="1" s="1"/>
  <c r="N842" i="1" s="1"/>
  <c r="H454" i="1"/>
  <c r="K454" i="1" s="1"/>
  <c r="N454" i="1" s="1"/>
  <c r="F466" i="1"/>
  <c r="I466" i="1" s="1"/>
  <c r="L466" i="1" s="1"/>
  <c r="J466" i="1"/>
  <c r="M466" i="1" s="1"/>
  <c r="F464" i="1"/>
  <c r="I464" i="1" s="1"/>
  <c r="L464" i="1" s="1"/>
  <c r="J464" i="1"/>
  <c r="M464" i="1" s="1"/>
  <c r="H464" i="1"/>
  <c r="K464" i="1" s="1"/>
  <c r="N464" i="1" s="1"/>
  <c r="F983" i="1"/>
  <c r="I983" i="1" s="1"/>
  <c r="L983" i="1" s="1"/>
  <c r="J983" i="1"/>
  <c r="M983" i="1" s="1"/>
  <c r="H983" i="1"/>
  <c r="K983" i="1" s="1"/>
  <c r="N983" i="1" s="1"/>
  <c r="J997" i="1"/>
  <c r="M997" i="1" s="1"/>
  <c r="F588" i="1"/>
  <c r="I588" i="1" s="1"/>
  <c r="L588" i="1" s="1"/>
  <c r="F95" i="1"/>
  <c r="I95" i="1" s="1"/>
  <c r="L95" i="1" s="1"/>
  <c r="F140" i="1"/>
  <c r="I140" i="1" s="1"/>
  <c r="L140" i="1" s="1"/>
  <c r="J587" i="1"/>
  <c r="M587" i="1" s="1"/>
  <c r="F645" i="1"/>
  <c r="I645" i="1" s="1"/>
  <c r="L645" i="1" s="1"/>
  <c r="J645" i="1"/>
  <c r="M645" i="1" s="1"/>
  <c r="F327" i="1"/>
  <c r="I327" i="1" s="1"/>
  <c r="L327" i="1" s="1"/>
  <c r="J327" i="1"/>
  <c r="M327" i="1" s="1"/>
  <c r="H327" i="1"/>
  <c r="K327" i="1" s="1"/>
  <c r="N327" i="1" s="1"/>
  <c r="F733" i="1"/>
  <c r="I733" i="1" s="1"/>
  <c r="L733" i="1" s="1"/>
  <c r="F455" i="1"/>
  <c r="I455" i="1" s="1"/>
  <c r="L455" i="1" s="1"/>
  <c r="J455" i="1"/>
  <c r="M455" i="1" s="1"/>
  <c r="H455" i="1"/>
  <c r="K455" i="1" s="1"/>
  <c r="N455" i="1" s="1"/>
  <c r="F108" i="1"/>
  <c r="I108" i="1" s="1"/>
  <c r="L108" i="1" s="1"/>
  <c r="J108" i="1"/>
  <c r="M108" i="1" s="1"/>
  <c r="H108" i="1"/>
  <c r="K108" i="1" s="1"/>
  <c r="N108" i="1" s="1"/>
  <c r="F557" i="1"/>
  <c r="I557" i="1" s="1"/>
  <c r="L557" i="1" s="1"/>
  <c r="J557" i="1"/>
  <c r="M557" i="1" s="1"/>
  <c r="H557" i="1"/>
  <c r="K557" i="1" s="1"/>
  <c r="N557" i="1" s="1"/>
  <c r="F37" i="1"/>
  <c r="I37" i="1" s="1"/>
  <c r="L37" i="1" s="1"/>
  <c r="J37" i="1"/>
  <c r="M37" i="1" s="1"/>
  <c r="H37" i="1"/>
  <c r="K37" i="1" s="1"/>
  <c r="N37" i="1" s="1"/>
  <c r="H338" i="1"/>
  <c r="K338" i="1" s="1"/>
  <c r="N338" i="1" s="1"/>
  <c r="F504" i="1"/>
  <c r="I504" i="1" s="1"/>
  <c r="L504" i="1" s="1"/>
  <c r="J504" i="1"/>
  <c r="M504" i="1" s="1"/>
  <c r="H504" i="1"/>
  <c r="K504" i="1" s="1"/>
  <c r="N504" i="1" s="1"/>
  <c r="F185" i="1"/>
  <c r="I185" i="1" s="1"/>
  <c r="L185" i="1" s="1"/>
  <c r="H185" i="1"/>
  <c r="K185" i="1" s="1"/>
  <c r="N185" i="1" s="1"/>
  <c r="J185" i="1"/>
  <c r="M185" i="1" s="1"/>
  <c r="F291" i="1"/>
  <c r="I291" i="1" s="1"/>
  <c r="L291" i="1" s="1"/>
  <c r="F267" i="1"/>
  <c r="I267" i="1" s="1"/>
  <c r="L267" i="1" s="1"/>
  <c r="J267" i="1"/>
  <c r="M267" i="1" s="1"/>
  <c r="H267" i="1"/>
  <c r="K267" i="1" s="1"/>
  <c r="N267" i="1" s="1"/>
  <c r="F446" i="1"/>
  <c r="I446" i="1" s="1"/>
  <c r="L446" i="1" s="1"/>
  <c r="J446" i="1"/>
  <c r="M446" i="1" s="1"/>
  <c r="H446" i="1"/>
  <c r="K446" i="1" s="1"/>
  <c r="N446" i="1" s="1"/>
  <c r="J69" i="1"/>
  <c r="M69" i="1" s="1"/>
  <c r="H69" i="1"/>
  <c r="K69" i="1" s="1"/>
  <c r="N69" i="1" s="1"/>
  <c r="J271" i="1"/>
  <c r="M271" i="1" s="1"/>
  <c r="H271" i="1"/>
  <c r="K271" i="1" s="1"/>
  <c r="N271" i="1" s="1"/>
  <c r="F81" i="1"/>
  <c r="I81" i="1" s="1"/>
  <c r="L81" i="1" s="1"/>
  <c r="J81" i="1"/>
  <c r="M81" i="1" s="1"/>
  <c r="H81" i="1"/>
  <c r="K81" i="1" s="1"/>
  <c r="N81" i="1" s="1"/>
  <c r="F511" i="1"/>
  <c r="I511" i="1" s="1"/>
  <c r="L511" i="1" s="1"/>
  <c r="J511" i="1"/>
  <c r="M511" i="1" s="1"/>
  <c r="H511" i="1"/>
  <c r="K511" i="1" s="1"/>
  <c r="N511" i="1" s="1"/>
  <c r="F552" i="1"/>
  <c r="I552" i="1" s="1"/>
  <c r="L552" i="1" s="1"/>
  <c r="H552" i="1"/>
  <c r="K552" i="1" s="1"/>
  <c r="N552" i="1" s="1"/>
  <c r="F864" i="1"/>
  <c r="I864" i="1" s="1"/>
  <c r="L864" i="1" s="1"/>
  <c r="J864" i="1"/>
  <c r="M864" i="1" s="1"/>
  <c r="H864" i="1"/>
  <c r="K864" i="1" s="1"/>
  <c r="N864" i="1" s="1"/>
  <c r="F60" i="1"/>
  <c r="I60" i="1" s="1"/>
  <c r="L60" i="1" s="1"/>
  <c r="J60" i="1"/>
  <c r="M60" i="1" s="1"/>
  <c r="H60" i="1"/>
  <c r="K60" i="1" s="1"/>
  <c r="N60" i="1" s="1"/>
  <c r="F361" i="1"/>
  <c r="I361" i="1" s="1"/>
  <c r="L361" i="1" s="1"/>
  <c r="J361" i="1"/>
  <c r="M361" i="1" s="1"/>
  <c r="H361" i="1"/>
  <c r="K361" i="1" s="1"/>
  <c r="N361" i="1" s="1"/>
  <c r="F734" i="1"/>
  <c r="I734" i="1" s="1"/>
  <c r="L734" i="1" s="1"/>
  <c r="H287" i="1"/>
  <c r="K287" i="1" s="1"/>
  <c r="N287" i="1" s="1"/>
  <c r="H777" i="1"/>
  <c r="K777" i="1" s="1"/>
  <c r="N777" i="1" s="1"/>
  <c r="J483" i="1"/>
  <c r="M483" i="1" s="1"/>
  <c r="H391" i="1"/>
  <c r="K391" i="1" s="1"/>
  <c r="N391" i="1" s="1"/>
  <c r="F843" i="1"/>
  <c r="I843" i="1" s="1"/>
  <c r="L843" i="1" s="1"/>
  <c r="J843" i="1"/>
  <c r="M843" i="1" s="1"/>
  <c r="H843" i="1"/>
  <c r="K843" i="1" s="1"/>
  <c r="N843" i="1" s="1"/>
  <c r="F351" i="1"/>
  <c r="I351" i="1" s="1"/>
  <c r="L351" i="1" s="1"/>
  <c r="J351" i="1"/>
  <c r="M351" i="1" s="1"/>
  <c r="H351" i="1"/>
  <c r="K351" i="1" s="1"/>
  <c r="N351" i="1" s="1"/>
  <c r="F433" i="1"/>
  <c r="I433" i="1" s="1"/>
  <c r="L433" i="1" s="1"/>
  <c r="F420" i="1"/>
  <c r="I420" i="1" s="1"/>
  <c r="L420" i="1" s="1"/>
  <c r="J420" i="1"/>
  <c r="M420" i="1" s="1"/>
  <c r="H420" i="1"/>
  <c r="K420" i="1" s="1"/>
  <c r="N420" i="1" s="1"/>
  <c r="J187" i="1"/>
  <c r="M187" i="1" s="1"/>
  <c r="H187" i="1"/>
  <c r="K187" i="1" s="1"/>
  <c r="N187" i="1" s="1"/>
  <c r="F762" i="1"/>
  <c r="I762" i="1" s="1"/>
  <c r="L762" i="1" s="1"/>
  <c r="F152" i="1"/>
  <c r="I152" i="1" s="1"/>
  <c r="L152" i="1" s="1"/>
  <c r="J152" i="1"/>
  <c r="M152" i="1" s="1"/>
  <c r="F26" i="1"/>
  <c r="I26" i="1" s="1"/>
  <c r="L26" i="1" s="1"/>
  <c r="F254" i="1"/>
  <c r="I254" i="1" s="1"/>
  <c r="L254" i="1" s="1"/>
  <c r="J254" i="1"/>
  <c r="M254" i="1" s="1"/>
  <c r="H254" i="1"/>
  <c r="K254" i="1" s="1"/>
  <c r="N254" i="1" s="1"/>
  <c r="F872" i="1"/>
  <c r="I872" i="1" s="1"/>
  <c r="L872" i="1" s="1"/>
  <c r="J872" i="1"/>
  <c r="M872" i="1" s="1"/>
  <c r="H872" i="1"/>
  <c r="K872" i="1" s="1"/>
  <c r="N872" i="1" s="1"/>
  <c r="F88" i="1"/>
  <c r="I88" i="1" s="1"/>
  <c r="L88" i="1" s="1"/>
  <c r="J88" i="1"/>
  <c r="M88" i="1" s="1"/>
  <c r="H88" i="1"/>
  <c r="K88" i="1" s="1"/>
  <c r="N88" i="1" s="1"/>
  <c r="F66" i="1"/>
  <c r="I66" i="1" s="1"/>
  <c r="L66" i="1" s="1"/>
  <c r="F695" i="1"/>
  <c r="I695" i="1" s="1"/>
  <c r="L695" i="1" s="1"/>
  <c r="J695" i="1"/>
  <c r="M695" i="1" s="1"/>
  <c r="H695" i="1"/>
  <c r="K695" i="1" s="1"/>
  <c r="N695" i="1" s="1"/>
  <c r="F97" i="1"/>
  <c r="I97" i="1" s="1"/>
  <c r="L97" i="1" s="1"/>
  <c r="J97" i="1"/>
  <c r="M97" i="1" s="1"/>
  <c r="H97" i="1"/>
  <c r="K97" i="1" s="1"/>
  <c r="N97" i="1" s="1"/>
  <c r="F905" i="1"/>
  <c r="I905" i="1" s="1"/>
  <c r="L905" i="1" s="1"/>
  <c r="J905" i="1"/>
  <c r="M905" i="1" s="1"/>
  <c r="H905" i="1"/>
  <c r="K905" i="1" s="1"/>
  <c r="N905" i="1" s="1"/>
  <c r="F620" i="1"/>
  <c r="I620" i="1" s="1"/>
  <c r="L620" i="1" s="1"/>
  <c r="J620" i="1"/>
  <c r="M620" i="1" s="1"/>
  <c r="H620" i="1"/>
  <c r="K620" i="1" s="1"/>
  <c r="N620" i="1" s="1"/>
  <c r="F147" i="1"/>
  <c r="I147" i="1" s="1"/>
  <c r="L147" i="1" s="1"/>
  <c r="H147" i="1"/>
  <c r="K147" i="1" s="1"/>
  <c r="N147" i="1" s="1"/>
  <c r="J147" i="1"/>
  <c r="M147" i="1" s="1"/>
  <c r="F589" i="1"/>
  <c r="I589" i="1" s="1"/>
  <c r="L589" i="1" s="1"/>
  <c r="H589" i="1"/>
  <c r="K589" i="1" s="1"/>
  <c r="N589" i="1" s="1"/>
  <c r="J589" i="1"/>
  <c r="M589" i="1" s="1"/>
  <c r="F260" i="1"/>
  <c r="I260" i="1" s="1"/>
  <c r="L260" i="1" s="1"/>
  <c r="H260" i="1"/>
  <c r="K260" i="1" s="1"/>
  <c r="N260" i="1" s="1"/>
  <c r="J260" i="1"/>
  <c r="M260" i="1" s="1"/>
  <c r="F878" i="1"/>
  <c r="I878" i="1" s="1"/>
  <c r="L878" i="1" s="1"/>
  <c r="H878" i="1"/>
  <c r="K878" i="1" s="1"/>
  <c r="N878" i="1" s="1"/>
  <c r="J878" i="1"/>
  <c r="M878" i="1" s="1"/>
  <c r="F718" i="1"/>
  <c r="I718" i="1" s="1"/>
  <c r="L718" i="1" s="1"/>
  <c r="H718" i="1"/>
  <c r="K718" i="1" s="1"/>
  <c r="N718" i="1" s="1"/>
  <c r="J718" i="1"/>
  <c r="M718" i="1" s="1"/>
  <c r="F963" i="1"/>
  <c r="I963" i="1" s="1"/>
  <c r="L963" i="1" s="1"/>
  <c r="H963" i="1"/>
  <c r="K963" i="1" s="1"/>
  <c r="N963" i="1" s="1"/>
  <c r="J963" i="1"/>
  <c r="M963" i="1" s="1"/>
  <c r="F213" i="1"/>
  <c r="I213" i="1" s="1"/>
  <c r="L213" i="1" s="1"/>
  <c r="H213" i="1"/>
  <c r="K213" i="1" s="1"/>
  <c r="N213" i="1" s="1"/>
  <c r="J213" i="1"/>
  <c r="M213" i="1" s="1"/>
  <c r="F805" i="1"/>
  <c r="I805" i="1" s="1"/>
  <c r="L805" i="1" s="1"/>
  <c r="H805" i="1"/>
  <c r="K805" i="1" s="1"/>
  <c r="N805" i="1" s="1"/>
  <c r="J805" i="1"/>
  <c r="M805" i="1" s="1"/>
  <c r="F547" i="1"/>
  <c r="I547" i="1" s="1"/>
  <c r="L547" i="1" s="1"/>
  <c r="H547" i="1"/>
  <c r="K547" i="1" s="1"/>
  <c r="N547" i="1" s="1"/>
  <c r="J547" i="1"/>
  <c r="M547" i="1" s="1"/>
  <c r="F141" i="1"/>
  <c r="I141" i="1" s="1"/>
  <c r="L141" i="1" s="1"/>
  <c r="H141" i="1"/>
  <c r="K141" i="1" s="1"/>
  <c r="N141" i="1" s="1"/>
  <c r="J141" i="1"/>
  <c r="M141" i="1" s="1"/>
  <c r="F30" i="1"/>
  <c r="I30" i="1" s="1"/>
  <c r="L30" i="1" s="1"/>
  <c r="H30" i="1"/>
  <c r="K30" i="1" s="1"/>
  <c r="N30" i="1" s="1"/>
  <c r="J30" i="1"/>
  <c r="M30" i="1" s="1"/>
  <c r="F57" i="1"/>
  <c r="I57" i="1" s="1"/>
  <c r="L57" i="1" s="1"/>
  <c r="H57" i="1"/>
  <c r="K57" i="1" s="1"/>
  <c r="N57" i="1" s="1"/>
  <c r="J57" i="1"/>
  <c r="M57" i="1" s="1"/>
  <c r="F334" i="1"/>
  <c r="I334" i="1" s="1"/>
  <c r="L334" i="1" s="1"/>
  <c r="H334" i="1"/>
  <c r="K334" i="1" s="1"/>
  <c r="N334" i="1" s="1"/>
  <c r="J334" i="1"/>
  <c r="M334" i="1" s="1"/>
  <c r="F657" i="1"/>
  <c r="I657" i="1" s="1"/>
  <c r="L657" i="1" s="1"/>
  <c r="J657" i="1"/>
  <c r="M657" i="1" s="1"/>
  <c r="H657" i="1"/>
  <c r="K657" i="1" s="1"/>
  <c r="N657" i="1" s="1"/>
  <c r="F47" i="1"/>
  <c r="I47" i="1" s="1"/>
  <c r="L47" i="1" s="1"/>
  <c r="H47" i="1"/>
  <c r="K47" i="1" s="1"/>
  <c r="N47" i="1" s="1"/>
  <c r="J724" i="1"/>
  <c r="M724" i="1" s="1"/>
  <c r="H412" i="1"/>
  <c r="K412" i="1" s="1"/>
  <c r="N412" i="1" s="1"/>
  <c r="J273" i="1"/>
  <c r="M273" i="1" s="1"/>
  <c r="H248" i="1"/>
  <c r="K248" i="1" s="1"/>
  <c r="N248" i="1" s="1"/>
  <c r="J731" i="1"/>
  <c r="M731" i="1" s="1"/>
  <c r="H610" i="1"/>
  <c r="K610" i="1" s="1"/>
  <c r="N610" i="1" s="1"/>
  <c r="H51" i="1"/>
  <c r="K51" i="1" s="1"/>
  <c r="N51" i="1" s="1"/>
  <c r="F295" i="1"/>
  <c r="I295" i="1" s="1"/>
  <c r="L295" i="1" s="1"/>
  <c r="H295" i="1"/>
  <c r="K295" i="1" s="1"/>
  <c r="N295" i="1" s="1"/>
  <c r="F463" i="1"/>
  <c r="I463" i="1" s="1"/>
  <c r="L463" i="1" s="1"/>
  <c r="J463" i="1"/>
  <c r="M463" i="1" s="1"/>
  <c r="H463" i="1"/>
  <c r="K463" i="1" s="1"/>
  <c r="N463" i="1" s="1"/>
  <c r="F459" i="1"/>
  <c r="I459" i="1" s="1"/>
  <c r="L459" i="1" s="1"/>
  <c r="J459" i="1"/>
  <c r="M459" i="1" s="1"/>
  <c r="F415" i="1"/>
  <c r="I415" i="1" s="1"/>
  <c r="L415" i="1" s="1"/>
  <c r="J415" i="1"/>
  <c r="M415" i="1" s="1"/>
  <c r="F591" i="1"/>
  <c r="I591" i="1" s="1"/>
  <c r="L591" i="1" s="1"/>
  <c r="J591" i="1"/>
  <c r="M591" i="1" s="1"/>
  <c r="H591" i="1"/>
  <c r="K591" i="1" s="1"/>
  <c r="N591" i="1" s="1"/>
  <c r="F865" i="1"/>
  <c r="I865" i="1" s="1"/>
  <c r="L865" i="1" s="1"/>
  <c r="F955" i="1"/>
  <c r="I955" i="1" s="1"/>
  <c r="L955" i="1" s="1"/>
  <c r="H955" i="1"/>
  <c r="K955" i="1" s="1"/>
  <c r="N955" i="1" s="1"/>
  <c r="J955" i="1"/>
  <c r="M955" i="1" s="1"/>
  <c r="F706" i="1"/>
  <c r="I706" i="1" s="1"/>
  <c r="L706" i="1" s="1"/>
  <c r="H706" i="1"/>
  <c r="K706" i="1" s="1"/>
  <c r="N706" i="1" s="1"/>
  <c r="J706" i="1"/>
  <c r="M706" i="1" s="1"/>
  <c r="F507" i="1"/>
  <c r="I507" i="1" s="1"/>
  <c r="L507" i="1" s="1"/>
  <c r="H507" i="1"/>
  <c r="K507" i="1" s="1"/>
  <c r="N507" i="1" s="1"/>
  <c r="J507" i="1"/>
  <c r="M507" i="1" s="1"/>
  <c r="F802" i="1"/>
  <c r="I802" i="1" s="1"/>
  <c r="L802" i="1" s="1"/>
  <c r="H802" i="1"/>
  <c r="K802" i="1" s="1"/>
  <c r="N802" i="1" s="1"/>
  <c r="F358" i="1"/>
  <c r="I358" i="1" s="1"/>
  <c r="L358" i="1" s="1"/>
  <c r="F475" i="1"/>
  <c r="I475" i="1" s="1"/>
  <c r="L475" i="1" s="1"/>
  <c r="H475" i="1"/>
  <c r="K475" i="1" s="1"/>
  <c r="N475" i="1" s="1"/>
  <c r="J475" i="1"/>
  <c r="M475" i="1" s="1"/>
  <c r="F486" i="1"/>
  <c r="I486" i="1" s="1"/>
  <c r="L486" i="1" s="1"/>
  <c r="H486" i="1"/>
  <c r="K486" i="1" s="1"/>
  <c r="N486" i="1" s="1"/>
  <c r="J486" i="1"/>
  <c r="M486" i="1" s="1"/>
  <c r="F569" i="1"/>
  <c r="I569" i="1" s="1"/>
  <c r="L569" i="1" s="1"/>
  <c r="H569" i="1"/>
  <c r="K569" i="1" s="1"/>
  <c r="N569" i="1" s="1"/>
  <c r="J569" i="1"/>
  <c r="M569" i="1" s="1"/>
  <c r="F919" i="1"/>
  <c r="I919" i="1" s="1"/>
  <c r="L919" i="1" s="1"/>
  <c r="H919" i="1"/>
  <c r="K919" i="1" s="1"/>
  <c r="N919" i="1" s="1"/>
  <c r="F885" i="1"/>
  <c r="I885" i="1" s="1"/>
  <c r="L885" i="1" s="1"/>
  <c r="H885" i="1"/>
  <c r="K885" i="1" s="1"/>
  <c r="N885" i="1" s="1"/>
  <c r="J885" i="1"/>
  <c r="M885" i="1" s="1"/>
  <c r="F74" i="1"/>
  <c r="I74" i="1" s="1"/>
  <c r="L74" i="1" s="1"/>
  <c r="H74" i="1"/>
  <c r="K74" i="1" s="1"/>
  <c r="N74" i="1" s="1"/>
  <c r="J74" i="1"/>
  <c r="M74" i="1" s="1"/>
  <c r="F176" i="1"/>
  <c r="I176" i="1" s="1"/>
  <c r="L176" i="1" s="1"/>
  <c r="J176" i="1"/>
  <c r="M176" i="1" s="1"/>
  <c r="H176" i="1"/>
  <c r="K176" i="1" s="1"/>
  <c r="N176" i="1" s="1"/>
  <c r="F109" i="1"/>
  <c r="I109" i="1" s="1"/>
  <c r="L109" i="1" s="1"/>
  <c r="J109" i="1"/>
  <c r="M109" i="1" s="1"/>
  <c r="H109" i="1"/>
  <c r="K109" i="1" s="1"/>
  <c r="N109" i="1" s="1"/>
  <c r="F729" i="1"/>
  <c r="I729" i="1" s="1"/>
  <c r="L729" i="1" s="1"/>
  <c r="J729" i="1"/>
  <c r="M729" i="1" s="1"/>
  <c r="H729" i="1"/>
  <c r="K729" i="1" s="1"/>
  <c r="N729" i="1" s="1"/>
  <c r="F85" i="1"/>
  <c r="I85" i="1" s="1"/>
  <c r="L85" i="1" s="1"/>
  <c r="J85" i="1"/>
  <c r="M85" i="1" s="1"/>
  <c r="H85" i="1"/>
  <c r="K85" i="1" s="1"/>
  <c r="N85" i="1" s="1"/>
  <c r="H813" i="1"/>
  <c r="K813" i="1" s="1"/>
  <c r="N813" i="1" s="1"/>
  <c r="F984" i="1"/>
  <c r="I984" i="1" s="1"/>
  <c r="L984" i="1" s="1"/>
  <c r="J984" i="1"/>
  <c r="M984" i="1" s="1"/>
  <c r="H984" i="1"/>
  <c r="K984" i="1" s="1"/>
  <c r="N984" i="1" s="1"/>
  <c r="F365" i="1"/>
  <c r="I365" i="1" s="1"/>
  <c r="L365" i="1" s="1"/>
  <c r="J365" i="1"/>
  <c r="M365" i="1" s="1"/>
  <c r="H365" i="1"/>
  <c r="K365" i="1" s="1"/>
  <c r="N365" i="1" s="1"/>
  <c r="F844" i="1"/>
  <c r="I844" i="1" s="1"/>
  <c r="L844" i="1" s="1"/>
  <c r="J844" i="1"/>
  <c r="M844" i="1" s="1"/>
  <c r="H844" i="1"/>
  <c r="K844" i="1" s="1"/>
  <c r="N844" i="1" s="1"/>
  <c r="H839" i="1"/>
  <c r="K839" i="1" s="1"/>
  <c r="N839" i="1" s="1"/>
  <c r="F999" i="1"/>
  <c r="I999" i="1" s="1"/>
  <c r="L999" i="1" s="1"/>
  <c r="J999" i="1"/>
  <c r="M999" i="1" s="1"/>
  <c r="H999" i="1"/>
  <c r="K999" i="1" s="1"/>
  <c r="N999" i="1" s="1"/>
  <c r="F122" i="1"/>
  <c r="I122" i="1" s="1"/>
  <c r="L122" i="1" s="1"/>
  <c r="J122" i="1"/>
  <c r="M122" i="1" s="1"/>
  <c r="H122" i="1"/>
  <c r="K122" i="1" s="1"/>
  <c r="N122" i="1" s="1"/>
  <c r="F41" i="1"/>
  <c r="I41" i="1" s="1"/>
  <c r="L41" i="1" s="1"/>
  <c r="J41" i="1"/>
  <c r="M41" i="1" s="1"/>
  <c r="H41" i="1"/>
  <c r="K41" i="1" s="1"/>
  <c r="N41" i="1" s="1"/>
  <c r="F439" i="1"/>
  <c r="I439" i="1" s="1"/>
  <c r="L439" i="1" s="1"/>
  <c r="J439" i="1"/>
  <c r="M439" i="1" s="1"/>
  <c r="H439" i="1"/>
  <c r="K439" i="1" s="1"/>
  <c r="N439" i="1" s="1"/>
  <c r="F325" i="1"/>
  <c r="I325" i="1" s="1"/>
  <c r="L325" i="1" s="1"/>
  <c r="J325" i="1"/>
  <c r="M325" i="1" s="1"/>
  <c r="H325" i="1"/>
  <c r="K325" i="1" s="1"/>
  <c r="N325" i="1" s="1"/>
  <c r="J848" i="1"/>
  <c r="M848" i="1" s="1"/>
  <c r="H848" i="1"/>
  <c r="K848" i="1" s="1"/>
  <c r="N848" i="1" s="1"/>
  <c r="F889" i="1"/>
  <c r="I889" i="1" s="1"/>
  <c r="L889" i="1" s="1"/>
  <c r="J889" i="1"/>
  <c r="M889" i="1" s="1"/>
  <c r="H889" i="1"/>
  <c r="K889" i="1" s="1"/>
  <c r="N889" i="1" s="1"/>
  <c r="F751" i="1"/>
  <c r="I751" i="1" s="1"/>
  <c r="L751" i="1" s="1"/>
  <c r="J751" i="1"/>
  <c r="M751" i="1" s="1"/>
  <c r="H751" i="1"/>
  <c r="K751" i="1" s="1"/>
  <c r="N751" i="1" s="1"/>
  <c r="F850" i="1"/>
  <c r="I850" i="1" s="1"/>
  <c r="L850" i="1" s="1"/>
  <c r="J850" i="1"/>
  <c r="M850" i="1" s="1"/>
  <c r="H850" i="1"/>
  <c r="K850" i="1" s="1"/>
  <c r="N850" i="1" s="1"/>
  <c r="F234" i="1"/>
  <c r="I234" i="1" s="1"/>
  <c r="L234" i="1" s="1"/>
  <c r="J234" i="1"/>
  <c r="M234" i="1" s="1"/>
  <c r="H234" i="1"/>
  <c r="K234" i="1" s="1"/>
  <c r="N234" i="1" s="1"/>
  <c r="F281" i="1"/>
  <c r="I281" i="1" s="1"/>
  <c r="L281" i="1" s="1"/>
  <c r="J281" i="1"/>
  <c r="M281" i="1" s="1"/>
  <c r="H281" i="1"/>
  <c r="K281" i="1" s="1"/>
  <c r="N281" i="1" s="1"/>
  <c r="F145" i="1"/>
  <c r="I145" i="1" s="1"/>
  <c r="L145" i="1" s="1"/>
  <c r="J145" i="1"/>
  <c r="M145" i="1" s="1"/>
  <c r="H145" i="1"/>
  <c r="K145" i="1" s="1"/>
  <c r="N145" i="1" s="1"/>
  <c r="F860" i="1"/>
  <c r="I860" i="1" s="1"/>
  <c r="L860" i="1" s="1"/>
  <c r="J659" i="1"/>
  <c r="M659" i="1" s="1"/>
  <c r="H659" i="1"/>
  <c r="K659" i="1" s="1"/>
  <c r="N659" i="1" s="1"/>
  <c r="F509" i="1"/>
  <c r="I509" i="1" s="1"/>
  <c r="L509" i="1" s="1"/>
  <c r="J509" i="1"/>
  <c r="M509" i="1" s="1"/>
  <c r="H509" i="1"/>
  <c r="K509" i="1" s="1"/>
  <c r="N509" i="1" s="1"/>
  <c r="F979" i="1"/>
  <c r="I979" i="1" s="1"/>
  <c r="L979" i="1" s="1"/>
  <c r="J979" i="1"/>
  <c r="M979" i="1" s="1"/>
  <c r="H979" i="1"/>
  <c r="K979" i="1" s="1"/>
  <c r="N979" i="1" s="1"/>
  <c r="F694" i="1"/>
  <c r="I694" i="1" s="1"/>
  <c r="L694" i="1" s="1"/>
  <c r="J694" i="1"/>
  <c r="M694" i="1" s="1"/>
  <c r="H694" i="1"/>
  <c r="K694" i="1" s="1"/>
  <c r="N694" i="1" s="1"/>
  <c r="H460" i="1"/>
  <c r="K460" i="1" s="1"/>
  <c r="N460" i="1" s="1"/>
  <c r="H386" i="1"/>
  <c r="K386" i="1" s="1"/>
  <c r="N386" i="1" s="1"/>
  <c r="H258" i="1"/>
  <c r="K258" i="1" s="1"/>
  <c r="N258" i="1" s="1"/>
  <c r="H586" i="1"/>
  <c r="K586" i="1" s="1"/>
  <c r="N586" i="1" s="1"/>
  <c r="H893" i="1"/>
  <c r="K893" i="1" s="1"/>
  <c r="N893" i="1" s="1"/>
  <c r="H415" i="1"/>
  <c r="K415" i="1" s="1"/>
  <c r="N415" i="1" s="1"/>
  <c r="F31" i="1"/>
  <c r="I31" i="1" s="1"/>
  <c r="L31" i="1" s="1"/>
  <c r="J31" i="1"/>
  <c r="M31" i="1" s="1"/>
  <c r="H31" i="1"/>
  <c r="K31" i="1" s="1"/>
  <c r="N31" i="1" s="1"/>
  <c r="F792" i="1"/>
  <c r="I792" i="1" s="1"/>
  <c r="L792" i="1" s="1"/>
  <c r="J792" i="1"/>
  <c r="M792" i="1" s="1"/>
  <c r="F754" i="1"/>
  <c r="I754" i="1" s="1"/>
  <c r="L754" i="1" s="1"/>
  <c r="J754" i="1"/>
  <c r="M754" i="1" s="1"/>
  <c r="F540" i="1"/>
  <c r="I540" i="1" s="1"/>
  <c r="L540" i="1" s="1"/>
  <c r="J540" i="1"/>
  <c r="M540" i="1" s="1"/>
  <c r="H540" i="1"/>
  <c r="K540" i="1" s="1"/>
  <c r="N540" i="1" s="1"/>
  <c r="F990" i="1"/>
  <c r="I990" i="1" s="1"/>
  <c r="L990" i="1" s="1"/>
  <c r="J990" i="1"/>
  <c r="M990" i="1" s="1"/>
  <c r="F510" i="1"/>
  <c r="I510" i="1" s="1"/>
  <c r="L510" i="1" s="1"/>
  <c r="J510" i="1"/>
  <c r="M510" i="1" s="1"/>
  <c r="H510" i="1"/>
  <c r="K510" i="1" s="1"/>
  <c r="N510" i="1" s="1"/>
  <c r="F101" i="1"/>
  <c r="I101" i="1" s="1"/>
  <c r="L101" i="1" s="1"/>
  <c r="J101" i="1"/>
  <c r="M101" i="1" s="1"/>
  <c r="H101" i="1"/>
  <c r="K101" i="1" s="1"/>
  <c r="N101" i="1" s="1"/>
  <c r="F100" i="1"/>
  <c r="I100" i="1" s="1"/>
  <c r="L100" i="1" s="1"/>
  <c r="J100" i="1"/>
  <c r="M100" i="1" s="1"/>
  <c r="H100" i="1"/>
  <c r="K100" i="1" s="1"/>
  <c r="N100" i="1" s="1"/>
  <c r="F711" i="1"/>
  <c r="I711" i="1" s="1"/>
  <c r="L711" i="1" s="1"/>
  <c r="J711" i="1"/>
  <c r="M711" i="1" s="1"/>
  <c r="H711" i="1"/>
  <c r="K711" i="1" s="1"/>
  <c r="N711" i="1" s="1"/>
  <c r="F458" i="1"/>
  <c r="I458" i="1" s="1"/>
  <c r="L458" i="1" s="1"/>
  <c r="J458" i="1"/>
  <c r="M458" i="1" s="1"/>
  <c r="H458" i="1"/>
  <c r="K458" i="1" s="1"/>
  <c r="N458" i="1" s="1"/>
  <c r="F115" i="1"/>
  <c r="I115" i="1" s="1"/>
  <c r="L115" i="1" s="1"/>
  <c r="J115" i="1"/>
  <c r="M115" i="1" s="1"/>
  <c r="H115" i="1"/>
  <c r="K115" i="1" s="1"/>
  <c r="N115" i="1" s="1"/>
  <c r="H561" i="1"/>
  <c r="K561" i="1" s="1"/>
  <c r="N561" i="1" s="1"/>
  <c r="F467" i="1"/>
  <c r="I467" i="1" s="1"/>
  <c r="L467" i="1" s="1"/>
  <c r="J467" i="1"/>
  <c r="M467" i="1" s="1"/>
  <c r="H467" i="1"/>
  <c r="K467" i="1" s="1"/>
  <c r="N467" i="1" s="1"/>
  <c r="F405" i="1"/>
  <c r="I405" i="1" s="1"/>
  <c r="L405" i="1" s="1"/>
  <c r="J405" i="1"/>
  <c r="M405" i="1" s="1"/>
  <c r="H405" i="1"/>
  <c r="K405" i="1" s="1"/>
  <c r="N405" i="1" s="1"/>
  <c r="F554" i="1"/>
  <c r="I554" i="1" s="1"/>
  <c r="L554" i="1" s="1"/>
  <c r="J554" i="1"/>
  <c r="M554" i="1" s="1"/>
  <c r="H554" i="1"/>
  <c r="K554" i="1" s="1"/>
  <c r="N554" i="1" s="1"/>
  <c r="H366" i="1"/>
  <c r="K366" i="1" s="1"/>
  <c r="N366" i="1" s="1"/>
  <c r="F284" i="1"/>
  <c r="I284" i="1" s="1"/>
  <c r="L284" i="1" s="1"/>
  <c r="J284" i="1"/>
  <c r="M284" i="1" s="1"/>
  <c r="H284" i="1"/>
  <c r="K284" i="1" s="1"/>
  <c r="N284" i="1" s="1"/>
  <c r="F831" i="1"/>
  <c r="I831" i="1" s="1"/>
  <c r="L831" i="1" s="1"/>
  <c r="J831" i="1"/>
  <c r="M831" i="1" s="1"/>
  <c r="H831" i="1"/>
  <c r="K831" i="1" s="1"/>
  <c r="N831" i="1" s="1"/>
  <c r="F206" i="1"/>
  <c r="I206" i="1" s="1"/>
  <c r="L206" i="1" s="1"/>
  <c r="J206" i="1"/>
  <c r="M206" i="1" s="1"/>
  <c r="H206" i="1"/>
  <c r="K206" i="1" s="1"/>
  <c r="N206" i="1" s="1"/>
  <c r="H576" i="1"/>
  <c r="K576" i="1" s="1"/>
  <c r="N576" i="1" s="1"/>
  <c r="F395" i="1"/>
  <c r="I395" i="1" s="1"/>
  <c r="L395" i="1" s="1"/>
  <c r="J395" i="1"/>
  <c r="M395" i="1" s="1"/>
  <c r="H395" i="1"/>
  <c r="K395" i="1" s="1"/>
  <c r="N395" i="1" s="1"/>
  <c r="H605" i="1"/>
  <c r="K605" i="1" s="1"/>
  <c r="N605" i="1" s="1"/>
  <c r="H548" i="1"/>
  <c r="K548" i="1" s="1"/>
  <c r="N548" i="1" s="1"/>
  <c r="J810" i="1"/>
  <c r="M810" i="1" s="1"/>
  <c r="H792" i="1"/>
  <c r="K792" i="1" s="1"/>
  <c r="N792" i="1" s="1"/>
  <c r="H383" i="1"/>
  <c r="K383" i="1" s="1"/>
  <c r="N383" i="1" s="1"/>
  <c r="H450" i="1"/>
  <c r="K450" i="1" s="1"/>
  <c r="N450" i="1" s="1"/>
  <c r="F350" i="1"/>
  <c r="I350" i="1" s="1"/>
  <c r="L350" i="1" s="1"/>
  <c r="J350" i="1"/>
  <c r="M350" i="1" s="1"/>
  <c r="F759" i="1"/>
  <c r="I759" i="1" s="1"/>
  <c r="L759" i="1" s="1"/>
  <c r="J759" i="1"/>
  <c r="M759" i="1" s="1"/>
  <c r="F537" i="1"/>
  <c r="I537" i="1" s="1"/>
  <c r="L537" i="1" s="1"/>
  <c r="F533" i="1"/>
  <c r="I533" i="1" s="1"/>
  <c r="L533" i="1" s="1"/>
  <c r="F973" i="1"/>
  <c r="I973" i="1" s="1"/>
  <c r="L973" i="1" s="1"/>
  <c r="J973" i="1"/>
  <c r="M973" i="1" s="1"/>
  <c r="F951" i="1"/>
  <c r="I951" i="1" s="1"/>
  <c r="L951" i="1" s="1"/>
  <c r="F849" i="1"/>
  <c r="I849" i="1" s="1"/>
  <c r="L849" i="1" s="1"/>
  <c r="J849" i="1"/>
  <c r="M849" i="1" s="1"/>
  <c r="H849" i="1"/>
  <c r="K849" i="1" s="1"/>
  <c r="N849" i="1" s="1"/>
  <c r="F189" i="1"/>
  <c r="I189" i="1" s="1"/>
  <c r="L189" i="1" s="1"/>
  <c r="J76" i="1"/>
  <c r="M76" i="1" s="1"/>
  <c r="F996" i="1"/>
  <c r="I996" i="1" s="1"/>
  <c r="L996" i="1" s="1"/>
  <c r="J996" i="1"/>
  <c r="M996" i="1" s="1"/>
  <c r="H996" i="1"/>
  <c r="K996" i="1" s="1"/>
  <c r="N996" i="1" s="1"/>
  <c r="F940" i="1"/>
  <c r="I940" i="1" s="1"/>
  <c r="L940" i="1" s="1"/>
  <c r="J940" i="1"/>
  <c r="M940" i="1" s="1"/>
  <c r="H940" i="1"/>
  <c r="K940" i="1" s="1"/>
  <c r="N940" i="1" s="1"/>
  <c r="J682" i="1"/>
  <c r="M682" i="1" s="1"/>
  <c r="F570" i="1"/>
  <c r="I570" i="1" s="1"/>
  <c r="L570" i="1" s="1"/>
  <c r="J570" i="1"/>
  <c r="M570" i="1" s="1"/>
  <c r="H570" i="1"/>
  <c r="K570" i="1" s="1"/>
  <c r="N570" i="1" s="1"/>
  <c r="F329" i="1"/>
  <c r="I329" i="1" s="1"/>
  <c r="L329" i="1" s="1"/>
  <c r="J329" i="1"/>
  <c r="M329" i="1" s="1"/>
  <c r="F23" i="1"/>
  <c r="I23" i="1" s="1"/>
  <c r="L23" i="1" s="1"/>
  <c r="J23" i="1"/>
  <c r="M23" i="1" s="1"/>
  <c r="F12" i="1"/>
  <c r="I12" i="1" s="1"/>
  <c r="L12" i="1" s="1"/>
  <c r="J12" i="1"/>
  <c r="M12" i="1" s="1"/>
  <c r="F710" i="1"/>
  <c r="I710" i="1" s="1"/>
  <c r="L710" i="1" s="1"/>
  <c r="J710" i="1"/>
  <c r="M710" i="1" s="1"/>
  <c r="H710" i="1"/>
  <c r="K710" i="1" s="1"/>
  <c r="N710" i="1" s="1"/>
  <c r="F498" i="1"/>
  <c r="I498" i="1" s="1"/>
  <c r="L498" i="1" s="1"/>
  <c r="J498" i="1"/>
  <c r="M498" i="1" s="1"/>
  <c r="H498" i="1"/>
  <c r="K498" i="1" s="1"/>
  <c r="N498" i="1" s="1"/>
  <c r="F286" i="1"/>
  <c r="I286" i="1" s="1"/>
  <c r="L286" i="1" s="1"/>
  <c r="J286" i="1"/>
  <c r="M286" i="1" s="1"/>
  <c r="H286" i="1"/>
  <c r="K286" i="1" s="1"/>
  <c r="N286" i="1" s="1"/>
  <c r="F18" i="1"/>
  <c r="I18" i="1" s="1"/>
  <c r="L18" i="1" s="1"/>
  <c r="J18" i="1"/>
  <c r="M18" i="1" s="1"/>
  <c r="H18" i="1"/>
  <c r="K18" i="1" s="1"/>
  <c r="N18" i="1" s="1"/>
  <c r="F689" i="1"/>
  <c r="I689" i="1" s="1"/>
  <c r="L689" i="1" s="1"/>
  <c r="J689" i="1"/>
  <c r="M689" i="1" s="1"/>
  <c r="H689" i="1"/>
  <c r="K689" i="1" s="1"/>
  <c r="N689" i="1" s="1"/>
  <c r="F705" i="1"/>
  <c r="I705" i="1" s="1"/>
  <c r="L705" i="1" s="1"/>
  <c r="J705" i="1"/>
  <c r="M705" i="1" s="1"/>
  <c r="H705" i="1"/>
  <c r="K705" i="1" s="1"/>
  <c r="N705" i="1" s="1"/>
  <c r="F574" i="1"/>
  <c r="I574" i="1" s="1"/>
  <c r="L574" i="1" s="1"/>
  <c r="J574" i="1"/>
  <c r="M574" i="1" s="1"/>
  <c r="F890" i="1"/>
  <c r="I890" i="1" s="1"/>
  <c r="L890" i="1" s="1"/>
  <c r="J890" i="1"/>
  <c r="M890" i="1" s="1"/>
  <c r="H890" i="1"/>
  <c r="K890" i="1" s="1"/>
  <c r="N890" i="1" s="1"/>
  <c r="F747" i="1"/>
  <c r="I747" i="1" s="1"/>
  <c r="L747" i="1" s="1"/>
  <c r="J747" i="1"/>
  <c r="M747" i="1" s="1"/>
  <c r="H747" i="1"/>
  <c r="K747" i="1" s="1"/>
  <c r="N747" i="1" s="1"/>
  <c r="F200" i="1"/>
  <c r="I200" i="1" s="1"/>
  <c r="L200" i="1" s="1"/>
  <c r="J200" i="1"/>
  <c r="M200" i="1" s="1"/>
  <c r="H200" i="1"/>
  <c r="K200" i="1" s="1"/>
  <c r="N200" i="1" s="1"/>
  <c r="F995" i="1"/>
  <c r="I995" i="1" s="1"/>
  <c r="L995" i="1" s="1"/>
  <c r="J995" i="1"/>
  <c r="M995" i="1" s="1"/>
  <c r="H995" i="1"/>
  <c r="K995" i="1" s="1"/>
  <c r="N995" i="1" s="1"/>
  <c r="F937" i="1"/>
  <c r="I937" i="1" s="1"/>
  <c r="L937" i="1" s="1"/>
  <c r="J937" i="1"/>
  <c r="M937" i="1" s="1"/>
  <c r="H937" i="1"/>
  <c r="K937" i="1" s="1"/>
  <c r="N937" i="1" s="1"/>
  <c r="H807" i="1"/>
  <c r="K807" i="1" s="1"/>
  <c r="N807" i="1" s="1"/>
  <c r="J690" i="1"/>
  <c r="M690" i="1" s="1"/>
  <c r="F601" i="1"/>
  <c r="I601" i="1" s="1"/>
  <c r="L601" i="1" s="1"/>
  <c r="J601" i="1"/>
  <c r="M601" i="1" s="1"/>
  <c r="H601" i="1"/>
  <c r="K601" i="1" s="1"/>
  <c r="N601" i="1" s="1"/>
  <c r="F816" i="1"/>
  <c r="I816" i="1" s="1"/>
  <c r="L816" i="1" s="1"/>
  <c r="J816" i="1"/>
  <c r="M816" i="1" s="1"/>
  <c r="H816" i="1"/>
  <c r="K816" i="1" s="1"/>
  <c r="N816" i="1" s="1"/>
  <c r="F543" i="1"/>
  <c r="I543" i="1" s="1"/>
  <c r="L543" i="1" s="1"/>
  <c r="J543" i="1"/>
  <c r="M543" i="1" s="1"/>
  <c r="H543" i="1"/>
  <c r="K543" i="1" s="1"/>
  <c r="N543" i="1" s="1"/>
  <c r="F884" i="1"/>
  <c r="I884" i="1" s="1"/>
  <c r="L884" i="1" s="1"/>
  <c r="J884" i="1"/>
  <c r="M884" i="1" s="1"/>
  <c r="H884" i="1"/>
  <c r="K884" i="1" s="1"/>
  <c r="N884" i="1" s="1"/>
  <c r="F356" i="1"/>
  <c r="I356" i="1" s="1"/>
  <c r="L356" i="1" s="1"/>
  <c r="J356" i="1"/>
  <c r="M356" i="1" s="1"/>
  <c r="H356" i="1"/>
  <c r="K356" i="1" s="1"/>
  <c r="N356" i="1" s="1"/>
  <c r="H12" i="1"/>
  <c r="K12" i="1" s="1"/>
  <c r="N12" i="1" s="1"/>
  <c r="F567" i="1"/>
  <c r="I567" i="1" s="1"/>
  <c r="L567" i="1" s="1"/>
  <c r="J567" i="1"/>
  <c r="M567" i="1" s="1"/>
  <c r="H567" i="1"/>
  <c r="K567" i="1" s="1"/>
  <c r="N567" i="1" s="1"/>
  <c r="F817" i="1"/>
  <c r="I817" i="1" s="1"/>
  <c r="L817" i="1" s="1"/>
  <c r="J817" i="1"/>
  <c r="M817" i="1" s="1"/>
  <c r="H817" i="1"/>
  <c r="K817" i="1" s="1"/>
  <c r="N817" i="1" s="1"/>
  <c r="F20" i="1"/>
  <c r="I20" i="1" s="1"/>
  <c r="L20" i="1" s="1"/>
  <c r="J20" i="1"/>
  <c r="M20" i="1" s="1"/>
  <c r="H20" i="1"/>
  <c r="K20" i="1" s="1"/>
  <c r="N20" i="1" s="1"/>
  <c r="F226" i="1"/>
  <c r="I226" i="1" s="1"/>
  <c r="L226" i="1" s="1"/>
  <c r="J226" i="1"/>
  <c r="M226" i="1" s="1"/>
  <c r="H226" i="1"/>
  <c r="K226" i="1" s="1"/>
  <c r="N226" i="1" s="1"/>
  <c r="F177" i="1"/>
  <c r="I177" i="1" s="1"/>
  <c r="L177" i="1" s="1"/>
  <c r="J177" i="1"/>
  <c r="M177" i="1" s="1"/>
  <c r="H177" i="1"/>
  <c r="K177" i="1" s="1"/>
  <c r="N177" i="1" s="1"/>
  <c r="F503" i="1"/>
  <c r="I503" i="1" s="1"/>
  <c r="L503" i="1" s="1"/>
  <c r="J503" i="1"/>
  <c r="M503" i="1" s="1"/>
  <c r="H503" i="1"/>
  <c r="K503" i="1" s="1"/>
  <c r="N503" i="1" s="1"/>
  <c r="F387" i="1"/>
  <c r="I387" i="1" s="1"/>
  <c r="L387" i="1" s="1"/>
  <c r="J387" i="1"/>
  <c r="M387" i="1" s="1"/>
  <c r="H387" i="1"/>
  <c r="K387" i="1" s="1"/>
  <c r="N387" i="1" s="1"/>
  <c r="F830" i="1"/>
  <c r="I830" i="1" s="1"/>
  <c r="L830" i="1" s="1"/>
  <c r="J830" i="1"/>
  <c r="M830" i="1" s="1"/>
  <c r="F978" i="1"/>
  <c r="I978" i="1" s="1"/>
  <c r="L978" i="1" s="1"/>
  <c r="H978" i="1"/>
  <c r="K978" i="1" s="1"/>
  <c r="N978" i="1" s="1"/>
  <c r="F880" i="1"/>
  <c r="I880" i="1" s="1"/>
  <c r="L880" i="1" s="1"/>
  <c r="H880" i="1"/>
  <c r="K880" i="1" s="1"/>
  <c r="N880" i="1" s="1"/>
  <c r="F577" i="1"/>
  <c r="I577" i="1" s="1"/>
  <c r="L577" i="1" s="1"/>
  <c r="H577" i="1"/>
  <c r="K577" i="1" s="1"/>
  <c r="N577" i="1" s="1"/>
  <c r="F907" i="1"/>
  <c r="I907" i="1" s="1"/>
  <c r="L907" i="1" s="1"/>
  <c r="H907" i="1"/>
  <c r="K907" i="1" s="1"/>
  <c r="N907" i="1" s="1"/>
  <c r="F132" i="1"/>
  <c r="I132" i="1" s="1"/>
  <c r="L132" i="1" s="1"/>
  <c r="H132" i="1"/>
  <c r="K132" i="1" s="1"/>
  <c r="N132" i="1" s="1"/>
  <c r="F158" i="1"/>
  <c r="I158" i="1" s="1"/>
  <c r="L158" i="1" s="1"/>
  <c r="H158" i="1"/>
  <c r="K158" i="1" s="1"/>
  <c r="N158" i="1" s="1"/>
  <c r="F684" i="1"/>
  <c r="I684" i="1" s="1"/>
  <c r="L684" i="1" s="1"/>
  <c r="H684" i="1"/>
  <c r="K684" i="1" s="1"/>
  <c r="N684" i="1" s="1"/>
  <c r="F784" i="1"/>
  <c r="I784" i="1" s="1"/>
  <c r="L784" i="1" s="1"/>
  <c r="H784" i="1"/>
  <c r="K784" i="1" s="1"/>
  <c r="N784" i="1" s="1"/>
  <c r="F719" i="1"/>
  <c r="I719" i="1" s="1"/>
  <c r="L719" i="1" s="1"/>
  <c r="H719" i="1"/>
  <c r="K719" i="1" s="1"/>
  <c r="N719" i="1" s="1"/>
  <c r="F616" i="1"/>
  <c r="I616" i="1" s="1"/>
  <c r="L616" i="1" s="1"/>
  <c r="H616" i="1"/>
  <c r="K616" i="1" s="1"/>
  <c r="N616" i="1" s="1"/>
  <c r="F827" i="1"/>
  <c r="I827" i="1" s="1"/>
  <c r="L827" i="1" s="1"/>
  <c r="H827" i="1"/>
  <c r="K827" i="1" s="1"/>
  <c r="N827" i="1" s="1"/>
  <c r="F195" i="1"/>
  <c r="I195" i="1" s="1"/>
  <c r="L195" i="1" s="1"/>
  <c r="H195" i="1"/>
  <c r="K195" i="1" s="1"/>
  <c r="N195" i="1" s="1"/>
  <c r="F977" i="1"/>
  <c r="I977" i="1" s="1"/>
  <c r="L977" i="1" s="1"/>
  <c r="H977" i="1"/>
  <c r="K977" i="1" s="1"/>
  <c r="N977" i="1" s="1"/>
  <c r="F935" i="1"/>
  <c r="I935" i="1" s="1"/>
  <c r="L935" i="1" s="1"/>
  <c r="F219" i="1"/>
  <c r="I219" i="1" s="1"/>
  <c r="L219" i="1" s="1"/>
  <c r="J219" i="1"/>
  <c r="M219" i="1" s="1"/>
  <c r="H219" i="1"/>
  <c r="K219" i="1" s="1"/>
  <c r="N219" i="1" s="1"/>
  <c r="H794" i="1"/>
  <c r="K794" i="1" s="1"/>
  <c r="N794" i="1" s="1"/>
  <c r="H350" i="1"/>
  <c r="K350" i="1" s="1"/>
  <c r="N350" i="1" s="1"/>
  <c r="H759" i="1"/>
  <c r="K759" i="1" s="1"/>
  <c r="N759" i="1" s="1"/>
  <c r="H533" i="1"/>
  <c r="K533" i="1" s="1"/>
  <c r="N533" i="1" s="1"/>
  <c r="H973" i="1"/>
  <c r="K973" i="1" s="1"/>
  <c r="N973" i="1" s="1"/>
  <c r="F867" i="1"/>
  <c r="I867" i="1" s="1"/>
  <c r="L867" i="1" s="1"/>
  <c r="H867" i="1"/>
  <c r="K867" i="1" s="1"/>
  <c r="N867" i="1" s="1"/>
  <c r="F114" i="1"/>
  <c r="I114" i="1" s="1"/>
  <c r="L114" i="1" s="1"/>
  <c r="H114" i="1"/>
  <c r="K114" i="1" s="1"/>
  <c r="N114" i="1" s="1"/>
  <c r="F279" i="1"/>
  <c r="I279" i="1" s="1"/>
  <c r="L279" i="1" s="1"/>
  <c r="H279" i="1"/>
  <c r="K279" i="1" s="1"/>
  <c r="N279" i="1" s="1"/>
  <c r="F168" i="1"/>
  <c r="I168" i="1" s="1"/>
  <c r="L168" i="1" s="1"/>
  <c r="H168" i="1"/>
  <c r="K168" i="1" s="1"/>
  <c r="N168" i="1" s="1"/>
  <c r="F45" i="1"/>
  <c r="I45" i="1" s="1"/>
  <c r="L45" i="1" s="1"/>
  <c r="H45" i="1"/>
  <c r="K45" i="1" s="1"/>
  <c r="N45" i="1" s="1"/>
  <c r="F553" i="1"/>
  <c r="I553" i="1" s="1"/>
  <c r="L553" i="1" s="1"/>
  <c r="H553" i="1"/>
  <c r="K553" i="1" s="1"/>
  <c r="N553" i="1" s="1"/>
  <c r="F562" i="1"/>
  <c r="I562" i="1" s="1"/>
  <c r="L562" i="1" s="1"/>
  <c r="J562" i="1"/>
  <c r="M562" i="1" s="1"/>
  <c r="H562" i="1"/>
  <c r="K562" i="1" s="1"/>
  <c r="N562" i="1" s="1"/>
  <c r="F661" i="1"/>
  <c r="I661" i="1" s="1"/>
  <c r="L661" i="1" s="1"/>
  <c r="J661" i="1"/>
  <c r="M661" i="1" s="1"/>
  <c r="H661" i="1"/>
  <c r="K661" i="1" s="1"/>
  <c r="N661" i="1" s="1"/>
  <c r="F492" i="1"/>
  <c r="I492" i="1" s="1"/>
  <c r="L492" i="1" s="1"/>
  <c r="J492" i="1"/>
  <c r="M492" i="1" s="1"/>
  <c r="H492" i="1"/>
  <c r="K492" i="1" s="1"/>
  <c r="N492" i="1" s="1"/>
  <c r="F180" i="1"/>
  <c r="I180" i="1" s="1"/>
  <c r="L180" i="1" s="1"/>
  <c r="J180" i="1"/>
  <c r="M180" i="1" s="1"/>
  <c r="H180" i="1"/>
  <c r="K180" i="1" s="1"/>
  <c r="N180" i="1" s="1"/>
  <c r="F263" i="1"/>
  <c r="I263" i="1" s="1"/>
  <c r="L263" i="1" s="1"/>
  <c r="J263" i="1"/>
  <c r="M263" i="1" s="1"/>
  <c r="H263" i="1"/>
  <c r="K263" i="1" s="1"/>
  <c r="N263" i="1" s="1"/>
  <c r="F111" i="1"/>
  <c r="I111" i="1" s="1"/>
  <c r="L111" i="1" s="1"/>
  <c r="H111" i="1"/>
  <c r="K111" i="1" s="1"/>
  <c r="N111" i="1" s="1"/>
  <c r="F763" i="1"/>
  <c r="I763" i="1" s="1"/>
  <c r="L763" i="1" s="1"/>
  <c r="J763" i="1"/>
  <c r="M763" i="1" s="1"/>
  <c r="H763" i="1"/>
  <c r="K763" i="1" s="1"/>
  <c r="N763" i="1" s="1"/>
  <c r="F881" i="1"/>
  <c r="I881" i="1" s="1"/>
  <c r="L881" i="1" s="1"/>
  <c r="J881" i="1"/>
  <c r="M881" i="1" s="1"/>
  <c r="H881" i="1"/>
  <c r="K881" i="1" s="1"/>
  <c r="N881" i="1" s="1"/>
  <c r="F785" i="1"/>
  <c r="I785" i="1" s="1"/>
  <c r="L785" i="1" s="1"/>
  <c r="J785" i="1"/>
  <c r="M785" i="1" s="1"/>
  <c r="H785" i="1"/>
  <c r="K785" i="1" s="1"/>
  <c r="N785" i="1" s="1"/>
  <c r="F441" i="1"/>
  <c r="I441" i="1" s="1"/>
  <c r="L441" i="1" s="1"/>
  <c r="J441" i="1"/>
  <c r="M441" i="1" s="1"/>
  <c r="H441" i="1"/>
  <c r="K441" i="1" s="1"/>
  <c r="N441" i="1" s="1"/>
  <c r="J473" i="1"/>
  <c r="M473" i="1" s="1"/>
  <c r="F908" i="1"/>
  <c r="I908" i="1" s="1"/>
  <c r="L908" i="1" s="1"/>
  <c r="J908" i="1"/>
  <c r="M908" i="1" s="1"/>
  <c r="H908" i="1"/>
  <c r="K908" i="1" s="1"/>
  <c r="N908" i="1" s="1"/>
  <c r="F974" i="1"/>
  <c r="I974" i="1" s="1"/>
  <c r="L974" i="1" s="1"/>
  <c r="J974" i="1"/>
  <c r="M974" i="1" s="1"/>
  <c r="H974" i="1"/>
  <c r="K974" i="1" s="1"/>
  <c r="N974" i="1" s="1"/>
  <c r="F489" i="1"/>
  <c r="I489" i="1" s="1"/>
  <c r="L489" i="1" s="1"/>
  <c r="J489" i="1"/>
  <c r="M489" i="1" s="1"/>
  <c r="H489" i="1"/>
  <c r="K489" i="1" s="1"/>
  <c r="N489" i="1" s="1"/>
  <c r="F863" i="1"/>
  <c r="I863" i="1" s="1"/>
  <c r="L863" i="1" s="1"/>
  <c r="J863" i="1"/>
  <c r="M863" i="1" s="1"/>
  <c r="H863" i="1"/>
  <c r="K863" i="1" s="1"/>
  <c r="N863" i="1" s="1"/>
  <c r="F517" i="1"/>
  <c r="I517" i="1" s="1"/>
  <c r="L517" i="1" s="1"/>
  <c r="F322" i="1"/>
  <c r="I322" i="1" s="1"/>
  <c r="L322" i="1" s="1"/>
  <c r="J322" i="1"/>
  <c r="M322" i="1" s="1"/>
  <c r="H322" i="1"/>
  <c r="K322" i="1" s="1"/>
  <c r="N322" i="1" s="1"/>
  <c r="F623" i="1"/>
  <c r="I623" i="1" s="1"/>
  <c r="L623" i="1" s="1"/>
  <c r="J623" i="1"/>
  <c r="M623" i="1" s="1"/>
  <c r="H623" i="1"/>
  <c r="K623" i="1" s="1"/>
  <c r="N623" i="1" s="1"/>
  <c r="F408" i="1"/>
  <c r="I408" i="1" s="1"/>
  <c r="L408" i="1" s="1"/>
  <c r="J408" i="1"/>
  <c r="M408" i="1" s="1"/>
  <c r="H408" i="1"/>
  <c r="K408" i="1" s="1"/>
  <c r="N408" i="1" s="1"/>
  <c r="F767" i="1"/>
  <c r="I767" i="1" s="1"/>
  <c r="L767" i="1" s="1"/>
  <c r="J767" i="1"/>
  <c r="M767" i="1" s="1"/>
  <c r="H767" i="1"/>
  <c r="K767" i="1" s="1"/>
  <c r="N767" i="1" s="1"/>
  <c r="H23" i="1"/>
  <c r="K23" i="1" s="1"/>
  <c r="N23" i="1" s="1"/>
  <c r="J978" i="1"/>
  <c r="M978" i="1" s="1"/>
  <c r="J577" i="1"/>
  <c r="M577" i="1" s="1"/>
  <c r="J684" i="1"/>
  <c r="M684" i="1" s="1"/>
  <c r="F918" i="1"/>
  <c r="I918" i="1" s="1"/>
  <c r="L918" i="1" s="1"/>
  <c r="F456" i="1"/>
  <c r="I456" i="1" s="1"/>
  <c r="L456" i="1" s="1"/>
  <c r="J456" i="1"/>
  <c r="M456" i="1" s="1"/>
  <c r="F512" i="1"/>
  <c r="I512" i="1" s="1"/>
  <c r="L512" i="1" s="1"/>
  <c r="F944" i="1"/>
  <c r="I944" i="1" s="1"/>
  <c r="L944" i="1" s="1"/>
  <c r="J944" i="1"/>
  <c r="M944" i="1" s="1"/>
  <c r="F641" i="1"/>
  <c r="I641" i="1" s="1"/>
  <c r="L641" i="1" s="1"/>
  <c r="J641" i="1"/>
  <c r="M641" i="1" s="1"/>
  <c r="F952" i="1"/>
  <c r="I952" i="1" s="1"/>
  <c r="L952" i="1" s="1"/>
  <c r="F87" i="1"/>
  <c r="I87" i="1" s="1"/>
  <c r="L87" i="1" s="1"/>
  <c r="F21" i="1"/>
  <c r="I21" i="1" s="1"/>
  <c r="L21" i="1" s="1"/>
  <c r="F936" i="1"/>
  <c r="I936" i="1" s="1"/>
  <c r="L936" i="1" s="1"/>
  <c r="J936" i="1"/>
  <c r="M936" i="1" s="1"/>
  <c r="F534" i="1"/>
  <c r="I534" i="1" s="1"/>
  <c r="L534" i="1" s="1"/>
  <c r="F563" i="1"/>
  <c r="I563" i="1" s="1"/>
  <c r="L563" i="1" s="1"/>
  <c r="F779" i="1"/>
  <c r="I779" i="1" s="1"/>
  <c r="L779" i="1" s="1"/>
  <c r="J779" i="1"/>
  <c r="M779" i="1" s="1"/>
  <c r="F770" i="1"/>
  <c r="I770" i="1" s="1"/>
  <c r="L770" i="1" s="1"/>
  <c r="F680" i="1"/>
  <c r="I680" i="1" s="1"/>
  <c r="L680" i="1" s="1"/>
  <c r="F967" i="1"/>
  <c r="I967" i="1" s="1"/>
  <c r="L967" i="1" s="1"/>
  <c r="F662" i="1"/>
  <c r="I662" i="1" s="1"/>
  <c r="L662" i="1" s="1"/>
  <c r="F259" i="1"/>
  <c r="I259" i="1" s="1"/>
  <c r="L259" i="1" s="1"/>
  <c r="J259" i="1"/>
  <c r="M259" i="1" s="1"/>
  <c r="F384" i="1"/>
  <c r="I384" i="1" s="1"/>
  <c r="L384" i="1" s="1"/>
  <c r="F330" i="1"/>
  <c r="I330" i="1" s="1"/>
  <c r="L330" i="1" s="1"/>
  <c r="F895" i="1"/>
  <c r="I895" i="1" s="1"/>
  <c r="L895" i="1" s="1"/>
  <c r="J895" i="1"/>
  <c r="M895" i="1" s="1"/>
  <c r="H895" i="1"/>
  <c r="K895" i="1" s="1"/>
  <c r="N895" i="1" s="1"/>
  <c r="F765" i="1"/>
  <c r="I765" i="1" s="1"/>
  <c r="L765" i="1" s="1"/>
  <c r="J765" i="1"/>
  <c r="M765" i="1" s="1"/>
  <c r="H765" i="1"/>
  <c r="K765" i="1" s="1"/>
  <c r="N765" i="1" s="1"/>
  <c r="F136" i="1"/>
  <c r="I136" i="1" s="1"/>
  <c r="L136" i="1" s="1"/>
  <c r="J136" i="1"/>
  <c r="M136" i="1" s="1"/>
  <c r="H136" i="1"/>
  <c r="K136" i="1" s="1"/>
  <c r="N136" i="1" s="1"/>
  <c r="H456" i="1"/>
  <c r="K456" i="1" s="1"/>
  <c r="N456" i="1" s="1"/>
  <c r="H944" i="1"/>
  <c r="K944" i="1" s="1"/>
  <c r="N944" i="1" s="1"/>
  <c r="H936" i="1"/>
  <c r="K936" i="1" s="1"/>
  <c r="N936" i="1" s="1"/>
  <c r="F245" i="1"/>
  <c r="I245" i="1" s="1"/>
  <c r="L245" i="1" s="1"/>
  <c r="F669" i="1"/>
  <c r="I669" i="1" s="1"/>
  <c r="L669" i="1" s="1"/>
  <c r="J669" i="1"/>
  <c r="M669" i="1" s="1"/>
  <c r="F129" i="1"/>
  <c r="I129" i="1" s="1"/>
  <c r="L129" i="1" s="1"/>
  <c r="F340" i="1"/>
  <c r="I340" i="1" s="1"/>
  <c r="L340" i="1" s="1"/>
  <c r="J798" i="1"/>
  <c r="M798" i="1" s="1"/>
  <c r="F665" i="1"/>
  <c r="I665" i="1" s="1"/>
  <c r="L665" i="1" s="1"/>
  <c r="J621" i="1"/>
  <c r="M621" i="1" s="1"/>
  <c r="F236" i="1"/>
  <c r="I236" i="1" s="1"/>
  <c r="L236" i="1" s="1"/>
  <c r="J236" i="1"/>
  <c r="M236" i="1" s="1"/>
  <c r="H236" i="1"/>
  <c r="K236" i="1" s="1"/>
  <c r="N236" i="1" s="1"/>
  <c r="F989" i="1"/>
  <c r="I989" i="1" s="1"/>
  <c r="L989" i="1" s="1"/>
  <c r="J989" i="1"/>
  <c r="M989" i="1" s="1"/>
  <c r="H989" i="1"/>
  <c r="K989" i="1" s="1"/>
  <c r="N989" i="1" s="1"/>
  <c r="F855" i="1"/>
  <c r="I855" i="1" s="1"/>
  <c r="L855" i="1" s="1"/>
  <c r="J855" i="1"/>
  <c r="M855" i="1" s="1"/>
  <c r="H855" i="1"/>
  <c r="K855" i="1" s="1"/>
  <c r="N855" i="1" s="1"/>
  <c r="F130" i="1"/>
  <c r="I130" i="1" s="1"/>
  <c r="L130" i="1" s="1"/>
  <c r="J130" i="1"/>
  <c r="M130" i="1" s="1"/>
  <c r="H130" i="1"/>
  <c r="K130" i="1" s="1"/>
  <c r="N130" i="1" s="1"/>
  <c r="F430" i="1"/>
  <c r="I430" i="1" s="1"/>
  <c r="L430" i="1" s="1"/>
  <c r="J430" i="1"/>
  <c r="M430" i="1" s="1"/>
  <c r="H430" i="1"/>
  <c r="K430" i="1" s="1"/>
  <c r="N430" i="1" s="1"/>
  <c r="F578" i="1"/>
  <c r="I578" i="1" s="1"/>
  <c r="L578" i="1" s="1"/>
  <c r="J578" i="1"/>
  <c r="M578" i="1" s="1"/>
  <c r="H578" i="1"/>
  <c r="K578" i="1" s="1"/>
  <c r="N578" i="1" s="1"/>
  <c r="F167" i="1"/>
  <c r="I167" i="1" s="1"/>
  <c r="L167" i="1" s="1"/>
  <c r="J167" i="1"/>
  <c r="M167" i="1" s="1"/>
  <c r="H167" i="1"/>
  <c r="K167" i="1" s="1"/>
  <c r="N167" i="1" s="1"/>
  <c r="F491" i="1"/>
  <c r="I491" i="1" s="1"/>
  <c r="L491" i="1" s="1"/>
  <c r="J491" i="1"/>
  <c r="M491" i="1" s="1"/>
  <c r="F985" i="1"/>
  <c r="I985" i="1" s="1"/>
  <c r="L985" i="1" s="1"/>
  <c r="H985" i="1"/>
  <c r="K985" i="1" s="1"/>
  <c r="N985" i="1" s="1"/>
  <c r="F883" i="1"/>
  <c r="I883" i="1" s="1"/>
  <c r="L883" i="1" s="1"/>
  <c r="J883" i="1"/>
  <c r="M883" i="1" s="1"/>
  <c r="H883" i="1"/>
  <c r="K883" i="1" s="1"/>
  <c r="N883" i="1" s="1"/>
  <c r="F909" i="1"/>
  <c r="I909" i="1" s="1"/>
  <c r="L909" i="1" s="1"/>
  <c r="J909" i="1"/>
  <c r="M909" i="1" s="1"/>
  <c r="H909" i="1"/>
  <c r="K909" i="1" s="1"/>
  <c r="N909" i="1" s="1"/>
  <c r="F927" i="1"/>
  <c r="I927" i="1" s="1"/>
  <c r="L927" i="1" s="1"/>
  <c r="J927" i="1"/>
  <c r="M927" i="1" s="1"/>
  <c r="H927" i="1"/>
  <c r="K927" i="1" s="1"/>
  <c r="N927" i="1" s="1"/>
  <c r="F308" i="1"/>
  <c r="I308" i="1" s="1"/>
  <c r="L308" i="1" s="1"/>
  <c r="J308" i="1"/>
  <c r="M308" i="1" s="1"/>
  <c r="H308" i="1"/>
  <c r="K308" i="1" s="1"/>
  <c r="N308" i="1" s="1"/>
  <c r="F207" i="1"/>
  <c r="I207" i="1" s="1"/>
  <c r="L207" i="1" s="1"/>
  <c r="J207" i="1"/>
  <c r="M207" i="1" s="1"/>
  <c r="H207" i="1"/>
  <c r="K207" i="1" s="1"/>
  <c r="N207" i="1" s="1"/>
  <c r="F776" i="1"/>
  <c r="I776" i="1" s="1"/>
  <c r="L776" i="1" s="1"/>
  <c r="J776" i="1"/>
  <c r="M776" i="1" s="1"/>
  <c r="H776" i="1"/>
  <c r="K776" i="1" s="1"/>
  <c r="N776" i="1" s="1"/>
  <c r="F269" i="1"/>
  <c r="I269" i="1" s="1"/>
  <c r="L269" i="1" s="1"/>
  <c r="J269" i="1"/>
  <c r="M269" i="1" s="1"/>
  <c r="H269" i="1"/>
  <c r="K269" i="1" s="1"/>
  <c r="N269" i="1" s="1"/>
  <c r="F16" i="1"/>
  <c r="I16" i="1" s="1"/>
  <c r="L16" i="1" s="1"/>
  <c r="J16" i="1"/>
  <c r="M16" i="1" s="1"/>
  <c r="H16" i="1"/>
  <c r="K16" i="1" s="1"/>
  <c r="N16" i="1" s="1"/>
  <c r="F73" i="1"/>
  <c r="I73" i="1" s="1"/>
  <c r="L73" i="1" s="1"/>
  <c r="J73" i="1"/>
  <c r="M73" i="1" s="1"/>
  <c r="H73" i="1"/>
  <c r="K73" i="1" s="1"/>
  <c r="N73" i="1" s="1"/>
  <c r="H782" i="1"/>
  <c r="K782" i="1" s="1"/>
  <c r="N782" i="1" s="1"/>
  <c r="F628" i="1"/>
  <c r="I628" i="1" s="1"/>
  <c r="L628" i="1" s="1"/>
  <c r="F24" i="1"/>
  <c r="I24" i="1" s="1"/>
  <c r="L24" i="1" s="1"/>
  <c r="J24" i="1"/>
  <c r="M24" i="1" s="1"/>
  <c r="H24" i="1"/>
  <c r="K24" i="1" s="1"/>
  <c r="N24" i="1" s="1"/>
  <c r="F212" i="1"/>
  <c r="I212" i="1" s="1"/>
  <c r="L212" i="1" s="1"/>
  <c r="J212" i="1"/>
  <c r="M212" i="1" s="1"/>
  <c r="H212" i="1"/>
  <c r="K212" i="1" s="1"/>
  <c r="N212" i="1" s="1"/>
  <c r="F418" i="1"/>
  <c r="I418" i="1" s="1"/>
  <c r="L418" i="1" s="1"/>
  <c r="J418" i="1"/>
  <c r="M418" i="1" s="1"/>
  <c r="H418" i="1"/>
  <c r="K418" i="1" s="1"/>
  <c r="N418" i="1" s="1"/>
  <c r="F452" i="1"/>
  <c r="I452" i="1" s="1"/>
  <c r="L452" i="1" s="1"/>
  <c r="J452" i="1"/>
  <c r="M452" i="1" s="1"/>
  <c r="H452" i="1"/>
  <c r="K452" i="1" s="1"/>
  <c r="N452" i="1" s="1"/>
  <c r="F302" i="1"/>
  <c r="I302" i="1" s="1"/>
  <c r="L302" i="1" s="1"/>
  <c r="J302" i="1"/>
  <c r="M302" i="1" s="1"/>
  <c r="H302" i="1"/>
  <c r="K302" i="1" s="1"/>
  <c r="N302" i="1" s="1"/>
  <c r="H38" i="1"/>
  <c r="K38" i="1" s="1"/>
  <c r="N38" i="1" s="1"/>
  <c r="F399" i="1"/>
  <c r="I399" i="1" s="1"/>
  <c r="L399" i="1" s="1"/>
  <c r="J399" i="1"/>
  <c r="M399" i="1" s="1"/>
  <c r="H399" i="1"/>
  <c r="K399" i="1" s="1"/>
  <c r="N399" i="1" s="1"/>
  <c r="H329" i="1"/>
  <c r="K329" i="1" s="1"/>
  <c r="N329" i="1" s="1"/>
  <c r="J45" i="1"/>
  <c r="M45" i="1" s="1"/>
  <c r="H669" i="1"/>
  <c r="K669" i="1" s="1"/>
  <c r="N669" i="1" s="1"/>
  <c r="H668" i="1"/>
  <c r="K668" i="1" s="1"/>
  <c r="N668" i="1" s="1"/>
  <c r="H798" i="1"/>
  <c r="K798" i="1" s="1"/>
  <c r="N798" i="1" s="1"/>
  <c r="H641" i="1"/>
  <c r="K641" i="1" s="1"/>
  <c r="N641" i="1" s="1"/>
  <c r="F497" i="1"/>
  <c r="I497" i="1" s="1"/>
  <c r="L497" i="1" s="1"/>
  <c r="F120" i="1"/>
  <c r="I120" i="1" s="1"/>
  <c r="L120" i="1" s="1"/>
  <c r="F474" i="1"/>
  <c r="I474" i="1" s="1"/>
  <c r="L474" i="1" s="1"/>
  <c r="F758" i="1"/>
  <c r="I758" i="1" s="1"/>
  <c r="L758" i="1" s="1"/>
  <c r="J758" i="1"/>
  <c r="M758" i="1" s="1"/>
  <c r="H758" i="1"/>
  <c r="K758" i="1" s="1"/>
  <c r="N758" i="1" s="1"/>
  <c r="F484" i="1"/>
  <c r="I484" i="1" s="1"/>
  <c r="L484" i="1" s="1"/>
  <c r="J484" i="1"/>
  <c r="M484" i="1" s="1"/>
  <c r="H484" i="1"/>
  <c r="K484" i="1" s="1"/>
  <c r="N484" i="1" s="1"/>
  <c r="H10" i="1"/>
  <c r="K10" i="1" s="1"/>
  <c r="N10" i="1" s="1"/>
  <c r="F913" i="1"/>
  <c r="I913" i="1" s="1"/>
  <c r="L913" i="1" s="1"/>
  <c r="J913" i="1"/>
  <c r="M913" i="1" s="1"/>
  <c r="H913" i="1"/>
  <c r="K913" i="1" s="1"/>
  <c r="N913" i="1" s="1"/>
  <c r="F858" i="1"/>
  <c r="I858" i="1" s="1"/>
  <c r="L858" i="1" s="1"/>
  <c r="J858" i="1"/>
  <c r="M858" i="1" s="1"/>
  <c r="H858" i="1"/>
  <c r="K858" i="1" s="1"/>
  <c r="N858" i="1" s="1"/>
  <c r="F239" i="1"/>
  <c r="I239" i="1" s="1"/>
  <c r="L239" i="1" s="1"/>
  <c r="J239" i="1"/>
  <c r="M239" i="1" s="1"/>
  <c r="H239" i="1"/>
  <c r="K239" i="1" s="1"/>
  <c r="N239" i="1" s="1"/>
  <c r="F364" i="1"/>
  <c r="I364" i="1" s="1"/>
  <c r="L364" i="1" s="1"/>
  <c r="J364" i="1"/>
  <c r="M364" i="1" s="1"/>
  <c r="H364" i="1"/>
  <c r="K364" i="1" s="1"/>
  <c r="N364" i="1" s="1"/>
  <c r="F235" i="1"/>
  <c r="I235" i="1" s="1"/>
  <c r="L235" i="1" s="1"/>
  <c r="J235" i="1"/>
  <c r="M235" i="1" s="1"/>
  <c r="H235" i="1"/>
  <c r="K235" i="1" s="1"/>
  <c r="N235" i="1" s="1"/>
  <c r="F15" i="1"/>
  <c r="I15" i="1" s="1"/>
  <c r="L15" i="1" s="1"/>
  <c r="J15" i="1"/>
  <c r="M15" i="1" s="1"/>
  <c r="H15" i="1"/>
  <c r="K15" i="1" s="1"/>
  <c r="N15" i="1" s="1"/>
  <c r="F278" i="1"/>
  <c r="I278" i="1" s="1"/>
  <c r="L278" i="1" s="1"/>
  <c r="J278" i="1"/>
  <c r="M278" i="1" s="1"/>
  <c r="H278" i="1"/>
  <c r="K278" i="1" s="1"/>
  <c r="N278" i="1" s="1"/>
  <c r="F961" i="1"/>
  <c r="I961" i="1" s="1"/>
  <c r="L961" i="1" s="1"/>
  <c r="J961" i="1"/>
  <c r="M961" i="1" s="1"/>
  <c r="H961" i="1"/>
  <c r="K961" i="1" s="1"/>
  <c r="N961" i="1" s="1"/>
  <c r="F597" i="1"/>
  <c r="I597" i="1" s="1"/>
  <c r="L597" i="1" s="1"/>
  <c r="J597" i="1"/>
  <c r="M597" i="1" s="1"/>
  <c r="H597" i="1"/>
  <c r="K597" i="1" s="1"/>
  <c r="N597" i="1" s="1"/>
  <c r="F870" i="1"/>
  <c r="I870" i="1" s="1"/>
  <c r="L870" i="1" s="1"/>
  <c r="J870" i="1"/>
  <c r="M870" i="1" s="1"/>
  <c r="H870" i="1"/>
  <c r="K870" i="1" s="1"/>
  <c r="N870" i="1" s="1"/>
  <c r="F428" i="1"/>
  <c r="I428" i="1" s="1"/>
  <c r="L428" i="1" s="1"/>
  <c r="J428" i="1"/>
  <c r="M428" i="1" s="1"/>
  <c r="H428" i="1"/>
  <c r="K428" i="1" s="1"/>
  <c r="N428" i="1" s="1"/>
  <c r="F687" i="1"/>
  <c r="I687" i="1" s="1"/>
  <c r="L687" i="1" s="1"/>
  <c r="J687" i="1"/>
  <c r="M687" i="1" s="1"/>
  <c r="H687" i="1"/>
  <c r="K687" i="1" s="1"/>
  <c r="N687" i="1" s="1"/>
  <c r="F228" i="1"/>
  <c r="I228" i="1" s="1"/>
  <c r="L228" i="1" s="1"/>
  <c r="H228" i="1"/>
  <c r="K228" i="1" s="1"/>
  <c r="N228" i="1" s="1"/>
  <c r="H830" i="1"/>
  <c r="K830" i="1" s="1"/>
  <c r="N830" i="1" s="1"/>
  <c r="H779" i="1"/>
  <c r="K779" i="1" s="1"/>
  <c r="N779" i="1" s="1"/>
  <c r="H259" i="1"/>
  <c r="K259" i="1" s="1"/>
  <c r="N259" i="1" s="1"/>
  <c r="F303" i="1" l="1"/>
  <c r="I303" i="1" s="1"/>
  <c r="L303" i="1" s="1"/>
  <c r="H783" i="1"/>
  <c r="K783" i="1" s="1"/>
  <c r="N783" i="1" s="1"/>
  <c r="F675" i="1"/>
  <c r="I675" i="1" s="1"/>
  <c r="L675" i="1" s="1"/>
  <c r="H631" i="1"/>
  <c r="K631" i="1" s="1"/>
  <c r="N631" i="1" s="1"/>
  <c r="H360" i="1"/>
  <c r="K360" i="1" s="1"/>
  <c r="N360" i="1" s="1"/>
  <c r="F671" i="1"/>
  <c r="I671" i="1" s="1"/>
  <c r="L671" i="1" s="1"/>
  <c r="H179" i="1"/>
  <c r="K179" i="1" s="1"/>
  <c r="N179" i="1" s="1"/>
  <c r="H257" i="1"/>
  <c r="K257" i="1" s="1"/>
  <c r="N257" i="1" s="1"/>
  <c r="F134" i="1"/>
  <c r="I134" i="1" s="1"/>
  <c r="L134" i="1" s="1"/>
  <c r="F93" i="1"/>
  <c r="I93" i="1" s="1"/>
  <c r="L93" i="1" s="1"/>
  <c r="S93" i="1" s="1"/>
  <c r="H896" i="1"/>
  <c r="K896" i="1" s="1"/>
  <c r="N896" i="1" s="1"/>
  <c r="H396" i="1"/>
  <c r="K396" i="1" s="1"/>
  <c r="N396" i="1" s="1"/>
  <c r="S396" i="1" s="1"/>
  <c r="H499" i="1"/>
  <c r="K499" i="1" s="1"/>
  <c r="N499" i="1" s="1"/>
  <c r="G427" i="1"/>
  <c r="J427" i="1" s="1"/>
  <c r="M427" i="1" s="1"/>
  <c r="G675" i="1"/>
  <c r="J675" i="1" s="1"/>
  <c r="M675" i="1" s="1"/>
  <c r="H854" i="1"/>
  <c r="K854" i="1" s="1"/>
  <c r="N854" i="1" s="1"/>
  <c r="H632" i="1"/>
  <c r="K632" i="1" s="1"/>
  <c r="N632" i="1" s="1"/>
  <c r="F545" i="1"/>
  <c r="I545" i="1" s="1"/>
  <c r="L545" i="1" s="1"/>
  <c r="H124" i="1"/>
  <c r="K124" i="1" s="1"/>
  <c r="N124" i="1" s="1"/>
  <c r="H242" i="1"/>
  <c r="K242" i="1" s="1"/>
  <c r="N242" i="1" s="1"/>
  <c r="H590" i="1"/>
  <c r="K590" i="1" s="1"/>
  <c r="N590" i="1" s="1"/>
  <c r="F783" i="1"/>
  <c r="I783" i="1" s="1"/>
  <c r="L783" i="1" s="1"/>
  <c r="S783" i="1" s="1"/>
  <c r="G967" i="1"/>
  <c r="J967" i="1" s="1"/>
  <c r="M967" i="1" s="1"/>
  <c r="F427" i="1"/>
  <c r="I427" i="1" s="1"/>
  <c r="L427" i="1" s="1"/>
  <c r="S427" i="1" s="1"/>
  <c r="F479" i="1"/>
  <c r="I479" i="1" s="1"/>
  <c r="L479" i="1" s="1"/>
  <c r="F838" i="1"/>
  <c r="I838" i="1" s="1"/>
  <c r="L838" i="1" s="1"/>
  <c r="F360" i="1"/>
  <c r="I360" i="1" s="1"/>
  <c r="L360" i="1" s="1"/>
  <c r="H951" i="1"/>
  <c r="K951" i="1" s="1"/>
  <c r="N951" i="1" s="1"/>
  <c r="F242" i="1"/>
  <c r="I242" i="1" s="1"/>
  <c r="L242" i="1" s="1"/>
  <c r="F590" i="1"/>
  <c r="I590" i="1" s="1"/>
  <c r="L590" i="1" s="1"/>
  <c r="F179" i="1"/>
  <c r="I179" i="1" s="1"/>
  <c r="L179" i="1" s="1"/>
  <c r="F257" i="1"/>
  <c r="I257" i="1" s="1"/>
  <c r="L257" i="1" s="1"/>
  <c r="H638" i="1"/>
  <c r="K638" i="1" s="1"/>
  <c r="N638" i="1" s="1"/>
  <c r="F896" i="1"/>
  <c r="I896" i="1" s="1"/>
  <c r="L896" i="1" s="1"/>
  <c r="S896" i="1" s="1"/>
  <c r="F396" i="1"/>
  <c r="I396" i="1" s="1"/>
  <c r="L396" i="1" s="1"/>
  <c r="F499" i="1"/>
  <c r="I499" i="1" s="1"/>
  <c r="L499" i="1" s="1"/>
  <c r="S499" i="1" s="1"/>
  <c r="G679" i="1"/>
  <c r="J679" i="1" s="1"/>
  <c r="M679" i="1" s="1"/>
  <c r="H838" i="1"/>
  <c r="K838" i="1" s="1"/>
  <c r="N838" i="1" s="1"/>
  <c r="H658" i="1"/>
  <c r="K658" i="1" s="1"/>
  <c r="N658" i="1" s="1"/>
  <c r="F854" i="1"/>
  <c r="I854" i="1" s="1"/>
  <c r="L854" i="1" s="1"/>
  <c r="F632" i="1"/>
  <c r="I632" i="1" s="1"/>
  <c r="L632" i="1" s="1"/>
  <c r="H156" i="1"/>
  <c r="K156" i="1" s="1"/>
  <c r="N156" i="1" s="1"/>
  <c r="F658" i="1"/>
  <c r="I658" i="1" s="1"/>
  <c r="L658" i="1" s="1"/>
  <c r="H116" i="1"/>
  <c r="K116" i="1" s="1"/>
  <c r="N116" i="1" s="1"/>
  <c r="H473" i="1"/>
  <c r="K473" i="1" s="1"/>
  <c r="N473" i="1" s="1"/>
  <c r="F156" i="1"/>
  <c r="I156" i="1" s="1"/>
  <c r="L156" i="1" s="1"/>
  <c r="S156" i="1" s="1"/>
  <c r="F124" i="1"/>
  <c r="I124" i="1" s="1"/>
  <c r="L124" i="1" s="1"/>
  <c r="H426" i="1"/>
  <c r="K426" i="1" s="1"/>
  <c r="N426" i="1" s="1"/>
  <c r="S426" i="1" s="1"/>
  <c r="F133" i="1"/>
  <c r="I133" i="1" s="1"/>
  <c r="L133" i="1" s="1"/>
  <c r="F638" i="1"/>
  <c r="I638" i="1" s="1"/>
  <c r="L638" i="1" s="1"/>
  <c r="H67" i="1"/>
  <c r="K67" i="1" s="1"/>
  <c r="N67" i="1" s="1"/>
  <c r="H563" i="1"/>
  <c r="K563" i="1" s="1"/>
  <c r="N563" i="1" s="1"/>
  <c r="H531" i="1"/>
  <c r="K531" i="1" s="1"/>
  <c r="N531" i="1" s="1"/>
  <c r="F473" i="1"/>
  <c r="I473" i="1" s="1"/>
  <c r="L473" i="1" s="1"/>
  <c r="H159" i="1"/>
  <c r="K159" i="1" s="1"/>
  <c r="N159" i="1" s="1"/>
  <c r="F450" i="1"/>
  <c r="I450" i="1" s="1"/>
  <c r="L450" i="1" s="1"/>
  <c r="F426" i="1"/>
  <c r="I426" i="1" s="1"/>
  <c r="L426" i="1" s="1"/>
  <c r="F859" i="1"/>
  <c r="I859" i="1" s="1"/>
  <c r="L859" i="1" s="1"/>
  <c r="H988" i="1"/>
  <c r="K988" i="1" s="1"/>
  <c r="N988" i="1" s="1"/>
  <c r="H866" i="1"/>
  <c r="K866" i="1" s="1"/>
  <c r="N866" i="1" s="1"/>
  <c r="S866" i="1" s="1"/>
  <c r="H233" i="1"/>
  <c r="K233" i="1" s="1"/>
  <c r="N233" i="1" s="1"/>
  <c r="F67" i="1"/>
  <c r="I67" i="1" s="1"/>
  <c r="L67" i="1" s="1"/>
  <c r="H328" i="1"/>
  <c r="K328" i="1" s="1"/>
  <c r="N328" i="1" s="1"/>
  <c r="H952" i="1"/>
  <c r="K952" i="1" s="1"/>
  <c r="N952" i="1" s="1"/>
  <c r="F116" i="1"/>
  <c r="I116" i="1" s="1"/>
  <c r="L116" i="1" s="1"/>
  <c r="H66" i="1"/>
  <c r="K66" i="1" s="1"/>
  <c r="N66" i="1" s="1"/>
  <c r="H26" i="1"/>
  <c r="K26" i="1" s="1"/>
  <c r="N26" i="1" s="1"/>
  <c r="H725" i="1"/>
  <c r="K725" i="1" s="1"/>
  <c r="N725" i="1" s="1"/>
  <c r="H25" i="1"/>
  <c r="K25" i="1" s="1"/>
  <c r="N25" i="1" s="1"/>
  <c r="F531" i="1"/>
  <c r="I531" i="1" s="1"/>
  <c r="L531" i="1" s="1"/>
  <c r="G631" i="1"/>
  <c r="J631" i="1" s="1"/>
  <c r="M631" i="1" s="1"/>
  <c r="H545" i="1"/>
  <c r="K545" i="1" s="1"/>
  <c r="N545" i="1" s="1"/>
  <c r="S545" i="1" s="1"/>
  <c r="F576" i="1"/>
  <c r="I576" i="1" s="1"/>
  <c r="L576" i="1" s="1"/>
  <c r="H860" i="1"/>
  <c r="K860" i="1" s="1"/>
  <c r="N860" i="1" s="1"/>
  <c r="F782" i="1"/>
  <c r="I782" i="1" s="1"/>
  <c r="L782" i="1" s="1"/>
  <c r="F159" i="1"/>
  <c r="I159" i="1" s="1"/>
  <c r="L159" i="1" s="1"/>
  <c r="H682" i="1"/>
  <c r="K682" i="1" s="1"/>
  <c r="N682" i="1" s="1"/>
  <c r="H76" i="1"/>
  <c r="K76" i="1" s="1"/>
  <c r="N76" i="1" s="1"/>
  <c r="H1000" i="1"/>
  <c r="K1000" i="1" s="1"/>
  <c r="N1000" i="1" s="1"/>
  <c r="F988" i="1"/>
  <c r="I988" i="1" s="1"/>
  <c r="L988" i="1" s="1"/>
  <c r="H28" i="1"/>
  <c r="K28" i="1" s="1"/>
  <c r="N28" i="1" s="1"/>
  <c r="F866" i="1"/>
  <c r="I866" i="1" s="1"/>
  <c r="L866" i="1" s="1"/>
  <c r="F233" i="1"/>
  <c r="I233" i="1" s="1"/>
  <c r="L233" i="1" s="1"/>
  <c r="H289" i="1"/>
  <c r="K289" i="1" s="1"/>
  <c r="N289" i="1" s="1"/>
  <c r="S289" i="1" s="1"/>
  <c r="H127" i="1"/>
  <c r="K127" i="1" s="1"/>
  <c r="N127" i="1" s="1"/>
  <c r="F328" i="1"/>
  <c r="I328" i="1" s="1"/>
  <c r="L328" i="1" s="1"/>
  <c r="F798" i="1"/>
  <c r="I798" i="1" s="1"/>
  <c r="L798" i="1" s="1"/>
  <c r="F682" i="1"/>
  <c r="I682" i="1" s="1"/>
  <c r="L682" i="1" s="1"/>
  <c r="F28" i="1"/>
  <c r="I28" i="1" s="1"/>
  <c r="L28" i="1" s="1"/>
  <c r="F289" i="1"/>
  <c r="I289" i="1" s="1"/>
  <c r="L289" i="1" s="1"/>
  <c r="H731" i="1"/>
  <c r="K731" i="1" s="1"/>
  <c r="N731" i="1" s="1"/>
  <c r="F76" i="1"/>
  <c r="I76" i="1" s="1"/>
  <c r="L76" i="1" s="1"/>
  <c r="H479" i="1"/>
  <c r="K479" i="1" s="1"/>
  <c r="N479" i="1" s="1"/>
  <c r="F839" i="1"/>
  <c r="I839" i="1" s="1"/>
  <c r="L839" i="1" s="1"/>
  <c r="S839" i="1" s="1"/>
  <c r="H303" i="1"/>
  <c r="K303" i="1" s="1"/>
  <c r="N303" i="1" s="1"/>
  <c r="H671" i="1"/>
  <c r="K671" i="1" s="1"/>
  <c r="N671" i="1" s="1"/>
  <c r="S671" i="1" s="1"/>
  <c r="H134" i="1"/>
  <c r="K134" i="1" s="1"/>
  <c r="N134" i="1" s="1"/>
  <c r="F731" i="1"/>
  <c r="I731" i="1" s="1"/>
  <c r="L731" i="1" s="1"/>
  <c r="H93" i="1"/>
  <c r="K93" i="1" s="1"/>
  <c r="N93" i="1" s="1"/>
  <c r="F549" i="1"/>
  <c r="I549" i="1" s="1"/>
  <c r="L549" i="1" s="1"/>
  <c r="F803" i="1"/>
  <c r="I803" i="1" s="1"/>
  <c r="L803" i="1" s="1"/>
  <c r="F835" i="1"/>
  <c r="I835" i="1" s="1"/>
  <c r="L835" i="1" s="1"/>
  <c r="H311" i="1"/>
  <c r="K311" i="1" s="1"/>
  <c r="N311" i="1" s="1"/>
  <c r="H181" i="1"/>
  <c r="K181" i="1" s="1"/>
  <c r="N181" i="1" s="1"/>
  <c r="H490" i="1"/>
  <c r="K490" i="1" s="1"/>
  <c r="N490" i="1" s="1"/>
  <c r="F181" i="1"/>
  <c r="I181" i="1" s="1"/>
  <c r="L181" i="1" s="1"/>
  <c r="S181" i="1" s="1"/>
  <c r="H814" i="1"/>
  <c r="K814" i="1" s="1"/>
  <c r="N814" i="1" s="1"/>
  <c r="F366" i="1"/>
  <c r="I366" i="1" s="1"/>
  <c r="L366" i="1" s="1"/>
  <c r="S366" i="1" s="1"/>
  <c r="F891" i="1"/>
  <c r="I891" i="1" s="1"/>
  <c r="L891" i="1" s="1"/>
  <c r="F71" i="1"/>
  <c r="I71" i="1" s="1"/>
  <c r="L71" i="1" s="1"/>
  <c r="H887" i="1"/>
  <c r="K887" i="1" s="1"/>
  <c r="N887" i="1" s="1"/>
  <c r="H142" i="1"/>
  <c r="K142" i="1" s="1"/>
  <c r="N142" i="1" s="1"/>
  <c r="H46" i="1"/>
  <c r="K46" i="1" s="1"/>
  <c r="N46" i="1" s="1"/>
  <c r="H891" i="1"/>
  <c r="K891" i="1" s="1"/>
  <c r="N891" i="1" s="1"/>
  <c r="F46" i="1"/>
  <c r="I46" i="1" s="1"/>
  <c r="L46" i="1" s="1"/>
  <c r="H316" i="1"/>
  <c r="K316" i="1" s="1"/>
  <c r="N316" i="1" s="1"/>
  <c r="H600" i="1"/>
  <c r="K600" i="1" s="1"/>
  <c r="N600" i="1" s="1"/>
  <c r="H166" i="1"/>
  <c r="K166" i="1" s="1"/>
  <c r="N166" i="1" s="1"/>
  <c r="F317" i="1"/>
  <c r="I317" i="1" s="1"/>
  <c r="L317" i="1" s="1"/>
  <c r="F404" i="1"/>
  <c r="I404" i="1" s="1"/>
  <c r="L404" i="1" s="1"/>
  <c r="S404" i="1" s="1"/>
  <c r="F32" i="1"/>
  <c r="I32" i="1" s="1"/>
  <c r="L32" i="1" s="1"/>
  <c r="G720" i="1"/>
  <c r="J720" i="1" s="1"/>
  <c r="M720" i="1" s="1"/>
  <c r="F813" i="1"/>
  <c r="I813" i="1" s="1"/>
  <c r="L813" i="1" s="1"/>
  <c r="S813" i="1" s="1"/>
  <c r="H733" i="1"/>
  <c r="K733" i="1" s="1"/>
  <c r="N733" i="1" s="1"/>
  <c r="S733" i="1" s="1"/>
  <c r="F173" i="1"/>
  <c r="I173" i="1" s="1"/>
  <c r="L173" i="1" s="1"/>
  <c r="H753" i="1"/>
  <c r="K753" i="1" s="1"/>
  <c r="N753" i="1" s="1"/>
  <c r="F929" i="1"/>
  <c r="I929" i="1" s="1"/>
  <c r="L929" i="1" s="1"/>
  <c r="H708" i="1"/>
  <c r="K708" i="1" s="1"/>
  <c r="N708" i="1" s="1"/>
  <c r="F342" i="1"/>
  <c r="I342" i="1" s="1"/>
  <c r="L342" i="1" s="1"/>
  <c r="G218" i="1"/>
  <c r="J218" i="1" s="1"/>
  <c r="M218" i="1" s="1"/>
  <c r="F659" i="1"/>
  <c r="I659" i="1" s="1"/>
  <c r="L659" i="1" s="1"/>
  <c r="F848" i="1"/>
  <c r="I848" i="1" s="1"/>
  <c r="L848" i="1" s="1"/>
  <c r="S848" i="1" s="1"/>
  <c r="H354" i="1"/>
  <c r="K354" i="1" s="1"/>
  <c r="N354" i="1" s="1"/>
  <c r="F945" i="1"/>
  <c r="I945" i="1" s="1"/>
  <c r="L945" i="1" s="1"/>
  <c r="F851" i="1"/>
  <c r="I851" i="1" s="1"/>
  <c r="L851" i="1" s="1"/>
  <c r="F92" i="1"/>
  <c r="I92" i="1" s="1"/>
  <c r="L92" i="1" s="1"/>
  <c r="S92" i="1" s="1"/>
  <c r="F928" i="1"/>
  <c r="I928" i="1" s="1"/>
  <c r="L928" i="1" s="1"/>
  <c r="H734" i="1"/>
  <c r="K734" i="1" s="1"/>
  <c r="N734" i="1" s="1"/>
  <c r="H519" i="1"/>
  <c r="K519" i="1" s="1"/>
  <c r="N519" i="1" s="1"/>
  <c r="H404" i="1"/>
  <c r="K404" i="1" s="1"/>
  <c r="N404" i="1" s="1"/>
  <c r="G32" i="1"/>
  <c r="J32" i="1" s="1"/>
  <c r="M32" i="1" s="1"/>
  <c r="H806" i="1"/>
  <c r="K806" i="1" s="1"/>
  <c r="N806" i="1" s="1"/>
  <c r="F519" i="1"/>
  <c r="I519" i="1" s="1"/>
  <c r="L519" i="1" s="1"/>
  <c r="F730" i="1"/>
  <c r="I730" i="1" s="1"/>
  <c r="L730" i="1" s="1"/>
  <c r="S730" i="1" s="1"/>
  <c r="F461" i="1"/>
  <c r="I461" i="1" s="1"/>
  <c r="L461" i="1" s="1"/>
  <c r="H928" i="1"/>
  <c r="K928" i="1" s="1"/>
  <c r="N928" i="1" s="1"/>
  <c r="F271" i="1"/>
  <c r="I271" i="1" s="1"/>
  <c r="L271" i="1" s="1"/>
  <c r="S271" i="1" s="1"/>
  <c r="H173" i="1"/>
  <c r="K173" i="1" s="1"/>
  <c r="N173" i="1" s="1"/>
  <c r="H851" i="1"/>
  <c r="K851" i="1" s="1"/>
  <c r="N851" i="1" s="1"/>
  <c r="H929" i="1"/>
  <c r="K929" i="1" s="1"/>
  <c r="N929" i="1" s="1"/>
  <c r="H317" i="1"/>
  <c r="K317" i="1" s="1"/>
  <c r="N317" i="1" s="1"/>
  <c r="F90" i="1"/>
  <c r="I90" i="1" s="1"/>
  <c r="L90" i="1" s="1"/>
  <c r="H566" i="1"/>
  <c r="K566" i="1" s="1"/>
  <c r="N566" i="1" s="1"/>
  <c r="F359" i="1"/>
  <c r="I359" i="1" s="1"/>
  <c r="L359" i="1" s="1"/>
  <c r="H346" i="1"/>
  <c r="K346" i="1" s="1"/>
  <c r="N346" i="1" s="1"/>
  <c r="F799" i="1"/>
  <c r="I799" i="1" s="1"/>
  <c r="L799" i="1" s="1"/>
  <c r="S799" i="1" s="1"/>
  <c r="F224" i="1"/>
  <c r="I224" i="1" s="1"/>
  <c r="L224" i="1" s="1"/>
  <c r="F128" i="1"/>
  <c r="I128" i="1" s="1"/>
  <c r="L128" i="1" s="1"/>
  <c r="F311" i="1"/>
  <c r="I311" i="1" s="1"/>
  <c r="L311" i="1" s="1"/>
  <c r="S311" i="1" s="1"/>
  <c r="F677" i="1"/>
  <c r="I677" i="1" s="1"/>
  <c r="L677" i="1" s="1"/>
  <c r="F614" i="1"/>
  <c r="I614" i="1" s="1"/>
  <c r="L614" i="1" s="1"/>
  <c r="H946" i="1"/>
  <c r="K946" i="1" s="1"/>
  <c r="N946" i="1" s="1"/>
  <c r="H126" i="1"/>
  <c r="K126" i="1" s="1"/>
  <c r="N126" i="1" s="1"/>
  <c r="H803" i="1"/>
  <c r="K803" i="1" s="1"/>
  <c r="N803" i="1" s="1"/>
  <c r="H514" i="1"/>
  <c r="K514" i="1" s="1"/>
  <c r="N514" i="1" s="1"/>
  <c r="F946" i="1"/>
  <c r="I946" i="1" s="1"/>
  <c r="L946" i="1" s="1"/>
  <c r="F959" i="1"/>
  <c r="I959" i="1" s="1"/>
  <c r="L959" i="1" s="1"/>
  <c r="F514" i="1"/>
  <c r="I514" i="1" s="1"/>
  <c r="L514" i="1" s="1"/>
  <c r="S514" i="1" s="1"/>
  <c r="H799" i="1"/>
  <c r="K799" i="1" s="1"/>
  <c r="N799" i="1" s="1"/>
  <c r="H224" i="1"/>
  <c r="K224" i="1" s="1"/>
  <c r="N224" i="1" s="1"/>
  <c r="H128" i="1"/>
  <c r="K128" i="1" s="1"/>
  <c r="N128" i="1" s="1"/>
  <c r="H835" i="1"/>
  <c r="K835" i="1" s="1"/>
  <c r="N835" i="1" s="1"/>
  <c r="S835" i="1" s="1"/>
  <c r="H584" i="1"/>
  <c r="K584" i="1" s="1"/>
  <c r="N584" i="1" s="1"/>
  <c r="H727" i="1"/>
  <c r="K727" i="1" s="1"/>
  <c r="N727" i="1" s="1"/>
  <c r="F780" i="1"/>
  <c r="I780" i="1" s="1"/>
  <c r="L780" i="1" s="1"/>
  <c r="H411" i="1"/>
  <c r="K411" i="1" s="1"/>
  <c r="N411" i="1" s="1"/>
  <c r="H448" i="1"/>
  <c r="K448" i="1" s="1"/>
  <c r="N448" i="1" s="1"/>
  <c r="H294" i="1"/>
  <c r="K294" i="1" s="1"/>
  <c r="N294" i="1" s="1"/>
  <c r="H840" i="1"/>
  <c r="K840" i="1" s="1"/>
  <c r="N840" i="1" s="1"/>
  <c r="H921" i="1"/>
  <c r="K921" i="1" s="1"/>
  <c r="N921" i="1" s="1"/>
  <c r="H696" i="1"/>
  <c r="K696" i="1" s="1"/>
  <c r="N696" i="1" s="1"/>
  <c r="H861" i="1"/>
  <c r="K861" i="1" s="1"/>
  <c r="N861" i="1" s="1"/>
  <c r="F417" i="1"/>
  <c r="I417" i="1" s="1"/>
  <c r="L417" i="1" s="1"/>
  <c r="H685" i="1"/>
  <c r="K685" i="1" s="1"/>
  <c r="N685" i="1" s="1"/>
  <c r="H790" i="1"/>
  <c r="K790" i="1" s="1"/>
  <c r="N790" i="1" s="1"/>
  <c r="F673" i="1"/>
  <c r="I673" i="1" s="1"/>
  <c r="L673" i="1" s="1"/>
  <c r="H716" i="1"/>
  <c r="K716" i="1" s="1"/>
  <c r="N716" i="1" s="1"/>
  <c r="F585" i="1"/>
  <c r="I585" i="1" s="1"/>
  <c r="L585" i="1" s="1"/>
  <c r="F470" i="1"/>
  <c r="I470" i="1" s="1"/>
  <c r="L470" i="1" s="1"/>
  <c r="H6" i="1"/>
  <c r="K6" i="1" s="1"/>
  <c r="N6" i="1" s="1"/>
  <c r="F106" i="1"/>
  <c r="I106" i="1" s="1"/>
  <c r="L106" i="1" s="1"/>
  <c r="S106" i="1" s="1"/>
  <c r="F861" i="1"/>
  <c r="I861" i="1" s="1"/>
  <c r="L861" i="1" s="1"/>
  <c r="S861" i="1" s="1"/>
  <c r="H318" i="1"/>
  <c r="K318" i="1" s="1"/>
  <c r="N318" i="1" s="1"/>
  <c r="H435" i="1"/>
  <c r="K435" i="1" s="1"/>
  <c r="N435" i="1" s="1"/>
  <c r="F551" i="1"/>
  <c r="I551" i="1" s="1"/>
  <c r="L551" i="1" s="1"/>
  <c r="H976" i="1"/>
  <c r="K976" i="1" s="1"/>
  <c r="N976" i="1" s="1"/>
  <c r="F741" i="1"/>
  <c r="I741" i="1" s="1"/>
  <c r="L741" i="1" s="1"/>
  <c r="G748" i="1"/>
  <c r="J748" i="1" s="1"/>
  <c r="M748" i="1" s="1"/>
  <c r="H150" i="1"/>
  <c r="K150" i="1" s="1"/>
  <c r="N150" i="1" s="1"/>
  <c r="F256" i="1"/>
  <c r="I256" i="1" s="1"/>
  <c r="L256" i="1" s="1"/>
  <c r="F227" i="1"/>
  <c r="I227" i="1" s="1"/>
  <c r="L227" i="1" s="1"/>
  <c r="F318" i="1"/>
  <c r="I318" i="1" s="1"/>
  <c r="L318" i="1" s="1"/>
  <c r="F402" i="1"/>
  <c r="I402" i="1" s="1"/>
  <c r="L402" i="1" s="1"/>
  <c r="H422" i="1"/>
  <c r="K422" i="1" s="1"/>
  <c r="N422" i="1" s="1"/>
  <c r="F505" i="1"/>
  <c r="I505" i="1" s="1"/>
  <c r="L505" i="1" s="1"/>
  <c r="F820" i="1"/>
  <c r="I820" i="1" s="1"/>
  <c r="L820" i="1" s="1"/>
  <c r="F244" i="1"/>
  <c r="I244" i="1" s="1"/>
  <c r="L244" i="1" s="1"/>
  <c r="F903" i="1"/>
  <c r="I903" i="1" s="1"/>
  <c r="L903" i="1" s="1"/>
  <c r="F748" i="1"/>
  <c r="I748" i="1" s="1"/>
  <c r="L748" i="1" s="1"/>
  <c r="G696" i="1"/>
  <c r="J696" i="1" s="1"/>
  <c r="M696" i="1" s="1"/>
  <c r="G976" i="1"/>
  <c r="J976" i="1" s="1"/>
  <c r="M976" i="1" s="1"/>
  <c r="F656" i="1"/>
  <c r="I656" i="1" s="1"/>
  <c r="L656" i="1" s="1"/>
  <c r="H321" i="1"/>
  <c r="K321" i="1" s="1"/>
  <c r="N321" i="1" s="1"/>
  <c r="F321" i="1"/>
  <c r="I321" i="1" s="1"/>
  <c r="L321" i="1" s="1"/>
  <c r="H306" i="1"/>
  <c r="K306" i="1" s="1"/>
  <c r="N306" i="1" s="1"/>
  <c r="F435" i="1"/>
  <c r="I435" i="1" s="1"/>
  <c r="L435" i="1" s="1"/>
  <c r="S435" i="1" s="1"/>
  <c r="H825" i="1"/>
  <c r="K825" i="1" s="1"/>
  <c r="N825" i="1" s="1"/>
  <c r="H110" i="1"/>
  <c r="K110" i="1" s="1"/>
  <c r="N110" i="1" s="1"/>
  <c r="H400" i="1"/>
  <c r="K400" i="1" s="1"/>
  <c r="N400" i="1" s="1"/>
  <c r="G604" i="1"/>
  <c r="J604" i="1" s="1"/>
  <c r="M604" i="1" s="1"/>
  <c r="G666" i="1"/>
  <c r="J666" i="1" s="1"/>
  <c r="M666" i="1" s="1"/>
  <c r="G943" i="1"/>
  <c r="J943" i="1" s="1"/>
  <c r="M943" i="1" s="1"/>
  <c r="G77" i="1"/>
  <c r="J77" i="1" s="1"/>
  <c r="M77" i="1" s="1"/>
  <c r="F716" i="1"/>
  <c r="I716" i="1" s="1"/>
  <c r="L716" i="1" s="1"/>
  <c r="F6" i="1"/>
  <c r="I6" i="1" s="1"/>
  <c r="L6" i="1" s="1"/>
  <c r="H237" i="1"/>
  <c r="K237" i="1" s="1"/>
  <c r="N237" i="1" s="1"/>
  <c r="H345" i="1"/>
  <c r="K345" i="1" s="1"/>
  <c r="N345" i="1" s="1"/>
  <c r="H780" i="1"/>
  <c r="K780" i="1" s="1"/>
  <c r="N780" i="1" s="1"/>
  <c r="H914" i="1"/>
  <c r="K914" i="1" s="1"/>
  <c r="N914" i="1" s="1"/>
  <c r="F840" i="1"/>
  <c r="I840" i="1" s="1"/>
  <c r="L840" i="1" s="1"/>
  <c r="F422" i="1"/>
  <c r="I422" i="1" s="1"/>
  <c r="L422" i="1" s="1"/>
  <c r="H666" i="1"/>
  <c r="K666" i="1" s="1"/>
  <c r="N666" i="1" s="1"/>
  <c r="F943" i="1"/>
  <c r="I943" i="1" s="1"/>
  <c r="L943" i="1" s="1"/>
  <c r="H77" i="1"/>
  <c r="K77" i="1" s="1"/>
  <c r="N77" i="1" s="1"/>
  <c r="G338" i="1"/>
  <c r="J338" i="1" s="1"/>
  <c r="M338" i="1" s="1"/>
  <c r="S338" i="1" s="1"/>
  <c r="F345" i="1"/>
  <c r="I345" i="1" s="1"/>
  <c r="L345" i="1" s="1"/>
  <c r="H447" i="1"/>
  <c r="K447" i="1" s="1"/>
  <c r="N447" i="1" s="1"/>
  <c r="H379" i="1"/>
  <c r="K379" i="1" s="1"/>
  <c r="N379" i="1" s="1"/>
  <c r="F306" i="1"/>
  <c r="I306" i="1" s="1"/>
  <c r="L306" i="1" s="1"/>
  <c r="S306" i="1" s="1"/>
  <c r="F237" i="1"/>
  <c r="I237" i="1" s="1"/>
  <c r="L237" i="1" s="1"/>
  <c r="F914" i="1"/>
  <c r="I914" i="1" s="1"/>
  <c r="L914" i="1" s="1"/>
  <c r="F825" i="1"/>
  <c r="I825" i="1" s="1"/>
  <c r="L825" i="1" s="1"/>
  <c r="F110" i="1"/>
  <c r="I110" i="1" s="1"/>
  <c r="L110" i="1" s="1"/>
  <c r="H793" i="1"/>
  <c r="K793" i="1" s="1"/>
  <c r="N793" i="1" s="1"/>
  <c r="F400" i="1"/>
  <c r="I400" i="1" s="1"/>
  <c r="L400" i="1" s="1"/>
  <c r="H541" i="1"/>
  <c r="K541" i="1" s="1"/>
  <c r="N541" i="1" s="1"/>
  <c r="H604" i="1"/>
  <c r="K604" i="1" s="1"/>
  <c r="N604" i="1" s="1"/>
  <c r="H117" i="1"/>
  <c r="K117" i="1" s="1"/>
  <c r="N117" i="1" s="1"/>
  <c r="H204" i="1"/>
  <c r="K204" i="1" s="1"/>
  <c r="N204" i="1" s="1"/>
  <c r="F685" i="1"/>
  <c r="I685" i="1" s="1"/>
  <c r="L685" i="1" s="1"/>
  <c r="F921" i="1"/>
  <c r="I921" i="1" s="1"/>
  <c r="L921" i="1" s="1"/>
  <c r="F793" i="1"/>
  <c r="I793" i="1" s="1"/>
  <c r="L793" i="1" s="1"/>
  <c r="F541" i="1"/>
  <c r="I541" i="1" s="1"/>
  <c r="L541" i="1" s="1"/>
  <c r="G150" i="1"/>
  <c r="J150" i="1" s="1"/>
  <c r="M150" i="1" s="1"/>
  <c r="G584" i="1"/>
  <c r="J584" i="1" s="1"/>
  <c r="M584" i="1" s="1"/>
  <c r="S584" i="1" s="1"/>
  <c r="H312" i="1"/>
  <c r="K312" i="1" s="1"/>
  <c r="N312" i="1" s="1"/>
  <c r="H900" i="1"/>
  <c r="K900" i="1" s="1"/>
  <c r="N900" i="1" s="1"/>
  <c r="F790" i="1"/>
  <c r="I790" i="1" s="1"/>
  <c r="L790" i="1" s="1"/>
  <c r="H313" i="1"/>
  <c r="K313" i="1" s="1"/>
  <c r="N313" i="1" s="1"/>
  <c r="H247" i="1"/>
  <c r="K247" i="1" s="1"/>
  <c r="N247" i="1" s="1"/>
  <c r="H773" i="1"/>
  <c r="K773" i="1" s="1"/>
  <c r="N773" i="1" s="1"/>
  <c r="F411" i="1"/>
  <c r="I411" i="1" s="1"/>
  <c r="L411" i="1" s="1"/>
  <c r="H143" i="1"/>
  <c r="K143" i="1" s="1"/>
  <c r="N143" i="1" s="1"/>
  <c r="G121" i="1"/>
  <c r="J121" i="1" s="1"/>
  <c r="M121" i="1" s="1"/>
  <c r="F294" i="1"/>
  <c r="I294" i="1" s="1"/>
  <c r="L294" i="1" s="1"/>
  <c r="F312" i="1"/>
  <c r="I312" i="1" s="1"/>
  <c r="L312" i="1" s="1"/>
  <c r="F117" i="1"/>
  <c r="I117" i="1" s="1"/>
  <c r="L117" i="1" s="1"/>
  <c r="H525" i="1"/>
  <c r="K525" i="1" s="1"/>
  <c r="N525" i="1" s="1"/>
  <c r="F204" i="1"/>
  <c r="I204" i="1" s="1"/>
  <c r="L204" i="1" s="1"/>
  <c r="H635" i="1"/>
  <c r="K635" i="1" s="1"/>
  <c r="N635" i="1" s="1"/>
  <c r="H655" i="1"/>
  <c r="K655" i="1" s="1"/>
  <c r="N655" i="1" s="1"/>
  <c r="H225" i="1"/>
  <c r="K225" i="1" s="1"/>
  <c r="N225" i="1" s="1"/>
  <c r="F313" i="1"/>
  <c r="I313" i="1" s="1"/>
  <c r="L313" i="1" s="1"/>
  <c r="F40" i="1"/>
  <c r="I40" i="1" s="1"/>
  <c r="L40" i="1" s="1"/>
  <c r="F143" i="1"/>
  <c r="I143" i="1" s="1"/>
  <c r="L143" i="1" s="1"/>
  <c r="S143" i="1" s="1"/>
  <c r="H121" i="1"/>
  <c r="K121" i="1" s="1"/>
  <c r="N121" i="1" s="1"/>
  <c r="F379" i="1"/>
  <c r="I379" i="1" s="1"/>
  <c r="L379" i="1" s="1"/>
  <c r="F448" i="1"/>
  <c r="I448" i="1" s="1"/>
  <c r="L448" i="1" s="1"/>
  <c r="F727" i="1"/>
  <c r="I727" i="1" s="1"/>
  <c r="L727" i="1" s="1"/>
  <c r="S727" i="1" s="1"/>
  <c r="H847" i="1"/>
  <c r="K847" i="1" s="1"/>
  <c r="N847" i="1" s="1"/>
  <c r="H536" i="1"/>
  <c r="K536" i="1" s="1"/>
  <c r="N536" i="1" s="1"/>
  <c r="F932" i="1"/>
  <c r="I932" i="1" s="1"/>
  <c r="L932" i="1" s="1"/>
  <c r="H956" i="1"/>
  <c r="K956" i="1" s="1"/>
  <c r="N956" i="1" s="1"/>
  <c r="F847" i="1"/>
  <c r="I847" i="1" s="1"/>
  <c r="L847" i="1" s="1"/>
  <c r="H652" i="1"/>
  <c r="K652" i="1" s="1"/>
  <c r="N652" i="1" s="1"/>
  <c r="H52" i="1"/>
  <c r="K52" i="1" s="1"/>
  <c r="N52" i="1" s="1"/>
  <c r="H199" i="1"/>
  <c r="K199" i="1" s="1"/>
  <c r="N199" i="1" s="1"/>
  <c r="F900" i="1"/>
  <c r="I900" i="1" s="1"/>
  <c r="L900" i="1" s="1"/>
  <c r="F225" i="1"/>
  <c r="I225" i="1" s="1"/>
  <c r="L225" i="1" s="1"/>
  <c r="H941" i="1"/>
  <c r="K941" i="1" s="1"/>
  <c r="N941" i="1" s="1"/>
  <c r="H457" i="1"/>
  <c r="K457" i="1" s="1"/>
  <c r="N457" i="1" s="1"/>
  <c r="F247" i="1"/>
  <c r="I247" i="1" s="1"/>
  <c r="L247" i="1" s="1"/>
  <c r="F773" i="1"/>
  <c r="I773" i="1" s="1"/>
  <c r="L773" i="1" s="1"/>
  <c r="G417" i="1"/>
  <c r="J417" i="1" s="1"/>
  <c r="M417" i="1" s="1"/>
  <c r="G470" i="1"/>
  <c r="J470" i="1" s="1"/>
  <c r="M470" i="1" s="1"/>
  <c r="H585" i="1"/>
  <c r="K585" i="1" s="1"/>
  <c r="N585" i="1" s="1"/>
  <c r="F956" i="1"/>
  <c r="I956" i="1" s="1"/>
  <c r="L956" i="1" s="1"/>
  <c r="F525" i="1"/>
  <c r="I525" i="1" s="1"/>
  <c r="L525" i="1" s="1"/>
  <c r="F635" i="1"/>
  <c r="I635" i="1" s="1"/>
  <c r="L635" i="1" s="1"/>
  <c r="F652" i="1"/>
  <c r="I652" i="1" s="1"/>
  <c r="L652" i="1" s="1"/>
  <c r="S652" i="1" s="1"/>
  <c r="F655" i="1"/>
  <c r="I655" i="1" s="1"/>
  <c r="L655" i="1" s="1"/>
  <c r="F819" i="1"/>
  <c r="I819" i="1" s="1"/>
  <c r="L819" i="1" s="1"/>
  <c r="H551" i="1"/>
  <c r="K551" i="1" s="1"/>
  <c r="N551" i="1" s="1"/>
  <c r="F457" i="1"/>
  <c r="I457" i="1" s="1"/>
  <c r="L457" i="1" s="1"/>
  <c r="H741" i="1"/>
  <c r="K741" i="1" s="1"/>
  <c r="N741" i="1" s="1"/>
  <c r="F447" i="1"/>
  <c r="I447" i="1" s="1"/>
  <c r="L447" i="1" s="1"/>
  <c r="H932" i="1"/>
  <c r="K932" i="1" s="1"/>
  <c r="N932" i="1" s="1"/>
  <c r="H656" i="1"/>
  <c r="K656" i="1" s="1"/>
  <c r="N656" i="1" s="1"/>
  <c r="F536" i="1"/>
  <c r="I536" i="1" s="1"/>
  <c r="L536" i="1" s="1"/>
  <c r="H256" i="1"/>
  <c r="K256" i="1" s="1"/>
  <c r="N256" i="1" s="1"/>
  <c r="H227" i="1"/>
  <c r="K227" i="1" s="1"/>
  <c r="N227" i="1" s="1"/>
  <c r="H402" i="1"/>
  <c r="K402" i="1" s="1"/>
  <c r="N402" i="1" s="1"/>
  <c r="F52" i="1"/>
  <c r="I52" i="1" s="1"/>
  <c r="L52" i="1" s="1"/>
  <c r="F199" i="1"/>
  <c r="I199" i="1" s="1"/>
  <c r="L199" i="1" s="1"/>
  <c r="F745" i="1"/>
  <c r="I745" i="1" s="1"/>
  <c r="L745" i="1" s="1"/>
  <c r="F941" i="1"/>
  <c r="I941" i="1" s="1"/>
  <c r="L941" i="1" s="1"/>
  <c r="H505" i="1"/>
  <c r="K505" i="1" s="1"/>
  <c r="N505" i="1" s="1"/>
  <c r="H820" i="1"/>
  <c r="K820" i="1" s="1"/>
  <c r="N820" i="1" s="1"/>
  <c r="H903" i="1"/>
  <c r="K903" i="1" s="1"/>
  <c r="N903" i="1" s="1"/>
  <c r="F602" i="1"/>
  <c r="I602" i="1" s="1"/>
  <c r="L602" i="1" s="1"/>
  <c r="F739" i="1"/>
  <c r="I739" i="1" s="1"/>
  <c r="L739" i="1" s="1"/>
  <c r="H602" i="1"/>
  <c r="K602" i="1" s="1"/>
  <c r="N602" i="1" s="1"/>
  <c r="H645" i="1"/>
  <c r="K645" i="1" s="1"/>
  <c r="N645" i="1" s="1"/>
  <c r="S645" i="1" s="1"/>
  <c r="H466" i="1"/>
  <c r="K466" i="1" s="1"/>
  <c r="N466" i="1" s="1"/>
  <c r="S466" i="1" s="1"/>
  <c r="F273" i="1"/>
  <c r="I273" i="1" s="1"/>
  <c r="L273" i="1" s="1"/>
  <c r="F478" i="1"/>
  <c r="I478" i="1" s="1"/>
  <c r="L478" i="1" s="1"/>
  <c r="H291" i="1"/>
  <c r="K291" i="1" s="1"/>
  <c r="N291" i="1" s="1"/>
  <c r="S291" i="1" s="1"/>
  <c r="F523" i="1"/>
  <c r="I523" i="1" s="1"/>
  <c r="L523" i="1" s="1"/>
  <c r="S523" i="1" s="1"/>
  <c r="G918" i="1"/>
  <c r="J918" i="1" s="1"/>
  <c r="M918" i="1" s="1"/>
  <c r="S918" i="1" s="1"/>
  <c r="H403" i="1"/>
  <c r="K403" i="1" s="1"/>
  <c r="N403" i="1" s="1"/>
  <c r="S403" i="1" s="1"/>
  <c r="F714" i="1"/>
  <c r="I714" i="1" s="1"/>
  <c r="L714" i="1" s="1"/>
  <c r="S714" i="1" s="1"/>
  <c r="H152" i="1"/>
  <c r="K152" i="1" s="1"/>
  <c r="N152" i="1" s="1"/>
  <c r="F307" i="1"/>
  <c r="I307" i="1" s="1"/>
  <c r="L307" i="1" s="1"/>
  <c r="F643" i="1"/>
  <c r="I643" i="1" s="1"/>
  <c r="L643" i="1" s="1"/>
  <c r="S643" i="1" s="1"/>
  <c r="H56" i="1"/>
  <c r="K56" i="1" s="1"/>
  <c r="N56" i="1" s="1"/>
  <c r="F500" i="1"/>
  <c r="I500" i="1" s="1"/>
  <c r="L500" i="1" s="1"/>
  <c r="S500" i="1" s="1"/>
  <c r="F56" i="1"/>
  <c r="I56" i="1" s="1"/>
  <c r="L56" i="1" s="1"/>
  <c r="H743" i="1"/>
  <c r="K743" i="1" s="1"/>
  <c r="N743" i="1" s="1"/>
  <c r="H871" i="1"/>
  <c r="K871" i="1" s="1"/>
  <c r="N871" i="1" s="1"/>
  <c r="S871" i="1" s="1"/>
  <c r="H444" i="1"/>
  <c r="K444" i="1" s="1"/>
  <c r="N444" i="1" s="1"/>
  <c r="F222" i="1"/>
  <c r="I222" i="1" s="1"/>
  <c r="L222" i="1" s="1"/>
  <c r="F146" i="1"/>
  <c r="I146" i="1" s="1"/>
  <c r="L146" i="1" s="1"/>
  <c r="F621" i="1"/>
  <c r="I621" i="1" s="1"/>
  <c r="L621" i="1" s="1"/>
  <c r="H172" i="1"/>
  <c r="K172" i="1" s="1"/>
  <c r="N172" i="1" s="1"/>
  <c r="F690" i="1"/>
  <c r="I690" i="1" s="1"/>
  <c r="L690" i="1" s="1"/>
  <c r="H865" i="1"/>
  <c r="K865" i="1" s="1"/>
  <c r="N865" i="1" s="1"/>
  <c r="S865" i="1" s="1"/>
  <c r="F346" i="1"/>
  <c r="I346" i="1" s="1"/>
  <c r="L346" i="1" s="1"/>
  <c r="S346" i="1" s="1"/>
  <c r="H565" i="1"/>
  <c r="K565" i="1" s="1"/>
  <c r="N565" i="1" s="1"/>
  <c r="H721" i="1"/>
  <c r="K721" i="1" s="1"/>
  <c r="N721" i="1" s="1"/>
  <c r="H82" i="1"/>
  <c r="K82" i="1" s="1"/>
  <c r="N82" i="1" s="1"/>
  <c r="H209" i="1"/>
  <c r="K209" i="1" s="1"/>
  <c r="N209" i="1" s="1"/>
  <c r="F416" i="1"/>
  <c r="I416" i="1" s="1"/>
  <c r="L416" i="1" s="1"/>
  <c r="F172" i="1"/>
  <c r="I172" i="1" s="1"/>
  <c r="L172" i="1" s="1"/>
  <c r="H413" i="1"/>
  <c r="K413" i="1" s="1"/>
  <c r="N413" i="1" s="1"/>
  <c r="F887" i="1"/>
  <c r="I887" i="1" s="1"/>
  <c r="L887" i="1" s="1"/>
  <c r="H686" i="1"/>
  <c r="K686" i="1" s="1"/>
  <c r="N686" i="1" s="1"/>
  <c r="F477" i="1"/>
  <c r="I477" i="1" s="1"/>
  <c r="L477" i="1" s="1"/>
  <c r="F721" i="1"/>
  <c r="I721" i="1" s="1"/>
  <c r="L721" i="1" s="1"/>
  <c r="F962" i="1"/>
  <c r="I962" i="1" s="1"/>
  <c r="L962" i="1" s="1"/>
  <c r="F814" i="1"/>
  <c r="I814" i="1" s="1"/>
  <c r="L814" i="1" s="1"/>
  <c r="S814" i="1" s="1"/>
  <c r="F209" i="1"/>
  <c r="I209" i="1" s="1"/>
  <c r="L209" i="1" s="1"/>
  <c r="G280" i="1"/>
  <c r="J280" i="1" s="1"/>
  <c r="M280" i="1" s="1"/>
  <c r="F38" i="1"/>
  <c r="I38" i="1" s="1"/>
  <c r="L38" i="1" s="1"/>
  <c r="S38" i="1" s="1"/>
  <c r="H703" i="1"/>
  <c r="K703" i="1" s="1"/>
  <c r="N703" i="1" s="1"/>
  <c r="H264" i="1"/>
  <c r="K264" i="1" s="1"/>
  <c r="N264" i="1" s="1"/>
  <c r="F807" i="1"/>
  <c r="I807" i="1" s="1"/>
  <c r="L807" i="1" s="1"/>
  <c r="S807" i="1" s="1"/>
  <c r="F142" i="1"/>
  <c r="I142" i="1" s="1"/>
  <c r="L142" i="1" s="1"/>
  <c r="H618" i="1"/>
  <c r="K618" i="1" s="1"/>
  <c r="N618" i="1" s="1"/>
  <c r="F316" i="1"/>
  <c r="I316" i="1" s="1"/>
  <c r="L316" i="1" s="1"/>
  <c r="H433" i="1"/>
  <c r="K433" i="1" s="1"/>
  <c r="N433" i="1" s="1"/>
  <c r="S433" i="1" s="1"/>
  <c r="H103" i="1"/>
  <c r="K103" i="1" s="1"/>
  <c r="N103" i="1" s="1"/>
  <c r="F600" i="1"/>
  <c r="I600" i="1" s="1"/>
  <c r="L600" i="1" s="1"/>
  <c r="S600" i="1" s="1"/>
  <c r="F490" i="1"/>
  <c r="I490" i="1" s="1"/>
  <c r="L490" i="1" s="1"/>
  <c r="H135" i="1"/>
  <c r="K135" i="1" s="1"/>
  <c r="N135" i="1" s="1"/>
  <c r="F565" i="1"/>
  <c r="I565" i="1" s="1"/>
  <c r="L565" i="1" s="1"/>
  <c r="F280" i="1"/>
  <c r="I280" i="1" s="1"/>
  <c r="L280" i="1" s="1"/>
  <c r="H33" i="1"/>
  <c r="K33" i="1" s="1"/>
  <c r="N33" i="1" s="1"/>
  <c r="F264" i="1"/>
  <c r="I264" i="1" s="1"/>
  <c r="L264" i="1" s="1"/>
  <c r="H315" i="1"/>
  <c r="K315" i="1" s="1"/>
  <c r="N315" i="1" s="1"/>
  <c r="H575" i="1"/>
  <c r="K575" i="1" s="1"/>
  <c r="N575" i="1" s="1"/>
  <c r="F413" i="1"/>
  <c r="I413" i="1" s="1"/>
  <c r="L413" i="1" s="1"/>
  <c r="F686" i="1"/>
  <c r="I686" i="1" s="1"/>
  <c r="L686" i="1" s="1"/>
  <c r="G372" i="1"/>
  <c r="J372" i="1" s="1"/>
  <c r="M372" i="1" s="1"/>
  <c r="F703" i="1"/>
  <c r="I703" i="1" s="1"/>
  <c r="L703" i="1" s="1"/>
  <c r="H520" i="1"/>
  <c r="K520" i="1" s="1"/>
  <c r="N520" i="1" s="1"/>
  <c r="F618" i="1"/>
  <c r="I618" i="1" s="1"/>
  <c r="L618" i="1" s="1"/>
  <c r="H528" i="1"/>
  <c r="K528" i="1" s="1"/>
  <c r="N528" i="1" s="1"/>
  <c r="H906" i="1"/>
  <c r="K906" i="1" s="1"/>
  <c r="N906" i="1" s="1"/>
  <c r="H215" i="1"/>
  <c r="K215" i="1" s="1"/>
  <c r="N215" i="1" s="1"/>
  <c r="H94" i="1"/>
  <c r="K94" i="1" s="1"/>
  <c r="N94" i="1" s="1"/>
  <c r="F103" i="1"/>
  <c r="I103" i="1" s="1"/>
  <c r="L103" i="1" s="1"/>
  <c r="F135" i="1"/>
  <c r="I135" i="1" s="1"/>
  <c r="L135" i="1" s="1"/>
  <c r="F33" i="1"/>
  <c r="I33" i="1" s="1"/>
  <c r="L33" i="1" s="1"/>
  <c r="H815" i="1"/>
  <c r="K815" i="1" s="1"/>
  <c r="N815" i="1" s="1"/>
  <c r="F315" i="1"/>
  <c r="I315" i="1" s="1"/>
  <c r="L315" i="1" s="1"/>
  <c r="F575" i="1"/>
  <c r="I575" i="1" s="1"/>
  <c r="L575" i="1" s="1"/>
  <c r="S575" i="1" s="1"/>
  <c r="H62" i="1"/>
  <c r="K62" i="1" s="1"/>
  <c r="N62" i="1" s="1"/>
  <c r="H516" i="1"/>
  <c r="K516" i="1" s="1"/>
  <c r="N516" i="1" s="1"/>
  <c r="H837" i="1"/>
  <c r="K837" i="1" s="1"/>
  <c r="N837" i="1" s="1"/>
  <c r="F744" i="1"/>
  <c r="I744" i="1" s="1"/>
  <c r="L744" i="1" s="1"/>
  <c r="F815" i="1"/>
  <c r="I815" i="1" s="1"/>
  <c r="L815" i="1" s="1"/>
  <c r="H424" i="1"/>
  <c r="K424" i="1" s="1"/>
  <c r="N424" i="1" s="1"/>
  <c r="H163" i="1"/>
  <c r="K163" i="1" s="1"/>
  <c r="N163" i="1" s="1"/>
  <c r="F520" i="1"/>
  <c r="I520" i="1" s="1"/>
  <c r="L520" i="1" s="1"/>
  <c r="H238" i="1"/>
  <c r="K238" i="1" s="1"/>
  <c r="N238" i="1" s="1"/>
  <c r="F516" i="1"/>
  <c r="I516" i="1" s="1"/>
  <c r="L516" i="1" s="1"/>
  <c r="F187" i="1"/>
  <c r="I187" i="1" s="1"/>
  <c r="L187" i="1" s="1"/>
  <c r="S187" i="1" s="1"/>
  <c r="F837" i="1"/>
  <c r="I837" i="1" s="1"/>
  <c r="L837" i="1" s="1"/>
  <c r="F528" i="1"/>
  <c r="I528" i="1" s="1"/>
  <c r="L528" i="1" s="1"/>
  <c r="F69" i="1"/>
  <c r="I69" i="1" s="1"/>
  <c r="L69" i="1" s="1"/>
  <c r="F906" i="1"/>
  <c r="I906" i="1" s="1"/>
  <c r="L906" i="1" s="1"/>
  <c r="H625" i="1"/>
  <c r="K625" i="1" s="1"/>
  <c r="N625" i="1" s="1"/>
  <c r="F215" i="1"/>
  <c r="I215" i="1" s="1"/>
  <c r="L215" i="1" s="1"/>
  <c r="S215" i="1" s="1"/>
  <c r="V215" i="1" s="1"/>
  <c r="H353" i="1"/>
  <c r="K353" i="1" s="1"/>
  <c r="N353" i="1" s="1"/>
  <c r="H634" i="1"/>
  <c r="K634" i="1" s="1"/>
  <c r="N634" i="1" s="1"/>
  <c r="H948" i="1"/>
  <c r="K948" i="1" s="1"/>
  <c r="N948" i="1" s="1"/>
  <c r="H372" i="1"/>
  <c r="K372" i="1" s="1"/>
  <c r="N372" i="1" s="1"/>
  <c r="H476" i="1"/>
  <c r="K476" i="1" s="1"/>
  <c r="N476" i="1" s="1"/>
  <c r="G222" i="1"/>
  <c r="J222" i="1" s="1"/>
  <c r="M222" i="1" s="1"/>
  <c r="G82" i="1"/>
  <c r="J82" i="1" s="1"/>
  <c r="M82" i="1" s="1"/>
  <c r="S82" i="1" s="1"/>
  <c r="H648" i="1"/>
  <c r="K648" i="1" s="1"/>
  <c r="N648" i="1" s="1"/>
  <c r="H992" i="1"/>
  <c r="K992" i="1" s="1"/>
  <c r="N992" i="1" s="1"/>
  <c r="F444" i="1"/>
  <c r="I444" i="1" s="1"/>
  <c r="L444" i="1" s="1"/>
  <c r="F62" i="1"/>
  <c r="I62" i="1" s="1"/>
  <c r="L62" i="1" s="1"/>
  <c r="H672" i="1"/>
  <c r="K672" i="1" s="1"/>
  <c r="N672" i="1" s="1"/>
  <c r="H674" i="1"/>
  <c r="K674" i="1" s="1"/>
  <c r="N674" i="1" s="1"/>
  <c r="F353" i="1"/>
  <c r="I353" i="1" s="1"/>
  <c r="L353" i="1" s="1"/>
  <c r="H821" i="1"/>
  <c r="K821" i="1" s="1"/>
  <c r="N821" i="1" s="1"/>
  <c r="H744" i="1"/>
  <c r="K744" i="1" s="1"/>
  <c r="N744" i="1" s="1"/>
  <c r="F424" i="1"/>
  <c r="I424" i="1" s="1"/>
  <c r="L424" i="1" s="1"/>
  <c r="F163" i="1"/>
  <c r="I163" i="1" s="1"/>
  <c r="L163" i="1" s="1"/>
  <c r="F238" i="1"/>
  <c r="I238" i="1" s="1"/>
  <c r="L238" i="1" s="1"/>
  <c r="S238" i="1" s="1"/>
  <c r="H59" i="1"/>
  <c r="K59" i="1" s="1"/>
  <c r="N59" i="1" s="1"/>
  <c r="H650" i="1"/>
  <c r="K650" i="1" s="1"/>
  <c r="N650" i="1" s="1"/>
  <c r="H972" i="1"/>
  <c r="K972" i="1" s="1"/>
  <c r="N972" i="1" s="1"/>
  <c r="F634" i="1"/>
  <c r="I634" i="1" s="1"/>
  <c r="L634" i="1" s="1"/>
  <c r="F948" i="1"/>
  <c r="I948" i="1" s="1"/>
  <c r="L948" i="1" s="1"/>
  <c r="F476" i="1"/>
  <c r="I476" i="1" s="1"/>
  <c r="L476" i="1" s="1"/>
  <c r="H146" i="1"/>
  <c r="K146" i="1" s="1"/>
  <c r="N146" i="1" s="1"/>
  <c r="H621" i="1"/>
  <c r="K621" i="1" s="1"/>
  <c r="N621" i="1" s="1"/>
  <c r="F648" i="1"/>
  <c r="I648" i="1" s="1"/>
  <c r="L648" i="1" s="1"/>
  <c r="H690" i="1"/>
  <c r="K690" i="1" s="1"/>
  <c r="N690" i="1" s="1"/>
  <c r="F650" i="1"/>
  <c r="I650" i="1" s="1"/>
  <c r="L650" i="1" s="1"/>
  <c r="F821" i="1"/>
  <c r="I821" i="1" s="1"/>
  <c r="L821" i="1" s="1"/>
  <c r="S821" i="1" s="1"/>
  <c r="H320" i="1"/>
  <c r="K320" i="1" s="1"/>
  <c r="N320" i="1" s="1"/>
  <c r="H416" i="1"/>
  <c r="K416" i="1" s="1"/>
  <c r="N416" i="1" s="1"/>
  <c r="F371" i="1"/>
  <c r="I371" i="1" s="1"/>
  <c r="L371" i="1" s="1"/>
  <c r="F453" i="1"/>
  <c r="I453" i="1" s="1"/>
  <c r="L453" i="1" s="1"/>
  <c r="H619" i="1"/>
  <c r="K619" i="1" s="1"/>
  <c r="N619" i="1" s="1"/>
  <c r="F10" i="1"/>
  <c r="I10" i="1" s="1"/>
  <c r="L10" i="1" s="1"/>
  <c r="S10" i="1" s="1"/>
  <c r="H717" i="1"/>
  <c r="K717" i="1" s="1"/>
  <c r="N717" i="1" s="1"/>
  <c r="F868" i="1"/>
  <c r="I868" i="1" s="1"/>
  <c r="L868" i="1" s="1"/>
  <c r="H9" i="1"/>
  <c r="K9" i="1" s="1"/>
  <c r="N9" i="1" s="1"/>
  <c r="H125" i="1"/>
  <c r="K125" i="1" s="1"/>
  <c r="N125" i="1" s="1"/>
  <c r="F125" i="1"/>
  <c r="I125" i="1" s="1"/>
  <c r="L125" i="1" s="1"/>
  <c r="G354" i="1"/>
  <c r="J354" i="1" s="1"/>
  <c r="M354" i="1" s="1"/>
  <c r="S354" i="1" s="1"/>
  <c r="H218" i="1"/>
  <c r="K218" i="1" s="1"/>
  <c r="N218" i="1" s="1"/>
  <c r="H359" i="1"/>
  <c r="K359" i="1" s="1"/>
  <c r="N359" i="1" s="1"/>
  <c r="F625" i="1"/>
  <c r="I625" i="1" s="1"/>
  <c r="L625" i="1" s="1"/>
  <c r="H527" i="1"/>
  <c r="K527" i="1" s="1"/>
  <c r="N527" i="1" s="1"/>
  <c r="F119" i="1"/>
  <c r="I119" i="1" s="1"/>
  <c r="L119" i="1" s="1"/>
  <c r="F546" i="1"/>
  <c r="I546" i="1" s="1"/>
  <c r="L546" i="1" s="1"/>
  <c r="F94" i="1"/>
  <c r="I94" i="1" s="1"/>
  <c r="L94" i="1" s="1"/>
  <c r="H953" i="1"/>
  <c r="K953" i="1" s="1"/>
  <c r="N953" i="1" s="1"/>
  <c r="F320" i="1"/>
  <c r="I320" i="1" s="1"/>
  <c r="L320" i="1" s="1"/>
  <c r="H465" i="1"/>
  <c r="K465" i="1" s="1"/>
  <c r="N465" i="1" s="1"/>
  <c r="G672" i="1"/>
  <c r="J672" i="1" s="1"/>
  <c r="M672" i="1" s="1"/>
  <c r="H119" i="1"/>
  <c r="K119" i="1" s="1"/>
  <c r="N119" i="1" s="1"/>
  <c r="F972" i="1"/>
  <c r="I972" i="1" s="1"/>
  <c r="L972" i="1" s="1"/>
  <c r="F640" i="1"/>
  <c r="I640" i="1" s="1"/>
  <c r="L640" i="1" s="1"/>
  <c r="F953" i="1"/>
  <c r="I953" i="1" s="1"/>
  <c r="L953" i="1" s="1"/>
  <c r="F527" i="1"/>
  <c r="I527" i="1" s="1"/>
  <c r="L527" i="1" s="1"/>
  <c r="H546" i="1"/>
  <c r="K546" i="1" s="1"/>
  <c r="N546" i="1" s="1"/>
  <c r="F674" i="1"/>
  <c r="I674" i="1" s="1"/>
  <c r="L674" i="1" s="1"/>
  <c r="S674" i="1" s="1"/>
  <c r="F465" i="1"/>
  <c r="I465" i="1" s="1"/>
  <c r="L465" i="1" s="1"/>
  <c r="H962" i="1"/>
  <c r="K962" i="1" s="1"/>
  <c r="N962" i="1" s="1"/>
  <c r="F59" i="1"/>
  <c r="I59" i="1" s="1"/>
  <c r="L59" i="1" s="1"/>
  <c r="G680" i="1"/>
  <c r="J680" i="1" s="1"/>
  <c r="M680" i="1" s="1"/>
  <c r="S680" i="1" s="1"/>
  <c r="H90" i="1"/>
  <c r="K90" i="1" s="1"/>
  <c r="N90" i="1" s="1"/>
  <c r="S90" i="1" s="1"/>
  <c r="F806" i="1"/>
  <c r="I806" i="1" s="1"/>
  <c r="L806" i="1" s="1"/>
  <c r="S806" i="1" s="1"/>
  <c r="H164" i="1"/>
  <c r="K164" i="1" s="1"/>
  <c r="N164" i="1" s="1"/>
  <c r="H515" i="1"/>
  <c r="K515" i="1" s="1"/>
  <c r="N515" i="1" s="1"/>
  <c r="H592" i="1"/>
  <c r="K592" i="1" s="1"/>
  <c r="N592" i="1" s="1"/>
  <c r="F515" i="1"/>
  <c r="I515" i="1" s="1"/>
  <c r="L515" i="1" s="1"/>
  <c r="H722" i="1"/>
  <c r="K722" i="1" s="1"/>
  <c r="N722" i="1" s="1"/>
  <c r="F592" i="1"/>
  <c r="I592" i="1" s="1"/>
  <c r="L592" i="1" s="1"/>
  <c r="F722" i="1"/>
  <c r="I722" i="1" s="1"/>
  <c r="L722" i="1" s="1"/>
  <c r="H713" i="1"/>
  <c r="K713" i="1" s="1"/>
  <c r="N713" i="1" s="1"/>
  <c r="G155" i="1"/>
  <c r="J155" i="1" s="1"/>
  <c r="M155" i="1" s="1"/>
  <c r="F272" i="1"/>
  <c r="I272" i="1" s="1"/>
  <c r="L272" i="1" s="1"/>
  <c r="S272" i="1" s="1"/>
  <c r="H155" i="1"/>
  <c r="K155" i="1" s="1"/>
  <c r="N155" i="1" s="1"/>
  <c r="G497" i="1"/>
  <c r="J497" i="1" s="1"/>
  <c r="M497" i="1" s="1"/>
  <c r="S497" i="1" s="1"/>
  <c r="U497" i="1" s="1"/>
  <c r="H673" i="1"/>
  <c r="K673" i="1" s="1"/>
  <c r="N673" i="1" s="1"/>
  <c r="S673" i="1" s="1"/>
  <c r="V673" i="1" s="1"/>
  <c r="F277" i="1"/>
  <c r="I277" i="1" s="1"/>
  <c r="L277" i="1" s="1"/>
  <c r="S277" i="1" s="1"/>
  <c r="F246" i="1"/>
  <c r="I246" i="1" s="1"/>
  <c r="L246" i="1" s="1"/>
  <c r="S246" i="1" s="1"/>
  <c r="F164" i="1"/>
  <c r="I164" i="1" s="1"/>
  <c r="L164" i="1" s="1"/>
  <c r="G412" i="1"/>
  <c r="J412" i="1" s="1"/>
  <c r="M412" i="1" s="1"/>
  <c r="S412" i="1" s="1"/>
  <c r="G605" i="1"/>
  <c r="J605" i="1" s="1"/>
  <c r="M605" i="1" s="1"/>
  <c r="S605" i="1" s="1"/>
  <c r="H244" i="1"/>
  <c r="K244" i="1" s="1"/>
  <c r="N244" i="1" s="1"/>
  <c r="G477" i="1"/>
  <c r="J477" i="1" s="1"/>
  <c r="M477" i="1" s="1"/>
  <c r="H653" i="1"/>
  <c r="K653" i="1" s="1"/>
  <c r="N653" i="1" s="1"/>
  <c r="S653" i="1" s="1"/>
  <c r="H938" i="1"/>
  <c r="K938" i="1" s="1"/>
  <c r="N938" i="1" s="1"/>
  <c r="H443" i="1"/>
  <c r="K443" i="1" s="1"/>
  <c r="N443" i="1" s="1"/>
  <c r="F324" i="1"/>
  <c r="I324" i="1" s="1"/>
  <c r="L324" i="1" s="1"/>
  <c r="G377" i="1"/>
  <c r="J377" i="1" s="1"/>
  <c r="M377" i="1" s="1"/>
  <c r="H700" i="1"/>
  <c r="K700" i="1" s="1"/>
  <c r="N700" i="1" s="1"/>
  <c r="H394" i="1"/>
  <c r="K394" i="1" s="1"/>
  <c r="N394" i="1" s="1"/>
  <c r="G992" i="1"/>
  <c r="J992" i="1" s="1"/>
  <c r="M992" i="1" s="1"/>
  <c r="F700" i="1"/>
  <c r="I700" i="1" s="1"/>
  <c r="L700" i="1" s="1"/>
  <c r="F841" i="1"/>
  <c r="I841" i="1" s="1"/>
  <c r="L841" i="1" s="1"/>
  <c r="H65" i="1"/>
  <c r="K65" i="1" s="1"/>
  <c r="N65" i="1" s="1"/>
  <c r="F63" i="1"/>
  <c r="I63" i="1" s="1"/>
  <c r="L63" i="1" s="1"/>
  <c r="H357" i="1"/>
  <c r="K357" i="1" s="1"/>
  <c r="N357" i="1" s="1"/>
  <c r="H678" i="1"/>
  <c r="K678" i="1" s="1"/>
  <c r="N678" i="1" s="1"/>
  <c r="H897" i="1"/>
  <c r="K897" i="1" s="1"/>
  <c r="N897" i="1" s="1"/>
  <c r="F443" i="1"/>
  <c r="I443" i="1" s="1"/>
  <c r="L443" i="1" s="1"/>
  <c r="F897" i="1"/>
  <c r="I897" i="1" s="1"/>
  <c r="L897" i="1" s="1"/>
  <c r="F786" i="1"/>
  <c r="I786" i="1" s="1"/>
  <c r="L786" i="1" s="1"/>
  <c r="H640" i="1"/>
  <c r="K640" i="1" s="1"/>
  <c r="N640" i="1" s="1"/>
  <c r="F434" i="1"/>
  <c r="I434" i="1" s="1"/>
  <c r="L434" i="1" s="1"/>
  <c r="F377" i="1"/>
  <c r="I377" i="1" s="1"/>
  <c r="L377" i="1" s="1"/>
  <c r="G766" i="1"/>
  <c r="J766" i="1" s="1"/>
  <c r="M766" i="1" s="1"/>
  <c r="H13" i="1"/>
  <c r="K13" i="1" s="1"/>
  <c r="N13" i="1" s="1"/>
  <c r="F301" i="1"/>
  <c r="I301" i="1" s="1"/>
  <c r="L301" i="1" s="1"/>
  <c r="H188" i="1"/>
  <c r="K188" i="1" s="1"/>
  <c r="N188" i="1" s="1"/>
  <c r="H266" i="1"/>
  <c r="K266" i="1" s="1"/>
  <c r="N266" i="1" s="1"/>
  <c r="F550" i="1"/>
  <c r="I550" i="1" s="1"/>
  <c r="L550" i="1" s="1"/>
  <c r="F217" i="1"/>
  <c r="I217" i="1" s="1"/>
  <c r="L217" i="1" s="1"/>
  <c r="F568" i="1"/>
  <c r="I568" i="1" s="1"/>
  <c r="L568" i="1" s="1"/>
  <c r="H371" i="1"/>
  <c r="K371" i="1" s="1"/>
  <c r="N371" i="1" s="1"/>
  <c r="F915" i="1"/>
  <c r="I915" i="1" s="1"/>
  <c r="L915" i="1" s="1"/>
  <c r="F513" i="1"/>
  <c r="I513" i="1" s="1"/>
  <c r="L513" i="1" s="1"/>
  <c r="H99" i="1"/>
  <c r="K99" i="1" s="1"/>
  <c r="N99" i="1" s="1"/>
  <c r="H144" i="1"/>
  <c r="K144" i="1" s="1"/>
  <c r="N144" i="1" s="1"/>
  <c r="G337" i="1"/>
  <c r="J337" i="1" s="1"/>
  <c r="M337" i="1" s="1"/>
  <c r="F337" i="1"/>
  <c r="I337" i="1" s="1"/>
  <c r="L337" i="1" s="1"/>
  <c r="F766" i="1"/>
  <c r="I766" i="1" s="1"/>
  <c r="L766" i="1" s="1"/>
  <c r="F957" i="1"/>
  <c r="I957" i="1" s="1"/>
  <c r="L957" i="1" s="1"/>
  <c r="F300" i="1"/>
  <c r="I300" i="1" s="1"/>
  <c r="L300" i="1" s="1"/>
  <c r="F583" i="1"/>
  <c r="I583" i="1" s="1"/>
  <c r="L583" i="1" s="1"/>
  <c r="H599" i="1"/>
  <c r="K599" i="1" s="1"/>
  <c r="N599" i="1" s="1"/>
  <c r="H636" i="1"/>
  <c r="K636" i="1" s="1"/>
  <c r="N636" i="1" s="1"/>
  <c r="H22" i="1"/>
  <c r="K22" i="1" s="1"/>
  <c r="N22" i="1" s="1"/>
  <c r="F208" i="1"/>
  <c r="I208" i="1" s="1"/>
  <c r="L208" i="1" s="1"/>
  <c r="F126" i="1"/>
  <c r="I126" i="1" s="1"/>
  <c r="L126" i="1" s="1"/>
  <c r="F394" i="1"/>
  <c r="I394" i="1" s="1"/>
  <c r="L394" i="1" s="1"/>
  <c r="H376" i="1"/>
  <c r="K376" i="1" s="1"/>
  <c r="N376" i="1" s="1"/>
  <c r="F13" i="1"/>
  <c r="I13" i="1" s="1"/>
  <c r="L13" i="1" s="1"/>
  <c r="F266" i="1"/>
  <c r="I266" i="1" s="1"/>
  <c r="L266" i="1" s="1"/>
  <c r="H869" i="1"/>
  <c r="K869" i="1" s="1"/>
  <c r="N869" i="1" s="1"/>
  <c r="F99" i="1"/>
  <c r="I99" i="1" s="1"/>
  <c r="L99" i="1" s="1"/>
  <c r="H232" i="1"/>
  <c r="K232" i="1" s="1"/>
  <c r="N232" i="1" s="1"/>
  <c r="F599" i="1"/>
  <c r="I599" i="1" s="1"/>
  <c r="L599" i="1" s="1"/>
  <c r="G298" i="1"/>
  <c r="J298" i="1" s="1"/>
  <c r="M298" i="1" s="1"/>
  <c r="G198" i="1"/>
  <c r="J198" i="1" s="1"/>
  <c r="M198" i="1" s="1"/>
  <c r="F144" i="1"/>
  <c r="I144" i="1" s="1"/>
  <c r="L144" i="1" s="1"/>
  <c r="H939" i="1"/>
  <c r="K939" i="1" s="1"/>
  <c r="N939" i="1" s="1"/>
  <c r="H241" i="1"/>
  <c r="K241" i="1" s="1"/>
  <c r="N241" i="1" s="1"/>
  <c r="F188" i="1"/>
  <c r="I188" i="1" s="1"/>
  <c r="L188" i="1" s="1"/>
  <c r="H874" i="1"/>
  <c r="K874" i="1" s="1"/>
  <c r="N874" i="1" s="1"/>
  <c r="H775" i="1"/>
  <c r="K775" i="1" s="1"/>
  <c r="N775" i="1" s="1"/>
  <c r="H390" i="1"/>
  <c r="K390" i="1" s="1"/>
  <c r="N390" i="1" s="1"/>
  <c r="H556" i="1"/>
  <c r="K556" i="1" s="1"/>
  <c r="N556" i="1" s="1"/>
  <c r="F678" i="1"/>
  <c r="I678" i="1" s="1"/>
  <c r="L678" i="1" s="1"/>
  <c r="F357" i="1"/>
  <c r="I357" i="1" s="1"/>
  <c r="L357" i="1" s="1"/>
  <c r="H406" i="1"/>
  <c r="K406" i="1" s="1"/>
  <c r="N406" i="1" s="1"/>
  <c r="H998" i="1"/>
  <c r="K998" i="1" s="1"/>
  <c r="N998" i="1" s="1"/>
  <c r="F432" i="1"/>
  <c r="I432" i="1" s="1"/>
  <c r="L432" i="1" s="1"/>
  <c r="G739" i="1"/>
  <c r="J739" i="1" s="1"/>
  <c r="M739" i="1" s="1"/>
  <c r="H298" i="1"/>
  <c r="K298" i="1" s="1"/>
  <c r="N298" i="1" s="1"/>
  <c r="F636" i="1"/>
  <c r="I636" i="1" s="1"/>
  <c r="L636" i="1" s="1"/>
  <c r="F22" i="1"/>
  <c r="I22" i="1" s="1"/>
  <c r="L22" i="1" s="1"/>
  <c r="H677" i="1"/>
  <c r="K677" i="1" s="1"/>
  <c r="N677" i="1" s="1"/>
  <c r="H704" i="1"/>
  <c r="K704" i="1" s="1"/>
  <c r="N704" i="1" s="1"/>
  <c r="F376" i="1"/>
  <c r="I376" i="1" s="1"/>
  <c r="L376" i="1" s="1"/>
  <c r="H901" i="1"/>
  <c r="K901" i="1" s="1"/>
  <c r="N901" i="1" s="1"/>
  <c r="H388" i="1"/>
  <c r="K388" i="1" s="1"/>
  <c r="N388" i="1" s="1"/>
  <c r="F869" i="1"/>
  <c r="I869" i="1" s="1"/>
  <c r="L869" i="1" s="1"/>
  <c r="F406" i="1"/>
  <c r="I406" i="1" s="1"/>
  <c r="L406" i="1" s="1"/>
  <c r="H613" i="1"/>
  <c r="K613" i="1" s="1"/>
  <c r="N613" i="1" s="1"/>
  <c r="H526" i="1"/>
  <c r="K526" i="1" s="1"/>
  <c r="N526" i="1" s="1"/>
  <c r="F232" i="1"/>
  <c r="I232" i="1" s="1"/>
  <c r="L232" i="1" s="1"/>
  <c r="H697" i="1"/>
  <c r="K697" i="1" s="1"/>
  <c r="N697" i="1" s="1"/>
  <c r="G208" i="1"/>
  <c r="J208" i="1" s="1"/>
  <c r="M208" i="1" s="1"/>
  <c r="H170" i="1"/>
  <c r="K170" i="1" s="1"/>
  <c r="N170" i="1" s="1"/>
  <c r="H598" i="1"/>
  <c r="K598" i="1" s="1"/>
  <c r="N598" i="1" s="1"/>
  <c r="H614" i="1"/>
  <c r="K614" i="1" s="1"/>
  <c r="N614" i="1" s="1"/>
  <c r="S614" i="1" s="1"/>
  <c r="F939" i="1"/>
  <c r="I939" i="1" s="1"/>
  <c r="L939" i="1" s="1"/>
  <c r="F241" i="1"/>
  <c r="I241" i="1" s="1"/>
  <c r="L241" i="1" s="1"/>
  <c r="H214" i="1"/>
  <c r="K214" i="1" s="1"/>
  <c r="N214" i="1" s="1"/>
  <c r="F775" i="1"/>
  <c r="I775" i="1" s="1"/>
  <c r="L775" i="1" s="1"/>
  <c r="F390" i="1"/>
  <c r="I390" i="1" s="1"/>
  <c r="L390" i="1" s="1"/>
  <c r="F556" i="1"/>
  <c r="I556" i="1" s="1"/>
  <c r="L556" i="1" s="1"/>
  <c r="H964" i="1"/>
  <c r="K964" i="1" s="1"/>
  <c r="N964" i="1" s="1"/>
  <c r="F998" i="1"/>
  <c r="I998" i="1" s="1"/>
  <c r="L998" i="1" s="1"/>
  <c r="G495" i="1"/>
  <c r="J495" i="1" s="1"/>
  <c r="M495" i="1" s="1"/>
  <c r="G214" i="1"/>
  <c r="J214" i="1" s="1"/>
  <c r="M214" i="1" s="1"/>
  <c r="H911" i="1"/>
  <c r="K911" i="1" s="1"/>
  <c r="N911" i="1" s="1"/>
  <c r="F704" i="1"/>
  <c r="I704" i="1" s="1"/>
  <c r="L704" i="1" s="1"/>
  <c r="F901" i="1"/>
  <c r="I901" i="1" s="1"/>
  <c r="L901" i="1" s="1"/>
  <c r="S901" i="1" s="1"/>
  <c r="F388" i="1"/>
  <c r="I388" i="1" s="1"/>
  <c r="L388" i="1" s="1"/>
  <c r="S388" i="1" s="1"/>
  <c r="F613" i="1"/>
  <c r="I613" i="1" s="1"/>
  <c r="L613" i="1" s="1"/>
  <c r="F526" i="1"/>
  <c r="I526" i="1" s="1"/>
  <c r="L526" i="1" s="1"/>
  <c r="F697" i="1"/>
  <c r="I697" i="1" s="1"/>
  <c r="L697" i="1" s="1"/>
  <c r="H64" i="1"/>
  <c r="K64" i="1" s="1"/>
  <c r="N64" i="1" s="1"/>
  <c r="F911" i="1"/>
  <c r="I911" i="1" s="1"/>
  <c r="L911" i="1" s="1"/>
  <c r="H83" i="1"/>
  <c r="K83" i="1" s="1"/>
  <c r="N83" i="1" s="1"/>
  <c r="F170" i="1"/>
  <c r="I170" i="1" s="1"/>
  <c r="L170" i="1" s="1"/>
  <c r="F598" i="1"/>
  <c r="I598" i="1" s="1"/>
  <c r="L598" i="1" s="1"/>
  <c r="H349" i="1"/>
  <c r="K349" i="1" s="1"/>
  <c r="N349" i="1" s="1"/>
  <c r="H629" i="1"/>
  <c r="K629" i="1" s="1"/>
  <c r="N629" i="1" s="1"/>
  <c r="H609" i="1"/>
  <c r="K609" i="1" s="1"/>
  <c r="N609" i="1" s="1"/>
  <c r="H707" i="1"/>
  <c r="K707" i="1" s="1"/>
  <c r="N707" i="1" s="1"/>
  <c r="F964" i="1"/>
  <c r="I964" i="1" s="1"/>
  <c r="L964" i="1" s="1"/>
  <c r="H369" i="1"/>
  <c r="K369" i="1" s="1"/>
  <c r="N369" i="1" s="1"/>
  <c r="H532" i="1"/>
  <c r="K532" i="1" s="1"/>
  <c r="N532" i="1" s="1"/>
  <c r="H300" i="1"/>
  <c r="K300" i="1" s="1"/>
  <c r="N300" i="1" s="1"/>
  <c r="G440" i="1"/>
  <c r="J440" i="1" s="1"/>
  <c r="M440" i="1" s="1"/>
  <c r="H332" i="1"/>
  <c r="K332" i="1" s="1"/>
  <c r="N332" i="1" s="1"/>
  <c r="H824" i="1"/>
  <c r="K824" i="1" s="1"/>
  <c r="N824" i="1" s="1"/>
  <c r="F707" i="1"/>
  <c r="I707" i="1" s="1"/>
  <c r="L707" i="1" s="1"/>
  <c r="H975" i="1"/>
  <c r="K975" i="1" s="1"/>
  <c r="N975" i="1" s="1"/>
  <c r="F64" i="1"/>
  <c r="I64" i="1" s="1"/>
  <c r="L64" i="1" s="1"/>
  <c r="H220" i="1"/>
  <c r="K220" i="1" s="1"/>
  <c r="N220" i="1" s="1"/>
  <c r="H440" i="1"/>
  <c r="K440" i="1" s="1"/>
  <c r="N440" i="1" s="1"/>
  <c r="F83" i="1"/>
  <c r="I83" i="1" s="1"/>
  <c r="L83" i="1" s="1"/>
  <c r="F349" i="1"/>
  <c r="I349" i="1" s="1"/>
  <c r="L349" i="1" s="1"/>
  <c r="F824" i="1"/>
  <c r="I824" i="1" s="1"/>
  <c r="L824" i="1" s="1"/>
  <c r="F629" i="1"/>
  <c r="I629" i="1" s="1"/>
  <c r="L629" i="1" s="1"/>
  <c r="H823" i="1"/>
  <c r="K823" i="1" s="1"/>
  <c r="N823" i="1" s="1"/>
  <c r="F874" i="1"/>
  <c r="I874" i="1" s="1"/>
  <c r="L874" i="1" s="1"/>
  <c r="F609" i="1"/>
  <c r="I609" i="1" s="1"/>
  <c r="L609" i="1" s="1"/>
  <c r="H624" i="1"/>
  <c r="K624" i="1" s="1"/>
  <c r="N624" i="1" s="1"/>
  <c r="F369" i="1"/>
  <c r="I369" i="1" s="1"/>
  <c r="L369" i="1" s="1"/>
  <c r="F532" i="1"/>
  <c r="I532" i="1" s="1"/>
  <c r="L532" i="1" s="1"/>
  <c r="H205" i="1"/>
  <c r="K205" i="1" s="1"/>
  <c r="N205" i="1" s="1"/>
  <c r="F220" i="1"/>
  <c r="I220" i="1" s="1"/>
  <c r="L220" i="1" s="1"/>
  <c r="F332" i="1"/>
  <c r="I332" i="1" s="1"/>
  <c r="L332" i="1" s="1"/>
  <c r="H915" i="1"/>
  <c r="K915" i="1" s="1"/>
  <c r="N915" i="1" s="1"/>
  <c r="H217" i="1"/>
  <c r="K217" i="1" s="1"/>
  <c r="N217" i="1" s="1"/>
  <c r="H959" i="1"/>
  <c r="K959" i="1" s="1"/>
  <c r="N959" i="1" s="1"/>
  <c r="H432" i="1"/>
  <c r="K432" i="1" s="1"/>
  <c r="N432" i="1" s="1"/>
  <c r="H198" i="1"/>
  <c r="K198" i="1" s="1"/>
  <c r="N198" i="1" s="1"/>
  <c r="H513" i="1"/>
  <c r="K513" i="1" s="1"/>
  <c r="N513" i="1" s="1"/>
  <c r="H568" i="1"/>
  <c r="K568" i="1" s="1"/>
  <c r="N568" i="1" s="1"/>
  <c r="H324" i="1"/>
  <c r="K324" i="1" s="1"/>
  <c r="N324" i="1" s="1"/>
  <c r="H583" i="1"/>
  <c r="K583" i="1" s="1"/>
  <c r="N583" i="1" s="1"/>
  <c r="H301" i="1"/>
  <c r="K301" i="1" s="1"/>
  <c r="N301" i="1" s="1"/>
  <c r="H841" i="1"/>
  <c r="K841" i="1" s="1"/>
  <c r="N841" i="1" s="1"/>
  <c r="F975" i="1"/>
  <c r="I975" i="1" s="1"/>
  <c r="L975" i="1" s="1"/>
  <c r="H786" i="1"/>
  <c r="K786" i="1" s="1"/>
  <c r="N786" i="1" s="1"/>
  <c r="F495" i="1"/>
  <c r="I495" i="1" s="1"/>
  <c r="L495" i="1" s="1"/>
  <c r="H957" i="1"/>
  <c r="K957" i="1" s="1"/>
  <c r="N957" i="1" s="1"/>
  <c r="F823" i="1"/>
  <c r="I823" i="1" s="1"/>
  <c r="L823" i="1" s="1"/>
  <c r="H63" i="1"/>
  <c r="K63" i="1" s="1"/>
  <c r="N63" i="1" s="1"/>
  <c r="F624" i="1"/>
  <c r="I624" i="1" s="1"/>
  <c r="L624" i="1" s="1"/>
  <c r="H550" i="1"/>
  <c r="K550" i="1" s="1"/>
  <c r="N550" i="1" s="1"/>
  <c r="H434" i="1"/>
  <c r="K434" i="1" s="1"/>
  <c r="N434" i="1" s="1"/>
  <c r="F205" i="1"/>
  <c r="I205" i="1" s="1"/>
  <c r="L205" i="1" s="1"/>
  <c r="H683" i="1"/>
  <c r="K683" i="1" s="1"/>
  <c r="N683" i="1" s="1"/>
  <c r="F683" i="1"/>
  <c r="I683" i="1" s="1"/>
  <c r="L683" i="1" s="1"/>
  <c r="H340" i="1"/>
  <c r="K340" i="1" s="1"/>
  <c r="N340" i="1" s="1"/>
  <c r="S340" i="1" s="1"/>
  <c r="H368" i="1"/>
  <c r="K368" i="1" s="1"/>
  <c r="N368" i="1" s="1"/>
  <c r="F251" i="1"/>
  <c r="I251" i="1" s="1"/>
  <c r="L251" i="1" s="1"/>
  <c r="F997" i="1"/>
  <c r="I997" i="1" s="1"/>
  <c r="L997" i="1" s="1"/>
  <c r="G639" i="1"/>
  <c r="J639" i="1" s="1"/>
  <c r="M639" i="1" s="1"/>
  <c r="F587" i="1"/>
  <c r="I587" i="1" s="1"/>
  <c r="L587" i="1" s="1"/>
  <c r="H210" i="1"/>
  <c r="K210" i="1" s="1"/>
  <c r="N210" i="1" s="1"/>
  <c r="H797" i="1"/>
  <c r="K797" i="1" s="1"/>
  <c r="N797" i="1" s="1"/>
  <c r="F265" i="1"/>
  <c r="I265" i="1" s="1"/>
  <c r="L265" i="1" s="1"/>
  <c r="H385" i="1"/>
  <c r="K385" i="1" s="1"/>
  <c r="N385" i="1" s="1"/>
  <c r="H537" i="1"/>
  <c r="K537" i="1" s="1"/>
  <c r="N537" i="1" s="1"/>
  <c r="S537" i="1" s="1"/>
  <c r="F19" i="1"/>
  <c r="I19" i="1" s="1"/>
  <c r="L19" i="1" s="1"/>
  <c r="F8" i="1"/>
  <c r="I8" i="1" s="1"/>
  <c r="L8" i="1" s="1"/>
  <c r="G750" i="1"/>
  <c r="J750" i="1" s="1"/>
  <c r="M750" i="1" s="1"/>
  <c r="H769" i="1"/>
  <c r="K769" i="1" s="1"/>
  <c r="N769" i="1" s="1"/>
  <c r="H750" i="1"/>
  <c r="K750" i="1" s="1"/>
  <c r="N750" i="1" s="1"/>
  <c r="F210" i="1"/>
  <c r="I210" i="1" s="1"/>
  <c r="L210" i="1" s="1"/>
  <c r="F797" i="1"/>
  <c r="I797" i="1" s="1"/>
  <c r="L797" i="1" s="1"/>
  <c r="H54" i="1"/>
  <c r="K54" i="1" s="1"/>
  <c r="N54" i="1" s="1"/>
  <c r="F385" i="1"/>
  <c r="I385" i="1" s="1"/>
  <c r="L385" i="1" s="1"/>
  <c r="G65" i="1"/>
  <c r="J65" i="1" s="1"/>
  <c r="M65" i="1" s="1"/>
  <c r="H265" i="1"/>
  <c r="K265" i="1" s="1"/>
  <c r="N265" i="1" s="1"/>
  <c r="F113" i="1"/>
  <c r="I113" i="1" s="1"/>
  <c r="L113" i="1" s="1"/>
  <c r="H862" i="1"/>
  <c r="K862" i="1" s="1"/>
  <c r="N862" i="1" s="1"/>
  <c r="H393" i="1"/>
  <c r="K393" i="1" s="1"/>
  <c r="N393" i="1" s="1"/>
  <c r="H397" i="1"/>
  <c r="K397" i="1" s="1"/>
  <c r="N397" i="1" s="1"/>
  <c r="H639" i="1"/>
  <c r="K639" i="1" s="1"/>
  <c r="N639" i="1" s="1"/>
  <c r="F769" i="1"/>
  <c r="I769" i="1" s="1"/>
  <c r="L769" i="1" s="1"/>
  <c r="F54" i="1"/>
  <c r="I54" i="1" s="1"/>
  <c r="L54" i="1" s="1"/>
  <c r="H898" i="1"/>
  <c r="K898" i="1" s="1"/>
  <c r="N898" i="1" s="1"/>
  <c r="H801" i="1"/>
  <c r="K801" i="1" s="1"/>
  <c r="N801" i="1" s="1"/>
  <c r="S801" i="1" s="1"/>
  <c r="H7" i="1"/>
  <c r="K7" i="1" s="1"/>
  <c r="N7" i="1" s="1"/>
  <c r="F397" i="1"/>
  <c r="I397" i="1" s="1"/>
  <c r="L397" i="1" s="1"/>
  <c r="F898" i="1"/>
  <c r="I898" i="1" s="1"/>
  <c r="L898" i="1" s="1"/>
  <c r="H462" i="1"/>
  <c r="K462" i="1" s="1"/>
  <c r="N462" i="1" s="1"/>
  <c r="G572" i="1"/>
  <c r="J572" i="1" s="1"/>
  <c r="M572" i="1" s="1"/>
  <c r="H14" i="1"/>
  <c r="K14" i="1" s="1"/>
  <c r="N14" i="1" s="1"/>
  <c r="F572" i="1"/>
  <c r="I572" i="1" s="1"/>
  <c r="L572" i="1" s="1"/>
  <c r="F7" i="1"/>
  <c r="I7" i="1" s="1"/>
  <c r="L7" i="1" s="1"/>
  <c r="F862" i="1"/>
  <c r="I862" i="1" s="1"/>
  <c r="L862" i="1" s="1"/>
  <c r="F630" i="1"/>
  <c r="I630" i="1" s="1"/>
  <c r="L630" i="1" s="1"/>
  <c r="H352" i="1"/>
  <c r="K352" i="1" s="1"/>
  <c r="N352" i="1" s="1"/>
  <c r="H113" i="1"/>
  <c r="K113" i="1" s="1"/>
  <c r="N113" i="1" s="1"/>
  <c r="H19" i="1"/>
  <c r="K19" i="1" s="1"/>
  <c r="N19" i="1" s="1"/>
  <c r="H8" i="1"/>
  <c r="K8" i="1" s="1"/>
  <c r="N8" i="1" s="1"/>
  <c r="H517" i="1"/>
  <c r="K517" i="1" s="1"/>
  <c r="N517" i="1" s="1"/>
  <c r="S517" i="1" s="1"/>
  <c r="H189" i="1"/>
  <c r="K189" i="1" s="1"/>
  <c r="N189" i="1" s="1"/>
  <c r="S189" i="1" s="1"/>
  <c r="H762" i="1"/>
  <c r="K762" i="1" s="1"/>
  <c r="N762" i="1" s="1"/>
  <c r="S762" i="1" s="1"/>
  <c r="F14" i="1"/>
  <c r="I14" i="1" s="1"/>
  <c r="L14" i="1" s="1"/>
  <c r="G462" i="1"/>
  <c r="J462" i="1" s="1"/>
  <c r="M462" i="1" s="1"/>
  <c r="G819" i="1"/>
  <c r="J819" i="1" s="1"/>
  <c r="M819" i="1" s="1"/>
  <c r="F393" i="1"/>
  <c r="I393" i="1" s="1"/>
  <c r="L393" i="1" s="1"/>
  <c r="H382" i="1"/>
  <c r="K382" i="1" s="1"/>
  <c r="N382" i="1" s="1"/>
  <c r="F352" i="1"/>
  <c r="I352" i="1" s="1"/>
  <c r="L352" i="1" s="1"/>
  <c r="S352" i="1" s="1"/>
  <c r="H587" i="1"/>
  <c r="K587" i="1" s="1"/>
  <c r="N587" i="1" s="1"/>
  <c r="H997" i="1"/>
  <c r="K997" i="1" s="1"/>
  <c r="N997" i="1" s="1"/>
  <c r="G745" i="1"/>
  <c r="J745" i="1" s="1"/>
  <c r="M745" i="1" s="1"/>
  <c r="F378" i="1"/>
  <c r="I378" i="1" s="1"/>
  <c r="L378" i="1" s="1"/>
  <c r="H828" i="1"/>
  <c r="K828" i="1" s="1"/>
  <c r="N828" i="1" s="1"/>
  <c r="F485" i="1"/>
  <c r="I485" i="1" s="1"/>
  <c r="L485" i="1" s="1"/>
  <c r="G40" i="1"/>
  <c r="J40" i="1" s="1"/>
  <c r="M40" i="1" s="1"/>
  <c r="F166" i="1"/>
  <c r="I166" i="1" s="1"/>
  <c r="L166" i="1" s="1"/>
  <c r="F893" i="1"/>
  <c r="I893" i="1" s="1"/>
  <c r="L893" i="1" s="1"/>
  <c r="S893" i="1" s="1"/>
  <c r="H756" i="1"/>
  <c r="K756" i="1" s="1"/>
  <c r="N756" i="1" s="1"/>
  <c r="G250" i="1"/>
  <c r="J250" i="1" s="1"/>
  <c r="M250" i="1" s="1"/>
  <c r="G633" i="1"/>
  <c r="J633" i="1" s="1"/>
  <c r="M633" i="1" s="1"/>
  <c r="H95" i="1"/>
  <c r="K95" i="1" s="1"/>
  <c r="N95" i="1" s="1"/>
  <c r="S95" i="1" s="1"/>
  <c r="F68" i="1"/>
  <c r="I68" i="1" s="1"/>
  <c r="L68" i="1" s="1"/>
  <c r="F981" i="1"/>
  <c r="I981" i="1" s="1"/>
  <c r="L981" i="1" s="1"/>
  <c r="G588" i="1"/>
  <c r="J588" i="1" s="1"/>
  <c r="M588" i="1" s="1"/>
  <c r="S588" i="1" s="1"/>
  <c r="F760" i="1"/>
  <c r="I760" i="1" s="1"/>
  <c r="L760" i="1" s="1"/>
  <c r="F471" i="1"/>
  <c r="I471" i="1" s="1"/>
  <c r="L471" i="1" s="1"/>
  <c r="H833" i="1"/>
  <c r="K833" i="1" s="1"/>
  <c r="N833" i="1" s="1"/>
  <c r="H343" i="1"/>
  <c r="K343" i="1" s="1"/>
  <c r="N343" i="1" s="1"/>
  <c r="G945" i="1"/>
  <c r="J945" i="1" s="1"/>
  <c r="M945" i="1" s="1"/>
  <c r="S945" i="1" s="1"/>
  <c r="H262" i="1"/>
  <c r="K262" i="1" s="1"/>
  <c r="N262" i="1" s="1"/>
  <c r="H757" i="1"/>
  <c r="K757" i="1" s="1"/>
  <c r="N757" i="1" s="1"/>
  <c r="H506" i="1"/>
  <c r="K506" i="1" s="1"/>
  <c r="N506" i="1" s="1"/>
  <c r="F112" i="1"/>
  <c r="I112" i="1" s="1"/>
  <c r="L112" i="1" s="1"/>
  <c r="H529" i="1"/>
  <c r="K529" i="1" s="1"/>
  <c r="N529" i="1" s="1"/>
  <c r="H153" i="1"/>
  <c r="K153" i="1" s="1"/>
  <c r="N153" i="1" s="1"/>
  <c r="H123" i="1"/>
  <c r="K123" i="1" s="1"/>
  <c r="N123" i="1" s="1"/>
  <c r="F987" i="1"/>
  <c r="I987" i="1" s="1"/>
  <c r="L987" i="1" s="1"/>
  <c r="F663" i="1"/>
  <c r="I663" i="1" s="1"/>
  <c r="L663" i="1" s="1"/>
  <c r="F48" i="1"/>
  <c r="I48" i="1" s="1"/>
  <c r="L48" i="1" s="1"/>
  <c r="H926" i="1"/>
  <c r="K926" i="1" s="1"/>
  <c r="N926" i="1" s="1"/>
  <c r="H335" i="1"/>
  <c r="K335" i="1" s="1"/>
  <c r="N335" i="1" s="1"/>
  <c r="H811" i="1"/>
  <c r="K811" i="1" s="1"/>
  <c r="N811" i="1" s="1"/>
  <c r="H367" i="1"/>
  <c r="K367" i="1" s="1"/>
  <c r="N367" i="1" s="1"/>
  <c r="H118" i="1"/>
  <c r="K118" i="1" s="1"/>
  <c r="N118" i="1" s="1"/>
  <c r="H829" i="1"/>
  <c r="K829" i="1" s="1"/>
  <c r="N829" i="1" s="1"/>
  <c r="F646" i="1"/>
  <c r="I646" i="1" s="1"/>
  <c r="L646" i="1" s="1"/>
  <c r="F290" i="1"/>
  <c r="I290" i="1" s="1"/>
  <c r="L290" i="1" s="1"/>
  <c r="F261" i="1"/>
  <c r="I261" i="1" s="1"/>
  <c r="L261" i="1" s="1"/>
  <c r="H917" i="1"/>
  <c r="K917" i="1" s="1"/>
  <c r="N917" i="1" s="1"/>
  <c r="F757" i="1"/>
  <c r="I757" i="1" s="1"/>
  <c r="L757" i="1" s="1"/>
  <c r="H184" i="1"/>
  <c r="K184" i="1" s="1"/>
  <c r="N184" i="1" s="1"/>
  <c r="H633" i="1"/>
  <c r="K633" i="1" s="1"/>
  <c r="N633" i="1" s="1"/>
  <c r="G157" i="1"/>
  <c r="J157" i="1" s="1"/>
  <c r="M157" i="1" s="1"/>
  <c r="F250" i="1"/>
  <c r="I250" i="1" s="1"/>
  <c r="L250" i="1" s="1"/>
  <c r="H297" i="1"/>
  <c r="K297" i="1" s="1"/>
  <c r="N297" i="1" s="1"/>
  <c r="F153" i="1"/>
  <c r="I153" i="1" s="1"/>
  <c r="L153" i="1" s="1"/>
  <c r="F123" i="1"/>
  <c r="I123" i="1" s="1"/>
  <c r="L123" i="1" s="1"/>
  <c r="H681" i="1"/>
  <c r="K681" i="1" s="1"/>
  <c r="N681" i="1" s="1"/>
  <c r="F382" i="1"/>
  <c r="I382" i="1" s="1"/>
  <c r="L382" i="1" s="1"/>
  <c r="H36" i="1"/>
  <c r="K36" i="1" s="1"/>
  <c r="N36" i="1" s="1"/>
  <c r="H283" i="1"/>
  <c r="K283" i="1" s="1"/>
  <c r="N283" i="1" s="1"/>
  <c r="F833" i="1"/>
  <c r="I833" i="1" s="1"/>
  <c r="L833" i="1" s="1"/>
  <c r="H309" i="1"/>
  <c r="K309" i="1" s="1"/>
  <c r="N309" i="1" s="1"/>
  <c r="F262" i="1"/>
  <c r="I262" i="1" s="1"/>
  <c r="L262" i="1" s="1"/>
  <c r="F756" i="1"/>
  <c r="I756" i="1" s="1"/>
  <c r="L756" i="1" s="1"/>
  <c r="F343" i="1"/>
  <c r="I343" i="1" s="1"/>
  <c r="L343" i="1" s="1"/>
  <c r="F917" i="1"/>
  <c r="I917" i="1" s="1"/>
  <c r="L917" i="1" s="1"/>
  <c r="F506" i="1"/>
  <c r="I506" i="1" s="1"/>
  <c r="L506" i="1" s="1"/>
  <c r="S506" i="1" s="1"/>
  <c r="F154" i="1"/>
  <c r="I154" i="1" s="1"/>
  <c r="L154" i="1" s="1"/>
  <c r="G223" i="1"/>
  <c r="J223" i="1" s="1"/>
  <c r="M223" i="1" s="1"/>
  <c r="F157" i="1"/>
  <c r="I157" i="1" s="1"/>
  <c r="L157" i="1" s="1"/>
  <c r="H133" i="1"/>
  <c r="K133" i="1" s="1"/>
  <c r="N133" i="1" s="1"/>
  <c r="S133" i="1" s="1"/>
  <c r="F529" i="1"/>
  <c r="I529" i="1" s="1"/>
  <c r="L529" i="1" s="1"/>
  <c r="F43" i="1"/>
  <c r="I43" i="1" s="1"/>
  <c r="L43" i="1" s="1"/>
  <c r="H223" i="1"/>
  <c r="K223" i="1" s="1"/>
  <c r="N223" i="1" s="1"/>
  <c r="H4" i="1"/>
  <c r="K4" i="1" s="1"/>
  <c r="N4" i="1" s="1"/>
  <c r="F926" i="1"/>
  <c r="I926" i="1" s="1"/>
  <c r="L926" i="1" s="1"/>
  <c r="F335" i="1"/>
  <c r="I335" i="1" s="1"/>
  <c r="L335" i="1" s="1"/>
  <c r="F811" i="1"/>
  <c r="I811" i="1" s="1"/>
  <c r="L811" i="1" s="1"/>
  <c r="F367" i="1"/>
  <c r="I367" i="1" s="1"/>
  <c r="L367" i="1" s="1"/>
  <c r="H11" i="1"/>
  <c r="K11" i="1" s="1"/>
  <c r="N11" i="1" s="1"/>
  <c r="F118" i="1"/>
  <c r="I118" i="1" s="1"/>
  <c r="L118" i="1" s="1"/>
  <c r="H27" i="1"/>
  <c r="K27" i="1" s="1"/>
  <c r="N27" i="1" s="1"/>
  <c r="H530" i="1"/>
  <c r="K530" i="1" s="1"/>
  <c r="N530" i="1" s="1"/>
  <c r="H627" i="1"/>
  <c r="K627" i="1" s="1"/>
  <c r="N627" i="1" s="1"/>
  <c r="F184" i="1"/>
  <c r="I184" i="1" s="1"/>
  <c r="L184" i="1" s="1"/>
  <c r="G485" i="1"/>
  <c r="J485" i="1" s="1"/>
  <c r="M485" i="1" s="1"/>
  <c r="G630" i="1"/>
  <c r="J630" i="1" s="1"/>
  <c r="M630" i="1" s="1"/>
  <c r="H43" i="1"/>
  <c r="K43" i="1" s="1"/>
  <c r="N43" i="1" s="1"/>
  <c r="H471" i="1"/>
  <c r="K471" i="1" s="1"/>
  <c r="N471" i="1" s="1"/>
  <c r="F297" i="1"/>
  <c r="I297" i="1" s="1"/>
  <c r="L297" i="1" s="1"/>
  <c r="F368" i="1"/>
  <c r="I368" i="1" s="1"/>
  <c r="L368" i="1" s="1"/>
  <c r="H68" i="1"/>
  <c r="K68" i="1" s="1"/>
  <c r="N68" i="1" s="1"/>
  <c r="H378" i="1"/>
  <c r="K378" i="1" s="1"/>
  <c r="N378" i="1" s="1"/>
  <c r="F681" i="1"/>
  <c r="I681" i="1" s="1"/>
  <c r="L681" i="1" s="1"/>
  <c r="F283" i="1"/>
  <c r="I283" i="1" s="1"/>
  <c r="L283" i="1" s="1"/>
  <c r="H501" i="1"/>
  <c r="K501" i="1" s="1"/>
  <c r="N501" i="1" s="1"/>
  <c r="F309" i="1"/>
  <c r="I309" i="1" s="1"/>
  <c r="L309" i="1" s="1"/>
  <c r="F27" i="1"/>
  <c r="I27" i="1" s="1"/>
  <c r="L27" i="1" s="1"/>
  <c r="F530" i="1"/>
  <c r="I530" i="1" s="1"/>
  <c r="L530" i="1" s="1"/>
  <c r="H787" i="1"/>
  <c r="K787" i="1" s="1"/>
  <c r="N787" i="1" s="1"/>
  <c r="H764" i="1"/>
  <c r="K764" i="1" s="1"/>
  <c r="N764" i="1" s="1"/>
  <c r="G307" i="1"/>
  <c r="J307" i="1" s="1"/>
  <c r="M307" i="1" s="1"/>
  <c r="S307" i="1" s="1"/>
  <c r="H401" i="1"/>
  <c r="K401" i="1" s="1"/>
  <c r="N401" i="1" s="1"/>
  <c r="H261" i="1"/>
  <c r="K261" i="1" s="1"/>
  <c r="N261" i="1" s="1"/>
  <c r="H84" i="1"/>
  <c r="K84" i="1" s="1"/>
  <c r="N84" i="1" s="1"/>
  <c r="F11" i="1"/>
  <c r="I11" i="1" s="1"/>
  <c r="L11" i="1" s="1"/>
  <c r="F627" i="1"/>
  <c r="I627" i="1" s="1"/>
  <c r="L627" i="1" s="1"/>
  <c r="H564" i="1"/>
  <c r="K564" i="1" s="1"/>
  <c r="N564" i="1" s="1"/>
  <c r="F501" i="1"/>
  <c r="I501" i="1" s="1"/>
  <c r="L501" i="1" s="1"/>
  <c r="H472" i="1"/>
  <c r="K472" i="1" s="1"/>
  <c r="N472" i="1" s="1"/>
  <c r="H664" i="1"/>
  <c r="K664" i="1" s="1"/>
  <c r="N664" i="1" s="1"/>
  <c r="H249" i="1"/>
  <c r="K249" i="1" s="1"/>
  <c r="N249" i="1" s="1"/>
  <c r="F787" i="1"/>
  <c r="I787" i="1" s="1"/>
  <c r="L787" i="1" s="1"/>
  <c r="F764" i="1"/>
  <c r="I764" i="1" s="1"/>
  <c r="L764" i="1" s="1"/>
  <c r="G829" i="1"/>
  <c r="J829" i="1" s="1"/>
  <c r="M829" i="1" s="1"/>
  <c r="G53" i="1"/>
  <c r="J53" i="1" s="1"/>
  <c r="M53" i="1" s="1"/>
  <c r="H931" i="1"/>
  <c r="K931" i="1" s="1"/>
  <c r="N931" i="1" s="1"/>
  <c r="H969" i="1"/>
  <c r="K969" i="1" s="1"/>
  <c r="N969" i="1" s="1"/>
  <c r="H660" i="1"/>
  <c r="K660" i="1" s="1"/>
  <c r="N660" i="1" s="1"/>
  <c r="H916" i="1"/>
  <c r="K916" i="1" s="1"/>
  <c r="N916" i="1" s="1"/>
  <c r="H154" i="1"/>
  <c r="K154" i="1" s="1"/>
  <c r="N154" i="1" s="1"/>
  <c r="H994" i="1"/>
  <c r="K994" i="1" s="1"/>
  <c r="N994" i="1" s="1"/>
  <c r="G642" i="1"/>
  <c r="J642" i="1" s="1"/>
  <c r="M642" i="1" s="1"/>
  <c r="F828" i="1"/>
  <c r="I828" i="1" s="1"/>
  <c r="L828" i="1" s="1"/>
  <c r="H617" i="1"/>
  <c r="K617" i="1" s="1"/>
  <c r="N617" i="1" s="1"/>
  <c r="H771" i="1"/>
  <c r="K771" i="1" s="1"/>
  <c r="N771" i="1" s="1"/>
  <c r="F564" i="1"/>
  <c r="I564" i="1" s="1"/>
  <c r="L564" i="1" s="1"/>
  <c r="H876" i="1"/>
  <c r="K876" i="1" s="1"/>
  <c r="N876" i="1" s="1"/>
  <c r="H112" i="1"/>
  <c r="K112" i="1" s="1"/>
  <c r="N112" i="1" s="1"/>
  <c r="H788" i="1"/>
  <c r="K788" i="1" s="1"/>
  <c r="N788" i="1" s="1"/>
  <c r="F472" i="1"/>
  <c r="I472" i="1" s="1"/>
  <c r="L472" i="1" s="1"/>
  <c r="F664" i="1"/>
  <c r="I664" i="1" s="1"/>
  <c r="L664" i="1" s="1"/>
  <c r="F249" i="1"/>
  <c r="I249" i="1" s="1"/>
  <c r="L249" i="1" s="1"/>
  <c r="F994" i="1"/>
  <c r="I994" i="1" s="1"/>
  <c r="L994" i="1" s="1"/>
  <c r="F36" i="1"/>
  <c r="I36" i="1" s="1"/>
  <c r="L36" i="1" s="1"/>
  <c r="F642" i="1"/>
  <c r="I642" i="1" s="1"/>
  <c r="L642" i="1" s="1"/>
  <c r="F401" i="1"/>
  <c r="I401" i="1" s="1"/>
  <c r="L401" i="1" s="1"/>
  <c r="H886" i="1"/>
  <c r="K886" i="1" s="1"/>
  <c r="N886" i="1" s="1"/>
  <c r="F931" i="1"/>
  <c r="I931" i="1" s="1"/>
  <c r="L931" i="1" s="1"/>
  <c r="F886" i="1"/>
  <c r="I886" i="1" s="1"/>
  <c r="L886" i="1" s="1"/>
  <c r="F876" i="1"/>
  <c r="I876" i="1" s="1"/>
  <c r="L876" i="1" s="1"/>
  <c r="H755" i="1"/>
  <c r="K755" i="1" s="1"/>
  <c r="N755" i="1" s="1"/>
  <c r="F969" i="1"/>
  <c r="I969" i="1" s="1"/>
  <c r="L969" i="1" s="1"/>
  <c r="F660" i="1"/>
  <c r="I660" i="1" s="1"/>
  <c r="L660" i="1" s="1"/>
  <c r="F916" i="1"/>
  <c r="I916" i="1" s="1"/>
  <c r="L916" i="1" s="1"/>
  <c r="H968" i="1"/>
  <c r="K968" i="1" s="1"/>
  <c r="N968" i="1" s="1"/>
  <c r="F107" i="1"/>
  <c r="I107" i="1" s="1"/>
  <c r="L107" i="1" s="1"/>
  <c r="H1002" i="1"/>
  <c r="K1002" i="1" s="1"/>
  <c r="N1002" i="1" s="1"/>
  <c r="H853" i="1"/>
  <c r="K853" i="1" s="1"/>
  <c r="N853" i="1" s="1"/>
  <c r="H98" i="1"/>
  <c r="K98" i="1" s="1"/>
  <c r="N98" i="1" s="1"/>
  <c r="H251" i="1"/>
  <c r="K251" i="1" s="1"/>
  <c r="N251" i="1" s="1"/>
  <c r="F617" i="1"/>
  <c r="I617" i="1" s="1"/>
  <c r="L617" i="1" s="1"/>
  <c r="F771" i="1"/>
  <c r="I771" i="1" s="1"/>
  <c r="L771" i="1" s="1"/>
  <c r="F755" i="1"/>
  <c r="I755" i="1" s="1"/>
  <c r="L755" i="1" s="1"/>
  <c r="H288" i="1"/>
  <c r="K288" i="1" s="1"/>
  <c r="N288" i="1" s="1"/>
  <c r="F788" i="1"/>
  <c r="I788" i="1" s="1"/>
  <c r="L788" i="1" s="1"/>
  <c r="H53" i="1"/>
  <c r="K53" i="1" s="1"/>
  <c r="N53" i="1" s="1"/>
  <c r="H981" i="1"/>
  <c r="K981" i="1" s="1"/>
  <c r="N981" i="1" s="1"/>
  <c r="G288" i="1"/>
  <c r="J288" i="1" s="1"/>
  <c r="M288" i="1" s="1"/>
  <c r="G4" i="1"/>
  <c r="J4" i="1" s="1"/>
  <c r="M4" i="1" s="1"/>
  <c r="F84" i="1"/>
  <c r="I84" i="1" s="1"/>
  <c r="L84" i="1" s="1"/>
  <c r="H760" i="1"/>
  <c r="K760" i="1" s="1"/>
  <c r="N760" i="1" s="1"/>
  <c r="H987" i="1"/>
  <c r="K987" i="1" s="1"/>
  <c r="N987" i="1" s="1"/>
  <c r="H663" i="1"/>
  <c r="K663" i="1" s="1"/>
  <c r="N663" i="1" s="1"/>
  <c r="H48" i="1"/>
  <c r="K48" i="1" s="1"/>
  <c r="N48" i="1" s="1"/>
  <c r="F968" i="1"/>
  <c r="I968" i="1" s="1"/>
  <c r="L968" i="1" s="1"/>
  <c r="H646" i="1"/>
  <c r="K646" i="1" s="1"/>
  <c r="N646" i="1" s="1"/>
  <c r="H290" i="1"/>
  <c r="K290" i="1" s="1"/>
  <c r="N290" i="1" s="1"/>
  <c r="F1002" i="1"/>
  <c r="I1002" i="1" s="1"/>
  <c r="L1002" i="1" s="1"/>
  <c r="F853" i="1"/>
  <c r="I853" i="1" s="1"/>
  <c r="L853" i="1" s="1"/>
  <c r="F98" i="1"/>
  <c r="I98" i="1" s="1"/>
  <c r="L98" i="1" s="1"/>
  <c r="G107" i="1"/>
  <c r="J107" i="1" s="1"/>
  <c r="M107" i="1" s="1"/>
  <c r="G140" i="1"/>
  <c r="J140" i="1" s="1"/>
  <c r="M140" i="1" s="1"/>
  <c r="S140" i="1" s="1"/>
  <c r="F285" i="1"/>
  <c r="I285" i="1" s="1"/>
  <c r="L285" i="1" s="1"/>
  <c r="S662" i="1"/>
  <c r="W662" i="1" s="1"/>
  <c r="F954" i="1"/>
  <c r="I954" i="1" s="1"/>
  <c r="L954" i="1" s="1"/>
  <c r="F702" i="1"/>
  <c r="I702" i="1" s="1"/>
  <c r="L702" i="1" s="1"/>
  <c r="G859" i="1"/>
  <c r="J859" i="1" s="1"/>
  <c r="M859" i="1" s="1"/>
  <c r="S859" i="1" s="1"/>
  <c r="F619" i="1"/>
  <c r="I619" i="1" s="1"/>
  <c r="L619" i="1" s="1"/>
  <c r="F211" i="1"/>
  <c r="I211" i="1" s="1"/>
  <c r="L211" i="1" s="1"/>
  <c r="F966" i="1"/>
  <c r="I966" i="1" s="1"/>
  <c r="L966" i="1" s="1"/>
  <c r="H161" i="1"/>
  <c r="K161" i="1" s="1"/>
  <c r="N161" i="1" s="1"/>
  <c r="F380" i="1"/>
  <c r="I380" i="1" s="1"/>
  <c r="L380" i="1" s="1"/>
  <c r="G676" i="1"/>
  <c r="J676" i="1" s="1"/>
  <c r="M676" i="1" s="1"/>
  <c r="F310" i="1"/>
  <c r="I310" i="1" s="1"/>
  <c r="L310" i="1" s="1"/>
  <c r="F676" i="1"/>
  <c r="I676" i="1" s="1"/>
  <c r="L676" i="1" s="1"/>
  <c r="H558" i="1"/>
  <c r="K558" i="1" s="1"/>
  <c r="N558" i="1" s="1"/>
  <c r="H165" i="1"/>
  <c r="K165" i="1" s="1"/>
  <c r="N165" i="1" s="1"/>
  <c r="G892" i="1"/>
  <c r="J892" i="1" s="1"/>
  <c r="M892" i="1" s="1"/>
  <c r="F275" i="1"/>
  <c r="I275" i="1" s="1"/>
  <c r="L275" i="1" s="1"/>
  <c r="H419" i="1"/>
  <c r="K419" i="1" s="1"/>
  <c r="N419" i="1" s="1"/>
  <c r="F374" i="1"/>
  <c r="I374" i="1" s="1"/>
  <c r="L374" i="1" s="1"/>
  <c r="H191" i="1"/>
  <c r="K191" i="1" s="1"/>
  <c r="N191" i="1" s="1"/>
  <c r="G389" i="1"/>
  <c r="J389" i="1" s="1"/>
  <c r="M389" i="1" s="1"/>
  <c r="F603" i="1"/>
  <c r="I603" i="1" s="1"/>
  <c r="L603" i="1" s="1"/>
  <c r="H647" i="1"/>
  <c r="K647" i="1" s="1"/>
  <c r="N647" i="1" s="1"/>
  <c r="H611" i="1"/>
  <c r="K611" i="1" s="1"/>
  <c r="N611" i="1" s="1"/>
  <c r="F276" i="1"/>
  <c r="I276" i="1" s="1"/>
  <c r="L276" i="1" s="1"/>
  <c r="F34" i="1"/>
  <c r="I34" i="1" s="1"/>
  <c r="L34" i="1" s="1"/>
  <c r="G571" i="1"/>
  <c r="J571" i="1" s="1"/>
  <c r="M571" i="1" s="1"/>
  <c r="H993" i="1"/>
  <c r="K993" i="1" s="1"/>
  <c r="N993" i="1" s="1"/>
  <c r="H192" i="1"/>
  <c r="K192" i="1" s="1"/>
  <c r="N192" i="1" s="1"/>
  <c r="F558" i="1"/>
  <c r="I558" i="1" s="1"/>
  <c r="L558" i="1" s="1"/>
  <c r="H451" i="1"/>
  <c r="K451" i="1" s="1"/>
  <c r="N451" i="1" s="1"/>
  <c r="F938" i="1"/>
  <c r="I938" i="1" s="1"/>
  <c r="L938" i="1" s="1"/>
  <c r="F165" i="1"/>
  <c r="I165" i="1" s="1"/>
  <c r="L165" i="1" s="1"/>
  <c r="H726" i="1"/>
  <c r="K726" i="1" s="1"/>
  <c r="N726" i="1" s="1"/>
  <c r="F717" i="1"/>
  <c r="I717" i="1" s="1"/>
  <c r="L717" i="1" s="1"/>
  <c r="H253" i="1"/>
  <c r="K253" i="1" s="1"/>
  <c r="N253" i="1" s="1"/>
  <c r="G980" i="1"/>
  <c r="J980" i="1" s="1"/>
  <c r="M980" i="1" s="1"/>
  <c r="G732" i="1"/>
  <c r="J732" i="1" s="1"/>
  <c r="M732" i="1" s="1"/>
  <c r="H892" i="1"/>
  <c r="K892" i="1" s="1"/>
  <c r="N892" i="1" s="1"/>
  <c r="G373" i="1"/>
  <c r="J373" i="1" s="1"/>
  <c r="M373" i="1" s="1"/>
  <c r="G80" i="1"/>
  <c r="J80" i="1" s="1"/>
  <c r="M80" i="1" s="1"/>
  <c r="F668" i="1"/>
  <c r="I668" i="1" s="1"/>
  <c r="L668" i="1" s="1"/>
  <c r="S668" i="1" s="1"/>
  <c r="F993" i="1"/>
  <c r="I993" i="1" s="1"/>
  <c r="L993" i="1" s="1"/>
  <c r="F794" i="1"/>
  <c r="I794" i="1" s="1"/>
  <c r="L794" i="1" s="1"/>
  <c r="S794" i="1" s="1"/>
  <c r="H293" i="1"/>
  <c r="K293" i="1" s="1"/>
  <c r="N293" i="1" s="1"/>
  <c r="H971" i="1"/>
  <c r="K971" i="1" s="1"/>
  <c r="N971" i="1" s="1"/>
  <c r="F561" i="1"/>
  <c r="I561" i="1" s="1"/>
  <c r="L561" i="1" s="1"/>
  <c r="S561" i="1" s="1"/>
  <c r="H34" i="1"/>
  <c r="K34" i="1" s="1"/>
  <c r="N34" i="1" s="1"/>
  <c r="F647" i="1"/>
  <c r="I647" i="1" s="1"/>
  <c r="L647" i="1" s="1"/>
  <c r="F611" i="1"/>
  <c r="I611" i="1" s="1"/>
  <c r="L611" i="1" s="1"/>
  <c r="F161" i="1"/>
  <c r="I161" i="1" s="1"/>
  <c r="L161" i="1" s="1"/>
  <c r="F191" i="1"/>
  <c r="I191" i="1" s="1"/>
  <c r="L191" i="1" s="1"/>
  <c r="F9" i="1"/>
  <c r="I9" i="1" s="1"/>
  <c r="L9" i="1" s="1"/>
  <c r="S9" i="1" s="1"/>
  <c r="F363" i="1"/>
  <c r="I363" i="1" s="1"/>
  <c r="L363" i="1" s="1"/>
  <c r="F373" i="1"/>
  <c r="I373" i="1" s="1"/>
  <c r="L373" i="1" s="1"/>
  <c r="H607" i="1"/>
  <c r="K607" i="1" s="1"/>
  <c r="N607" i="1" s="1"/>
  <c r="H644" i="1"/>
  <c r="K644" i="1" s="1"/>
  <c r="N644" i="1" s="1"/>
  <c r="G221" i="1"/>
  <c r="J221" i="1" s="1"/>
  <c r="M221" i="1" s="1"/>
  <c r="G363" i="1"/>
  <c r="J363" i="1" s="1"/>
  <c r="M363" i="1" s="1"/>
  <c r="G808" i="1"/>
  <c r="J808" i="1" s="1"/>
  <c r="M808" i="1" s="1"/>
  <c r="G644" i="1"/>
  <c r="J644" i="1" s="1"/>
  <c r="M644" i="1" s="1"/>
  <c r="H491" i="1"/>
  <c r="K491" i="1" s="1"/>
  <c r="N491" i="1" s="1"/>
  <c r="S491" i="1" s="1"/>
  <c r="H1001" i="1"/>
  <c r="K1001" i="1" s="1"/>
  <c r="N1001" i="1" s="1"/>
  <c r="F451" i="1"/>
  <c r="I451" i="1" s="1"/>
  <c r="L451" i="1" s="1"/>
  <c r="H970" i="1"/>
  <c r="K970" i="1" s="1"/>
  <c r="N970" i="1" s="1"/>
  <c r="H139" i="1"/>
  <c r="K139" i="1" s="1"/>
  <c r="N139" i="1" s="1"/>
  <c r="H381" i="1"/>
  <c r="K381" i="1" s="1"/>
  <c r="N381" i="1" s="1"/>
  <c r="H980" i="1"/>
  <c r="K980" i="1" s="1"/>
  <c r="N980" i="1" s="1"/>
  <c r="H808" i="1"/>
  <c r="K808" i="1" s="1"/>
  <c r="N808" i="1" s="1"/>
  <c r="F253" i="1"/>
  <c r="I253" i="1" s="1"/>
  <c r="L253" i="1" s="1"/>
  <c r="G902" i="1"/>
  <c r="J902" i="1" s="1"/>
  <c r="M902" i="1" s="1"/>
  <c r="G726" i="1"/>
  <c r="J726" i="1" s="1"/>
  <c r="M726" i="1" s="1"/>
  <c r="F293" i="1"/>
  <c r="I293" i="1" s="1"/>
  <c r="L293" i="1" s="1"/>
  <c r="F971" i="1"/>
  <c r="I971" i="1" s="1"/>
  <c r="L971" i="1" s="1"/>
  <c r="H594" i="1"/>
  <c r="K594" i="1" s="1"/>
  <c r="N594" i="1" s="1"/>
  <c r="H791" i="1"/>
  <c r="K791" i="1" s="1"/>
  <c r="N791" i="1" s="1"/>
  <c r="H398" i="1"/>
  <c r="K398" i="1" s="1"/>
  <c r="N398" i="1" s="1"/>
  <c r="H296" i="1"/>
  <c r="K296" i="1" s="1"/>
  <c r="N296" i="1" s="1"/>
  <c r="H746" i="1"/>
  <c r="K746" i="1" s="1"/>
  <c r="N746" i="1" s="1"/>
  <c r="F607" i="1"/>
  <c r="I607" i="1" s="1"/>
  <c r="L607" i="1" s="1"/>
  <c r="S607" i="1" s="1"/>
  <c r="F902" i="1"/>
  <c r="I902" i="1" s="1"/>
  <c r="L902" i="1" s="1"/>
  <c r="G594" i="1"/>
  <c r="J594" i="1" s="1"/>
  <c r="M594" i="1" s="1"/>
  <c r="F873" i="1"/>
  <c r="I873" i="1" s="1"/>
  <c r="L873" i="1" s="1"/>
  <c r="H410" i="1"/>
  <c r="K410" i="1" s="1"/>
  <c r="N410" i="1" s="1"/>
  <c r="H539" i="1"/>
  <c r="K539" i="1" s="1"/>
  <c r="N539" i="1" s="1"/>
  <c r="F774" i="1"/>
  <c r="I774" i="1" s="1"/>
  <c r="L774" i="1" s="1"/>
  <c r="F970" i="1"/>
  <c r="I970" i="1" s="1"/>
  <c r="L970" i="1" s="1"/>
  <c r="H299" i="1"/>
  <c r="K299" i="1" s="1"/>
  <c r="N299" i="1" s="1"/>
  <c r="F139" i="1"/>
  <c r="I139" i="1" s="1"/>
  <c r="L139" i="1" s="1"/>
  <c r="F791" i="1"/>
  <c r="I791" i="1" s="1"/>
  <c r="L791" i="1" s="1"/>
  <c r="F381" i="1"/>
  <c r="I381" i="1" s="1"/>
  <c r="L381" i="1" s="1"/>
  <c r="S381" i="1" s="1"/>
  <c r="F296" i="1"/>
  <c r="I296" i="1" s="1"/>
  <c r="L296" i="1" s="1"/>
  <c r="H55" i="1"/>
  <c r="K55" i="1" s="1"/>
  <c r="N55" i="1" s="1"/>
  <c r="G1001" i="1"/>
  <c r="J1001" i="1" s="1"/>
  <c r="M1001" i="1" s="1"/>
  <c r="H102" i="1"/>
  <c r="K102" i="1" s="1"/>
  <c r="N102" i="1" s="1"/>
  <c r="H809" i="1"/>
  <c r="K809" i="1" s="1"/>
  <c r="N809" i="1" s="1"/>
  <c r="F299" i="1"/>
  <c r="I299" i="1" s="1"/>
  <c r="L299" i="1" s="1"/>
  <c r="H651" i="1"/>
  <c r="K651" i="1" s="1"/>
  <c r="N651" i="1" s="1"/>
  <c r="H169" i="1"/>
  <c r="K169" i="1" s="1"/>
  <c r="N169" i="1" s="1"/>
  <c r="H331" i="1"/>
  <c r="K331" i="1" s="1"/>
  <c r="N331" i="1" s="1"/>
  <c r="H175" i="1"/>
  <c r="K175" i="1" s="1"/>
  <c r="N175" i="1" s="1"/>
  <c r="H667" i="1"/>
  <c r="K667" i="1" s="1"/>
  <c r="N667" i="1" s="1"/>
  <c r="H44" i="1"/>
  <c r="K44" i="1" s="1"/>
  <c r="N44" i="1" s="1"/>
  <c r="F398" i="1"/>
  <c r="I398" i="1" s="1"/>
  <c r="L398" i="1" s="1"/>
  <c r="H138" i="1"/>
  <c r="K138" i="1" s="1"/>
  <c r="N138" i="1" s="1"/>
  <c r="H947" i="1"/>
  <c r="K947" i="1" s="1"/>
  <c r="N947" i="1" s="1"/>
  <c r="F746" i="1"/>
  <c r="I746" i="1" s="1"/>
  <c r="L746" i="1" s="1"/>
  <c r="F920" i="1"/>
  <c r="I920" i="1" s="1"/>
  <c r="L920" i="1" s="1"/>
  <c r="G358" i="1"/>
  <c r="J358" i="1" s="1"/>
  <c r="M358" i="1" s="1"/>
  <c r="S358" i="1" s="1"/>
  <c r="F539" i="1"/>
  <c r="I539" i="1" s="1"/>
  <c r="L539" i="1" s="1"/>
  <c r="H912" i="1"/>
  <c r="K912" i="1" s="1"/>
  <c r="N912" i="1" s="1"/>
  <c r="H612" i="1"/>
  <c r="K612" i="1" s="1"/>
  <c r="N612" i="1" s="1"/>
  <c r="H96" i="1"/>
  <c r="K96" i="1" s="1"/>
  <c r="N96" i="1" s="1"/>
  <c r="H524" i="1"/>
  <c r="K524" i="1" s="1"/>
  <c r="N524" i="1" s="1"/>
  <c r="F44" i="1"/>
  <c r="I44" i="1" s="1"/>
  <c r="L44" i="1" s="1"/>
  <c r="H740" i="1"/>
  <c r="K740" i="1" s="1"/>
  <c r="N740" i="1" s="1"/>
  <c r="H445" i="1"/>
  <c r="K445" i="1" s="1"/>
  <c r="N445" i="1" s="1"/>
  <c r="F55" i="1"/>
  <c r="I55" i="1" s="1"/>
  <c r="L55" i="1" s="1"/>
  <c r="G770" i="1"/>
  <c r="J770" i="1" s="1"/>
  <c r="M770" i="1" s="1"/>
  <c r="S770" i="1" s="1"/>
  <c r="H370" i="1"/>
  <c r="K370" i="1" s="1"/>
  <c r="N370" i="1" s="1"/>
  <c r="F268" i="1"/>
  <c r="I268" i="1" s="1"/>
  <c r="L268" i="1" s="1"/>
  <c r="S628" i="1"/>
  <c r="T628" i="1" s="1"/>
  <c r="H437" i="1"/>
  <c r="K437" i="1" s="1"/>
  <c r="N437" i="1" s="1"/>
  <c r="H877" i="1"/>
  <c r="K877" i="1" s="1"/>
  <c r="N877" i="1" s="1"/>
  <c r="F912" i="1"/>
  <c r="I912" i="1" s="1"/>
  <c r="L912" i="1" s="1"/>
  <c r="H899" i="1"/>
  <c r="K899" i="1" s="1"/>
  <c r="N899" i="1" s="1"/>
  <c r="H292" i="1"/>
  <c r="K292" i="1" s="1"/>
  <c r="N292" i="1" s="1"/>
  <c r="F809" i="1"/>
  <c r="I809" i="1" s="1"/>
  <c r="L809" i="1" s="1"/>
  <c r="H341" i="1"/>
  <c r="K341" i="1" s="1"/>
  <c r="N341" i="1" s="1"/>
  <c r="F651" i="1"/>
  <c r="I651" i="1" s="1"/>
  <c r="L651" i="1" s="1"/>
  <c r="F169" i="1"/>
  <c r="I169" i="1" s="1"/>
  <c r="L169" i="1" s="1"/>
  <c r="F331" i="1"/>
  <c r="I331" i="1" s="1"/>
  <c r="L331" i="1" s="1"/>
  <c r="F175" i="1"/>
  <c r="I175" i="1" s="1"/>
  <c r="L175" i="1" s="1"/>
  <c r="F667" i="1"/>
  <c r="I667" i="1" s="1"/>
  <c r="L667" i="1" s="1"/>
  <c r="F524" i="1"/>
  <c r="I524" i="1" s="1"/>
  <c r="L524" i="1" s="1"/>
  <c r="H761" i="1"/>
  <c r="K761" i="1" s="1"/>
  <c r="N761" i="1" s="1"/>
  <c r="F138" i="1"/>
  <c r="I138" i="1" s="1"/>
  <c r="L138" i="1" s="1"/>
  <c r="H183" i="1"/>
  <c r="K183" i="1" s="1"/>
  <c r="N183" i="1" s="1"/>
  <c r="H924" i="1"/>
  <c r="K924" i="1" s="1"/>
  <c r="N924" i="1" s="1"/>
  <c r="F947" i="1"/>
  <c r="I947" i="1" s="1"/>
  <c r="L947" i="1" s="1"/>
  <c r="H934" i="1"/>
  <c r="K934" i="1" s="1"/>
  <c r="N934" i="1" s="1"/>
  <c r="H699" i="1"/>
  <c r="K699" i="1" s="1"/>
  <c r="N699" i="1" s="1"/>
  <c r="G79" i="1"/>
  <c r="J79" i="1" s="1"/>
  <c r="M79" i="1" s="1"/>
  <c r="H285" i="1"/>
  <c r="K285" i="1" s="1"/>
  <c r="N285" i="1" s="1"/>
  <c r="F877" i="1"/>
  <c r="I877" i="1" s="1"/>
  <c r="L877" i="1" s="1"/>
  <c r="H935" i="1"/>
  <c r="K935" i="1" s="1"/>
  <c r="N935" i="1" s="1"/>
  <c r="S935" i="1" s="1"/>
  <c r="F612" i="1"/>
  <c r="I612" i="1" s="1"/>
  <c r="L612" i="1" s="1"/>
  <c r="H310" i="1"/>
  <c r="K310" i="1" s="1"/>
  <c r="N310" i="1" s="1"/>
  <c r="H868" i="1"/>
  <c r="K868" i="1" s="1"/>
  <c r="N868" i="1" s="1"/>
  <c r="S868" i="1" s="1"/>
  <c r="F323" i="1"/>
  <c r="I323" i="1" s="1"/>
  <c r="L323" i="1" s="1"/>
  <c r="H275" i="1"/>
  <c r="K275" i="1" s="1"/>
  <c r="N275" i="1" s="1"/>
  <c r="H603" i="1"/>
  <c r="K603" i="1" s="1"/>
  <c r="N603" i="1" s="1"/>
  <c r="H374" i="1"/>
  <c r="K374" i="1" s="1"/>
  <c r="N374" i="1" s="1"/>
  <c r="F362" i="1"/>
  <c r="I362" i="1" s="1"/>
  <c r="L362" i="1" s="1"/>
  <c r="H571" i="1"/>
  <c r="K571" i="1" s="1"/>
  <c r="N571" i="1" s="1"/>
  <c r="H453" i="1"/>
  <c r="K453" i="1" s="1"/>
  <c r="N453" i="1" s="1"/>
  <c r="F740" i="1"/>
  <c r="I740" i="1" s="1"/>
  <c r="L740" i="1" s="1"/>
  <c r="F699" i="1"/>
  <c r="I699" i="1" s="1"/>
  <c r="L699" i="1" s="1"/>
  <c r="G96" i="1"/>
  <c r="J96" i="1" s="1"/>
  <c r="M96" i="1" s="1"/>
  <c r="G654" i="1"/>
  <c r="J654" i="1" s="1"/>
  <c r="M654" i="1" s="1"/>
  <c r="G245" i="1"/>
  <c r="J245" i="1" s="1"/>
  <c r="M245" i="1" s="1"/>
  <c r="S245" i="1" s="1"/>
  <c r="F437" i="1"/>
  <c r="I437" i="1" s="1"/>
  <c r="L437" i="1" s="1"/>
  <c r="H966" i="1"/>
  <c r="K966" i="1" s="1"/>
  <c r="N966" i="1" s="1"/>
  <c r="H574" i="1"/>
  <c r="K574" i="1" s="1"/>
  <c r="N574" i="1" s="1"/>
  <c r="S574" i="1" s="1"/>
  <c r="H702" i="1"/>
  <c r="K702" i="1" s="1"/>
  <c r="N702" i="1" s="1"/>
  <c r="F899" i="1"/>
  <c r="I899" i="1" s="1"/>
  <c r="L899" i="1" s="1"/>
  <c r="F292" i="1"/>
  <c r="I292" i="1" s="1"/>
  <c r="L292" i="1" s="1"/>
  <c r="F79" i="1"/>
  <c r="I79" i="1" s="1"/>
  <c r="L79" i="1" s="1"/>
  <c r="H990" i="1"/>
  <c r="K990" i="1" s="1"/>
  <c r="N990" i="1" s="1"/>
  <c r="S990" i="1" s="1"/>
  <c r="H459" i="1"/>
  <c r="K459" i="1" s="1"/>
  <c r="N459" i="1" s="1"/>
  <c r="S459" i="1" s="1"/>
  <c r="F341" i="1"/>
  <c r="I341" i="1" s="1"/>
  <c r="L341" i="1" s="1"/>
  <c r="H380" i="1"/>
  <c r="K380" i="1" s="1"/>
  <c r="N380" i="1" s="1"/>
  <c r="F761" i="1"/>
  <c r="I761" i="1" s="1"/>
  <c r="L761" i="1" s="1"/>
  <c r="H522" i="1"/>
  <c r="K522" i="1" s="1"/>
  <c r="N522" i="1" s="1"/>
  <c r="F183" i="1"/>
  <c r="I183" i="1" s="1"/>
  <c r="L183" i="1" s="1"/>
  <c r="F924" i="1"/>
  <c r="I924" i="1" s="1"/>
  <c r="L924" i="1" s="1"/>
  <c r="H276" i="1"/>
  <c r="K276" i="1" s="1"/>
  <c r="N276" i="1" s="1"/>
  <c r="F934" i="1"/>
  <c r="I934" i="1" s="1"/>
  <c r="L934" i="1" s="1"/>
  <c r="G50" i="1"/>
  <c r="J50" i="1" s="1"/>
  <c r="M50" i="1" s="1"/>
  <c r="F102" i="1"/>
  <c r="I102" i="1" s="1"/>
  <c r="L102" i="1" s="1"/>
  <c r="H732" i="1"/>
  <c r="K732" i="1" s="1"/>
  <c r="N732" i="1" s="1"/>
  <c r="F375" i="1"/>
  <c r="I375" i="1" s="1"/>
  <c r="L375" i="1" s="1"/>
  <c r="H596" i="1"/>
  <c r="K596" i="1" s="1"/>
  <c r="N596" i="1" s="1"/>
  <c r="H482" i="1"/>
  <c r="K482" i="1" s="1"/>
  <c r="N482" i="1" s="1"/>
  <c r="H230" i="1"/>
  <c r="K230" i="1" s="1"/>
  <c r="N230" i="1" s="1"/>
  <c r="F178" i="1"/>
  <c r="I178" i="1" s="1"/>
  <c r="L178" i="1" s="1"/>
  <c r="H715" i="1"/>
  <c r="K715" i="1" s="1"/>
  <c r="N715" i="1" s="1"/>
  <c r="H544" i="1"/>
  <c r="K544" i="1" s="1"/>
  <c r="N544" i="1" s="1"/>
  <c r="F445" i="1"/>
  <c r="I445" i="1" s="1"/>
  <c r="L445" i="1" s="1"/>
  <c r="S445" i="1" s="1"/>
  <c r="F535" i="1"/>
  <c r="I535" i="1" s="1"/>
  <c r="L535" i="1" s="1"/>
  <c r="H409" i="1"/>
  <c r="K409" i="1" s="1"/>
  <c r="N409" i="1" s="1"/>
  <c r="F221" i="1"/>
  <c r="I221" i="1" s="1"/>
  <c r="L221" i="1" s="1"/>
  <c r="H389" i="1"/>
  <c r="K389" i="1" s="1"/>
  <c r="N389" i="1" s="1"/>
  <c r="F654" i="1"/>
  <c r="I654" i="1" s="1"/>
  <c r="L654" i="1" s="1"/>
  <c r="H80" i="1"/>
  <c r="K80" i="1" s="1"/>
  <c r="N80" i="1" s="1"/>
  <c r="F370" i="1"/>
  <c r="I370" i="1" s="1"/>
  <c r="L370" i="1" s="1"/>
  <c r="H582" i="1"/>
  <c r="K582" i="1" s="1"/>
  <c r="N582" i="1" s="1"/>
  <c r="F482" i="1"/>
  <c r="I482" i="1" s="1"/>
  <c r="L482" i="1" s="1"/>
  <c r="F230" i="1"/>
  <c r="I230" i="1" s="1"/>
  <c r="L230" i="1" s="1"/>
  <c r="F419" i="1"/>
  <c r="I419" i="1" s="1"/>
  <c r="L419" i="1" s="1"/>
  <c r="F410" i="1"/>
  <c r="I410" i="1" s="1"/>
  <c r="L410" i="1" s="1"/>
  <c r="F192" i="1"/>
  <c r="I192" i="1" s="1"/>
  <c r="L192" i="1" s="1"/>
  <c r="F522" i="1"/>
  <c r="I522" i="1" s="1"/>
  <c r="L522" i="1" s="1"/>
  <c r="F596" i="1"/>
  <c r="I596" i="1" s="1"/>
  <c r="L596" i="1" s="1"/>
  <c r="H270" i="1"/>
  <c r="K270" i="1" s="1"/>
  <c r="N270" i="1" s="1"/>
  <c r="F715" i="1"/>
  <c r="I715" i="1" s="1"/>
  <c r="L715" i="1" s="1"/>
  <c r="F544" i="1"/>
  <c r="I544" i="1" s="1"/>
  <c r="L544" i="1" s="1"/>
  <c r="H104" i="1"/>
  <c r="K104" i="1" s="1"/>
  <c r="N104" i="1" s="1"/>
  <c r="H670" i="1"/>
  <c r="K670" i="1" s="1"/>
  <c r="N670" i="1" s="1"/>
  <c r="H314" i="1"/>
  <c r="K314" i="1" s="1"/>
  <c r="N314" i="1" s="1"/>
  <c r="G738" i="1"/>
  <c r="J738" i="1" s="1"/>
  <c r="M738" i="1" s="1"/>
  <c r="H268" i="1"/>
  <c r="K268" i="1" s="1"/>
  <c r="N268" i="1" s="1"/>
  <c r="F582" i="1"/>
  <c r="I582" i="1" s="1"/>
  <c r="L582" i="1" s="1"/>
  <c r="H930" i="1"/>
  <c r="K930" i="1" s="1"/>
  <c r="N930" i="1" s="1"/>
  <c r="H50" i="1"/>
  <c r="K50" i="1" s="1"/>
  <c r="N50" i="1" s="1"/>
  <c r="F270" i="1"/>
  <c r="I270" i="1" s="1"/>
  <c r="L270" i="1" s="1"/>
  <c r="H105" i="1"/>
  <c r="K105" i="1" s="1"/>
  <c r="N105" i="1" s="1"/>
  <c r="H846" i="1"/>
  <c r="K846" i="1" s="1"/>
  <c r="N846" i="1" s="1"/>
  <c r="H826" i="1"/>
  <c r="K826" i="1" s="1"/>
  <c r="N826" i="1" s="1"/>
  <c r="H904" i="1"/>
  <c r="K904" i="1" s="1"/>
  <c r="N904" i="1" s="1"/>
  <c r="H857" i="1"/>
  <c r="K857" i="1" s="1"/>
  <c r="N857" i="1" s="1"/>
  <c r="H468" i="1"/>
  <c r="K468" i="1" s="1"/>
  <c r="N468" i="1" s="1"/>
  <c r="F314" i="1"/>
  <c r="I314" i="1" s="1"/>
  <c r="L314" i="1" s="1"/>
  <c r="F738" i="1"/>
  <c r="I738" i="1" s="1"/>
  <c r="L738" i="1" s="1"/>
  <c r="H555" i="1"/>
  <c r="K555" i="1" s="1"/>
  <c r="N555" i="1" s="1"/>
  <c r="H521" i="1"/>
  <c r="K521" i="1" s="1"/>
  <c r="N521" i="1" s="1"/>
  <c r="F105" i="1"/>
  <c r="I105" i="1" s="1"/>
  <c r="L105" i="1" s="1"/>
  <c r="F846" i="1"/>
  <c r="I846" i="1" s="1"/>
  <c r="L846" i="1" s="1"/>
  <c r="H910" i="1"/>
  <c r="K910" i="1" s="1"/>
  <c r="N910" i="1" s="1"/>
  <c r="F104" i="1"/>
  <c r="I104" i="1" s="1"/>
  <c r="L104" i="1" s="1"/>
  <c r="F438" i="1"/>
  <c r="I438" i="1" s="1"/>
  <c r="L438" i="1" s="1"/>
  <c r="H852" i="1"/>
  <c r="K852" i="1" s="1"/>
  <c r="N852" i="1" s="1"/>
  <c r="F670" i="1"/>
  <c r="I670" i="1" s="1"/>
  <c r="L670" i="1" s="1"/>
  <c r="H873" i="1"/>
  <c r="K873" i="1" s="1"/>
  <c r="N873" i="1" s="1"/>
  <c r="G954" i="1"/>
  <c r="J954" i="1" s="1"/>
  <c r="M954" i="1" s="1"/>
  <c r="F930" i="1"/>
  <c r="I930" i="1" s="1"/>
  <c r="L930" i="1" s="1"/>
  <c r="F826" i="1"/>
  <c r="I826" i="1" s="1"/>
  <c r="L826" i="1" s="1"/>
  <c r="F904" i="1"/>
  <c r="I904" i="1" s="1"/>
  <c r="L904" i="1" s="1"/>
  <c r="F857" i="1"/>
  <c r="I857" i="1" s="1"/>
  <c r="L857" i="1" s="1"/>
  <c r="H89" i="1"/>
  <c r="K89" i="1" s="1"/>
  <c r="N89" i="1" s="1"/>
  <c r="F852" i="1"/>
  <c r="I852" i="1" s="1"/>
  <c r="L852" i="1" s="1"/>
  <c r="H637" i="1"/>
  <c r="K637" i="1" s="1"/>
  <c r="N637" i="1" s="1"/>
  <c r="H196" i="1"/>
  <c r="K196" i="1" s="1"/>
  <c r="N196" i="1" s="1"/>
  <c r="F468" i="1"/>
  <c r="I468" i="1" s="1"/>
  <c r="L468" i="1" s="1"/>
  <c r="H414" i="1"/>
  <c r="K414" i="1" s="1"/>
  <c r="N414" i="1" s="1"/>
  <c r="H832" i="1"/>
  <c r="K832" i="1" s="1"/>
  <c r="N832" i="1" s="1"/>
  <c r="G438" i="1"/>
  <c r="J438" i="1" s="1"/>
  <c r="M438" i="1" s="1"/>
  <c r="F555" i="1"/>
  <c r="I555" i="1" s="1"/>
  <c r="L555" i="1" s="1"/>
  <c r="H593" i="1"/>
  <c r="K593" i="1" s="1"/>
  <c r="N593" i="1" s="1"/>
  <c r="F521" i="1"/>
  <c r="I521" i="1" s="1"/>
  <c r="L521" i="1" s="1"/>
  <c r="H348" i="1"/>
  <c r="K348" i="1" s="1"/>
  <c r="N348" i="1" s="1"/>
  <c r="H58" i="1"/>
  <c r="K58" i="1" s="1"/>
  <c r="N58" i="1" s="1"/>
  <c r="H580" i="1"/>
  <c r="K580" i="1" s="1"/>
  <c r="N580" i="1" s="1"/>
  <c r="H538" i="1"/>
  <c r="K538" i="1" s="1"/>
  <c r="N538" i="1" s="1"/>
  <c r="H305" i="1"/>
  <c r="K305" i="1" s="1"/>
  <c r="N305" i="1" s="1"/>
  <c r="H845" i="1"/>
  <c r="K845" i="1" s="1"/>
  <c r="N845" i="1" s="1"/>
  <c r="F305" i="1"/>
  <c r="I305" i="1" s="1"/>
  <c r="L305" i="1" s="1"/>
  <c r="F910" i="1"/>
  <c r="I910" i="1" s="1"/>
  <c r="L910" i="1" s="1"/>
  <c r="F442" i="1"/>
  <c r="I442" i="1" s="1"/>
  <c r="L442" i="1" s="1"/>
  <c r="F196" i="1"/>
  <c r="I196" i="1" s="1"/>
  <c r="L196" i="1" s="1"/>
  <c r="H326" i="1"/>
  <c r="K326" i="1" s="1"/>
  <c r="N326" i="1" s="1"/>
  <c r="H39" i="1"/>
  <c r="K39" i="1" s="1"/>
  <c r="N39" i="1" s="1"/>
  <c r="H882" i="1"/>
  <c r="K882" i="1" s="1"/>
  <c r="N882" i="1" s="1"/>
  <c r="H986" i="1"/>
  <c r="K986" i="1" s="1"/>
  <c r="N986" i="1" s="1"/>
  <c r="F593" i="1"/>
  <c r="I593" i="1" s="1"/>
  <c r="L593" i="1" s="1"/>
  <c r="H709" i="1"/>
  <c r="K709" i="1" s="1"/>
  <c r="N709" i="1" s="1"/>
  <c r="H304" i="1"/>
  <c r="K304" i="1" s="1"/>
  <c r="N304" i="1" s="1"/>
  <c r="F538" i="1"/>
  <c r="I538" i="1" s="1"/>
  <c r="L538" i="1" s="1"/>
  <c r="F89" i="1"/>
  <c r="I89" i="1" s="1"/>
  <c r="L89" i="1" s="1"/>
  <c r="H216" i="1"/>
  <c r="K216" i="1" s="1"/>
  <c r="N216" i="1" s="1"/>
  <c r="H193" i="1"/>
  <c r="K193" i="1" s="1"/>
  <c r="N193" i="1" s="1"/>
  <c r="H688" i="1"/>
  <c r="K688" i="1" s="1"/>
  <c r="N688" i="1" s="1"/>
  <c r="F637" i="1"/>
  <c r="I637" i="1" s="1"/>
  <c r="L637" i="1" s="1"/>
  <c r="F326" i="1"/>
  <c r="I326" i="1" s="1"/>
  <c r="L326" i="1" s="1"/>
  <c r="F414" i="1"/>
  <c r="I414" i="1" s="1"/>
  <c r="L414" i="1" s="1"/>
  <c r="F832" i="1"/>
  <c r="I832" i="1" s="1"/>
  <c r="L832" i="1" s="1"/>
  <c r="F348" i="1"/>
  <c r="I348" i="1" s="1"/>
  <c r="L348" i="1" s="1"/>
  <c r="F58" i="1"/>
  <c r="I58" i="1" s="1"/>
  <c r="L58" i="1" s="1"/>
  <c r="F580" i="1"/>
  <c r="I580" i="1" s="1"/>
  <c r="L580" i="1" s="1"/>
  <c r="H3" i="1"/>
  <c r="K3" i="1" s="1"/>
  <c r="N3" i="1" s="1"/>
  <c r="F845" i="1"/>
  <c r="I845" i="1" s="1"/>
  <c r="L845" i="1" s="1"/>
  <c r="H502" i="1"/>
  <c r="K502" i="1" s="1"/>
  <c r="N502" i="1" s="1"/>
  <c r="F688" i="1"/>
  <c r="I688" i="1" s="1"/>
  <c r="L688" i="1" s="1"/>
  <c r="H442" i="1"/>
  <c r="K442" i="1" s="1"/>
  <c r="N442" i="1" s="1"/>
  <c r="H49" i="1"/>
  <c r="K49" i="1" s="1"/>
  <c r="N49" i="1" s="1"/>
  <c r="H429" i="1"/>
  <c r="K429" i="1" s="1"/>
  <c r="N429" i="1" s="1"/>
  <c r="F39" i="1"/>
  <c r="I39" i="1" s="1"/>
  <c r="L39" i="1" s="1"/>
  <c r="F882" i="1"/>
  <c r="I882" i="1" s="1"/>
  <c r="L882" i="1" s="1"/>
  <c r="G942" i="1"/>
  <c r="J942" i="1" s="1"/>
  <c r="M942" i="1" s="1"/>
  <c r="F986" i="1"/>
  <c r="I986" i="1" s="1"/>
  <c r="L986" i="1" s="1"/>
  <c r="F709" i="1"/>
  <c r="I709" i="1" s="1"/>
  <c r="L709" i="1" s="1"/>
  <c r="F304" i="1"/>
  <c r="I304" i="1" s="1"/>
  <c r="L304" i="1" s="1"/>
  <c r="H323" i="1"/>
  <c r="K323" i="1" s="1"/>
  <c r="N323" i="1" s="1"/>
  <c r="H362" i="1"/>
  <c r="K362" i="1" s="1"/>
  <c r="N362" i="1" s="1"/>
  <c r="H211" i="1"/>
  <c r="K211" i="1" s="1"/>
  <c r="N211" i="1" s="1"/>
  <c r="F216" i="1"/>
  <c r="I216" i="1" s="1"/>
  <c r="L216" i="1" s="1"/>
  <c r="F193" i="1"/>
  <c r="I193" i="1" s="1"/>
  <c r="L193" i="1" s="1"/>
  <c r="H920" i="1"/>
  <c r="K920" i="1" s="1"/>
  <c r="N920" i="1" s="1"/>
  <c r="F942" i="1"/>
  <c r="I942" i="1" s="1"/>
  <c r="L942" i="1" s="1"/>
  <c r="H774" i="1"/>
  <c r="K774" i="1" s="1"/>
  <c r="N774" i="1" s="1"/>
  <c r="H375" i="1"/>
  <c r="K375" i="1" s="1"/>
  <c r="N375" i="1" s="1"/>
  <c r="F3" i="1"/>
  <c r="I3" i="1" s="1"/>
  <c r="L3" i="1" s="1"/>
  <c r="H178" i="1"/>
  <c r="K178" i="1" s="1"/>
  <c r="N178" i="1" s="1"/>
  <c r="F502" i="1"/>
  <c r="I502" i="1" s="1"/>
  <c r="L502" i="1" s="1"/>
  <c r="F49" i="1"/>
  <c r="I49" i="1" s="1"/>
  <c r="L49" i="1" s="1"/>
  <c r="H535" i="1"/>
  <c r="K535" i="1" s="1"/>
  <c r="N535" i="1" s="1"/>
  <c r="F429" i="1"/>
  <c r="I429" i="1" s="1"/>
  <c r="L429" i="1" s="1"/>
  <c r="G409" i="1"/>
  <c r="J409" i="1" s="1"/>
  <c r="M409" i="1" s="1"/>
  <c r="S534" i="1"/>
  <c r="T534" i="1" s="1"/>
  <c r="S720" i="1"/>
  <c r="Y720" i="1" s="1"/>
  <c r="S875" i="1"/>
  <c r="U875" i="1" s="1"/>
  <c r="S449" i="1"/>
  <c r="AC449" i="1" s="1"/>
  <c r="S708" i="1"/>
  <c r="V708" i="1" s="1"/>
  <c r="S958" i="1"/>
  <c r="AB958" i="1" s="1"/>
  <c r="S42" i="1"/>
  <c r="S32" i="1"/>
  <c r="S231" i="1"/>
  <c r="S494" i="1"/>
  <c r="Z494" i="1" s="1"/>
  <c r="S542" i="1"/>
  <c r="W542" i="1" s="1"/>
  <c r="S626" i="1"/>
  <c r="S606" i="1"/>
  <c r="S174" i="1"/>
  <c r="S743" i="1"/>
  <c r="S150" i="1"/>
  <c r="S891" i="1"/>
  <c r="S665" i="1"/>
  <c r="S553" i="1"/>
  <c r="S114" i="1"/>
  <c r="S12" i="1"/>
  <c r="S274" i="1"/>
  <c r="S725" i="1"/>
  <c r="S965" i="1"/>
  <c r="S21" i="1"/>
  <c r="S120" i="1"/>
  <c r="S827" i="1"/>
  <c r="S880" i="1"/>
  <c r="S295" i="1"/>
  <c r="S888" i="1"/>
  <c r="S190" i="1"/>
  <c r="S134" i="1"/>
  <c r="S490" i="1"/>
  <c r="S383" i="1"/>
  <c r="S974" i="1"/>
  <c r="S111" i="1"/>
  <c r="S977" i="1"/>
  <c r="S616" i="1"/>
  <c r="S784" i="1"/>
  <c r="S158" i="1"/>
  <c r="S907" i="1"/>
  <c r="S543" i="1"/>
  <c r="S937" i="1"/>
  <c r="S754" i="1"/>
  <c r="S74" i="1"/>
  <c r="S569" i="1"/>
  <c r="S802" i="1"/>
  <c r="S657" i="1"/>
  <c r="S914" i="1"/>
  <c r="S260" i="1"/>
  <c r="S147" i="1"/>
  <c r="S97" i="1"/>
  <c r="S88" i="1"/>
  <c r="S254" i="1"/>
  <c r="S420" i="1"/>
  <c r="S557" i="1"/>
  <c r="S464" i="1"/>
  <c r="S257" i="1"/>
  <c r="S212" i="1"/>
  <c r="S952" i="1"/>
  <c r="S224" i="1"/>
  <c r="S159" i="1"/>
  <c r="S951" i="1"/>
  <c r="S467" i="1"/>
  <c r="S458" i="1"/>
  <c r="S979" i="1"/>
  <c r="S124" i="1"/>
  <c r="S145" i="1"/>
  <c r="S850" i="1"/>
  <c r="S439" i="1"/>
  <c r="S85" i="1"/>
  <c r="S176" i="1"/>
  <c r="S867" i="1"/>
  <c r="S597" i="1"/>
  <c r="S479" i="1"/>
  <c r="S767" i="1"/>
  <c r="S623" i="1"/>
  <c r="S473" i="1"/>
  <c r="S881" i="1"/>
  <c r="S180" i="1"/>
  <c r="S562" i="1"/>
  <c r="S601" i="1"/>
  <c r="S890" i="1"/>
  <c r="S689" i="1"/>
  <c r="S18" i="1"/>
  <c r="S498" i="1"/>
  <c r="S228" i="1"/>
  <c r="S364" i="1"/>
  <c r="S812" i="1"/>
  <c r="S622" i="1"/>
  <c r="S278" i="1"/>
  <c r="S450" i="1"/>
  <c r="S982" i="1"/>
  <c r="S407" i="1"/>
  <c r="S461" i="1"/>
  <c r="S86" i="1"/>
  <c r="S207" i="1"/>
  <c r="S909" i="1"/>
  <c r="S129" i="1"/>
  <c r="S31" i="1"/>
  <c r="S351" i="1"/>
  <c r="S928" i="1"/>
  <c r="S552" i="1"/>
  <c r="S267" i="1"/>
  <c r="S475" i="1"/>
  <c r="S706" i="1"/>
  <c r="S591" i="1"/>
  <c r="S57" i="1"/>
  <c r="S141" i="1"/>
  <c r="S805" i="1"/>
  <c r="S718" i="1"/>
  <c r="S620" i="1"/>
  <c r="S66" i="1"/>
  <c r="S152" i="1"/>
  <c r="S225" i="1"/>
  <c r="S825" i="1"/>
  <c r="S836" i="1"/>
  <c r="S319" i="1"/>
  <c r="S615" i="1"/>
  <c r="S632" i="1"/>
  <c r="S87" i="1"/>
  <c r="S78" i="1"/>
  <c r="S428" i="1"/>
  <c r="S15" i="1"/>
  <c r="S656" i="1"/>
  <c r="S913" i="1"/>
  <c r="S758" i="1"/>
  <c r="S408" i="1"/>
  <c r="S322" i="1"/>
  <c r="S705" i="1"/>
  <c r="S286" i="1"/>
  <c r="S235" i="1"/>
  <c r="S870" i="1"/>
  <c r="S658" i="1"/>
  <c r="S687" i="1"/>
  <c r="S961" i="1"/>
  <c r="S239" i="1"/>
  <c r="S484" i="1"/>
  <c r="S73" i="1"/>
  <c r="S776" i="1"/>
  <c r="S927" i="1"/>
  <c r="S985" i="1"/>
  <c r="S578" i="1"/>
  <c r="S855" i="1"/>
  <c r="S136" i="1"/>
  <c r="S384" i="1"/>
  <c r="S779" i="1"/>
  <c r="S116" i="1"/>
  <c r="S577" i="1"/>
  <c r="S387" i="1"/>
  <c r="S226" i="1"/>
  <c r="S792" i="1"/>
  <c r="S60" i="1"/>
  <c r="S446" i="1"/>
  <c r="S185" i="1"/>
  <c r="S233" i="1"/>
  <c r="S736" i="1"/>
  <c r="S469" i="1"/>
  <c r="S61" i="1"/>
  <c r="S423" i="1"/>
  <c r="S135" i="1"/>
  <c r="S728" i="1"/>
  <c r="S258" i="1"/>
  <c r="S131" i="1"/>
  <c r="S160" i="1"/>
  <c r="S641" i="1"/>
  <c r="S536" i="1"/>
  <c r="S863" i="1"/>
  <c r="S908" i="1"/>
  <c r="S785" i="1"/>
  <c r="S263" i="1"/>
  <c r="S661" i="1"/>
  <c r="S45" i="1"/>
  <c r="S356" i="1"/>
  <c r="S816" i="1"/>
  <c r="S995" i="1"/>
  <c r="S200" i="1"/>
  <c r="S23" i="1"/>
  <c r="S885" i="1"/>
  <c r="S486" i="1"/>
  <c r="S507" i="1"/>
  <c r="S47" i="1"/>
  <c r="S334" i="1"/>
  <c r="S30" i="1"/>
  <c r="S590" i="1"/>
  <c r="S963" i="1"/>
  <c r="S589" i="1"/>
  <c r="S695" i="1"/>
  <c r="S26" i="1"/>
  <c r="S28" i="1"/>
  <c r="S243" i="1"/>
  <c r="S691" i="1"/>
  <c r="S579" i="1"/>
  <c r="S933" i="1"/>
  <c r="S496" i="1"/>
  <c r="S508" i="1"/>
  <c r="S171" i="1"/>
  <c r="S698" i="1"/>
  <c r="S960" i="1"/>
  <c r="S795" i="1"/>
  <c r="S858" i="1"/>
  <c r="S474" i="1"/>
  <c r="S302" i="1"/>
  <c r="S24" i="1"/>
  <c r="S259" i="1"/>
  <c r="S563" i="1"/>
  <c r="S195" i="1"/>
  <c r="S719" i="1"/>
  <c r="S132" i="1"/>
  <c r="S940" i="1"/>
  <c r="S849" i="1"/>
  <c r="S350" i="1"/>
  <c r="S395" i="1"/>
  <c r="S206" i="1"/>
  <c r="S520" i="1"/>
  <c r="S405" i="1"/>
  <c r="S711" i="1"/>
  <c r="S659" i="1"/>
  <c r="S281" i="1"/>
  <c r="S751" i="1"/>
  <c r="S448" i="1"/>
  <c r="S41" i="1"/>
  <c r="S618" i="1"/>
  <c r="S365" i="1"/>
  <c r="S729" i="1"/>
  <c r="S463" i="1"/>
  <c r="S108" i="1"/>
  <c r="S988" i="1"/>
  <c r="S778" i="1"/>
  <c r="S742" i="1"/>
  <c r="S638" i="1"/>
  <c r="S355" i="1"/>
  <c r="S71" i="1"/>
  <c r="S753" i="1"/>
  <c r="S333" i="1"/>
  <c r="S51" i="1"/>
  <c r="S67" i="1"/>
  <c r="S391" i="1"/>
  <c r="S923" i="1"/>
  <c r="S822" i="1"/>
  <c r="S649" i="1"/>
  <c r="S421" i="1"/>
  <c r="S436" i="1"/>
  <c r="S148" i="1"/>
  <c r="S800" i="1"/>
  <c r="S91" i="1"/>
  <c r="S488" i="1"/>
  <c r="S789" i="1"/>
  <c r="S460" i="1"/>
  <c r="S586" i="1"/>
  <c r="S838" i="1"/>
  <c r="S944" i="1"/>
  <c r="S168" i="1"/>
  <c r="S20" i="1"/>
  <c r="S329" i="1"/>
  <c r="S759" i="1"/>
  <c r="S504" i="1"/>
  <c r="S327" i="1"/>
  <c r="S842" i="1"/>
  <c r="S991" i="1"/>
  <c r="S894" i="1"/>
  <c r="S834" i="1"/>
  <c r="S35" i="1"/>
  <c r="S712" i="1"/>
  <c r="S595" i="1"/>
  <c r="S29" i="1"/>
  <c r="S949" i="1"/>
  <c r="S925" i="1"/>
  <c r="S566" i="1"/>
  <c r="S336" i="1"/>
  <c r="S772" i="1"/>
  <c r="S478" i="1"/>
  <c r="S724" i="1"/>
  <c r="S454" i="1"/>
  <c r="S255" i="1"/>
  <c r="S342" i="1"/>
  <c r="S151" i="1"/>
  <c r="S347" i="1"/>
  <c r="S25" i="1"/>
  <c r="S70" i="1"/>
  <c r="S735" i="1"/>
  <c r="S560" i="1"/>
  <c r="S573" i="1"/>
  <c r="S950" i="1"/>
  <c r="S149" i="1"/>
  <c r="S287" i="1"/>
  <c r="S452" i="1"/>
  <c r="S669" i="1"/>
  <c r="S967" i="1"/>
  <c r="S936" i="1"/>
  <c r="S512" i="1"/>
  <c r="S279" i="1"/>
  <c r="S648" i="1"/>
  <c r="S682" i="1"/>
  <c r="S76" i="1"/>
  <c r="S973" i="1"/>
  <c r="S831" i="1"/>
  <c r="S284" i="1"/>
  <c r="S100" i="1"/>
  <c r="S101" i="1"/>
  <c r="S694" i="1"/>
  <c r="S889" i="1"/>
  <c r="S325" i="1"/>
  <c r="S122" i="1"/>
  <c r="S844" i="1"/>
  <c r="S984" i="1"/>
  <c r="S109" i="1"/>
  <c r="S303" i="1"/>
  <c r="S919" i="1"/>
  <c r="S455" i="1"/>
  <c r="S477" i="1"/>
  <c r="S392" i="1"/>
  <c r="S186" i="1"/>
  <c r="S487" i="1"/>
  <c r="S480" i="1"/>
  <c r="S731" i="1"/>
  <c r="S5" i="1"/>
  <c r="S531" i="1"/>
  <c r="S328" i="1"/>
  <c r="S631" i="1"/>
  <c r="S879" i="1"/>
  <c r="S16" i="1"/>
  <c r="S854" i="1"/>
  <c r="S167" i="1"/>
  <c r="S430" i="1"/>
  <c r="S989" i="1"/>
  <c r="S895" i="1"/>
  <c r="S684" i="1"/>
  <c r="S978" i="1"/>
  <c r="S503" i="1"/>
  <c r="S817" i="1"/>
  <c r="S415" i="1"/>
  <c r="S734" i="1"/>
  <c r="S864" i="1"/>
  <c r="S511" i="1"/>
  <c r="S810" i="1"/>
  <c r="S425" i="1"/>
  <c r="S701" i="1"/>
  <c r="S803" i="1"/>
  <c r="S489" i="1"/>
  <c r="S585" i="1"/>
  <c r="S441" i="1"/>
  <c r="S763" i="1"/>
  <c r="S492" i="1"/>
  <c r="S360" i="1"/>
  <c r="S884" i="1"/>
  <c r="S747" i="1"/>
  <c r="S710" i="1"/>
  <c r="S955" i="1"/>
  <c r="S242" i="1"/>
  <c r="S547" i="1"/>
  <c r="S213" i="1"/>
  <c r="S878" i="1"/>
  <c r="S905" i="1"/>
  <c r="S316" i="1"/>
  <c r="S872" i="1"/>
  <c r="S72" i="1"/>
  <c r="S229" i="1"/>
  <c r="S796" i="1"/>
  <c r="S737" i="1"/>
  <c r="S137" i="1"/>
  <c r="S162" i="1"/>
  <c r="S922" i="1"/>
  <c r="S127" i="1"/>
  <c r="S559" i="1"/>
  <c r="S749" i="1"/>
  <c r="S804" i="1"/>
  <c r="S202" i="1"/>
  <c r="S17" i="1"/>
  <c r="S692" i="1"/>
  <c r="S399" i="1"/>
  <c r="S418" i="1"/>
  <c r="S330" i="1"/>
  <c r="S219" i="1"/>
  <c r="S830" i="1"/>
  <c r="S570" i="1"/>
  <c r="S996" i="1"/>
  <c r="S576" i="1"/>
  <c r="S554" i="1"/>
  <c r="S115" i="1"/>
  <c r="S510" i="1"/>
  <c r="S540" i="1"/>
  <c r="S509" i="1"/>
  <c r="S860" i="1"/>
  <c r="S234" i="1"/>
  <c r="S999" i="1"/>
  <c r="S37" i="1"/>
  <c r="S983" i="1"/>
  <c r="S273" i="1"/>
  <c r="S339" i="1"/>
  <c r="S608" i="1"/>
  <c r="S581" i="1"/>
  <c r="S723" i="1"/>
  <c r="S203" i="1"/>
  <c r="S693" i="1"/>
  <c r="S194" i="1"/>
  <c r="S713" i="1"/>
  <c r="S282" i="1"/>
  <c r="S548" i="1"/>
  <c r="S386" i="1"/>
  <c r="S782" i="1"/>
  <c r="S269" i="1"/>
  <c r="S308" i="1"/>
  <c r="S883" i="1"/>
  <c r="S130" i="1"/>
  <c r="S236" i="1"/>
  <c r="S798" i="1"/>
  <c r="S765" i="1"/>
  <c r="S456" i="1"/>
  <c r="S177" i="1"/>
  <c r="S567" i="1"/>
  <c r="S843" i="1"/>
  <c r="S361" i="1"/>
  <c r="S81" i="1"/>
  <c r="S69" i="1"/>
  <c r="S179" i="1"/>
  <c r="S518" i="1"/>
  <c r="S610" i="1"/>
  <c r="S483" i="1"/>
  <c r="S818" i="1"/>
  <c r="S752" i="1"/>
  <c r="S493" i="1"/>
  <c r="S1000" i="1"/>
  <c r="S431" i="1"/>
  <c r="S248" i="1"/>
  <c r="S533" i="1"/>
  <c r="S856" i="1"/>
  <c r="S675" i="1"/>
  <c r="S75" i="1"/>
  <c r="S252" i="1"/>
  <c r="S182" i="1"/>
  <c r="S781" i="1"/>
  <c r="S240" i="1"/>
  <c r="S549" i="1"/>
  <c r="S768" i="1"/>
  <c r="S201" i="1"/>
  <c r="S344" i="1"/>
  <c r="S679" i="1"/>
  <c r="S197" i="1"/>
  <c r="S481" i="1"/>
  <c r="S777" i="1"/>
  <c r="S121" i="1" l="1"/>
  <c r="U121" i="1" s="1"/>
  <c r="S166" i="1"/>
  <c r="S218" i="1"/>
  <c r="S173" i="1"/>
  <c r="S790" i="1"/>
  <c r="S117" i="1"/>
  <c r="S921" i="1"/>
  <c r="S217" i="1"/>
  <c r="S256" i="1"/>
  <c r="S411" i="1"/>
  <c r="X411" i="1" s="1"/>
  <c r="S470" i="1"/>
  <c r="S128" i="1"/>
  <c r="X128" i="1" s="1"/>
  <c r="S422" i="1"/>
  <c r="S527" i="1"/>
  <c r="S46" i="1"/>
  <c r="T46" i="1" s="1"/>
  <c r="S110" i="1"/>
  <c r="U110" i="1" s="1"/>
  <c r="S932" i="1"/>
  <c r="S851" i="1"/>
  <c r="AB851" i="1" s="1"/>
  <c r="S551" i="1"/>
  <c r="S745" i="1"/>
  <c r="U745" i="1" s="1"/>
  <c r="S677" i="1"/>
  <c r="S142" i="1"/>
  <c r="AA142" i="1" s="1"/>
  <c r="S887" i="1"/>
  <c r="Z887" i="1" s="1"/>
  <c r="S621" i="1"/>
  <c r="T621" i="1" s="1"/>
  <c r="S956" i="1"/>
  <c r="T956" i="1" s="1"/>
  <c r="S655" i="1"/>
  <c r="T655" i="1" s="1"/>
  <c r="S313" i="1"/>
  <c r="AA313" i="1" s="1"/>
  <c r="S716" i="1"/>
  <c r="V716" i="1" s="1"/>
  <c r="S780" i="1"/>
  <c r="S317" i="1"/>
  <c r="Z317" i="1" s="1"/>
  <c r="S519" i="1"/>
  <c r="AA519" i="1" s="1"/>
  <c r="S929" i="1"/>
  <c r="Y929" i="1" s="1"/>
  <c r="S819" i="1"/>
  <c r="S126" i="1"/>
  <c r="AC126" i="1" s="1"/>
  <c r="S650" i="1"/>
  <c r="AC650" i="1" s="1"/>
  <c r="S318" i="1"/>
  <c r="X318" i="1" s="1"/>
  <c r="S294" i="1"/>
  <c r="W294" i="1" s="1"/>
  <c r="S359" i="1"/>
  <c r="S227" i="1"/>
  <c r="W227" i="1" s="1"/>
  <c r="S946" i="1"/>
  <c r="Y946" i="1" s="1"/>
  <c r="S237" i="1"/>
  <c r="S52" i="1"/>
  <c r="W52" i="1" s="1"/>
  <c r="S417" i="1"/>
  <c r="AC417" i="1" s="1"/>
  <c r="S602" i="1"/>
  <c r="AA602" i="1" s="1"/>
  <c r="S321" i="1"/>
  <c r="S379" i="1"/>
  <c r="AB379" i="1" s="1"/>
  <c r="S6" i="1"/>
  <c r="W6" i="1" s="1"/>
  <c r="S40" i="1"/>
  <c r="W40" i="1" s="1"/>
  <c r="S56" i="1"/>
  <c r="AB56" i="1" s="1"/>
  <c r="S443" i="1"/>
  <c r="U443" i="1" s="1"/>
  <c r="S199" i="1"/>
  <c r="U199" i="1" s="1"/>
  <c r="S345" i="1"/>
  <c r="Y345" i="1" s="1"/>
  <c r="S163" i="1"/>
  <c r="S372" i="1"/>
  <c r="AB372" i="1" s="1"/>
  <c r="S962" i="1"/>
  <c r="AB962" i="1" s="1"/>
  <c r="S402" i="1"/>
  <c r="AA402" i="1" s="1"/>
  <c r="S840" i="1"/>
  <c r="S755" i="1"/>
  <c r="Z755" i="1" s="1"/>
  <c r="S959" i="1"/>
  <c r="AA959" i="1" s="1"/>
  <c r="S457" i="1"/>
  <c r="V457" i="1" s="1"/>
  <c r="S992" i="1"/>
  <c r="T992" i="1" s="1"/>
  <c r="S62" i="1"/>
  <c r="S744" i="1"/>
  <c r="Z744" i="1" s="1"/>
  <c r="S280" i="1"/>
  <c r="AC280" i="1" s="1"/>
  <c r="S703" i="1"/>
  <c r="S941" i="1"/>
  <c r="U941" i="1" s="1"/>
  <c r="S247" i="1"/>
  <c r="U247" i="1" s="1"/>
  <c r="S847" i="1"/>
  <c r="AC847" i="1" s="1"/>
  <c r="S525" i="1"/>
  <c r="S312" i="1"/>
  <c r="AB312" i="1" s="1"/>
  <c r="S793" i="1"/>
  <c r="V793" i="1" s="1"/>
  <c r="S604" i="1"/>
  <c r="AC604" i="1" s="1"/>
  <c r="S976" i="1"/>
  <c r="AB976" i="1" s="1"/>
  <c r="S416" i="1"/>
  <c r="X416" i="1" s="1"/>
  <c r="S903" i="1"/>
  <c r="Z903" i="1" s="1"/>
  <c r="S685" i="1"/>
  <c r="X685" i="1" s="1"/>
  <c r="S696" i="1"/>
  <c r="S453" i="1"/>
  <c r="U453" i="1" s="1"/>
  <c r="S244" i="1"/>
  <c r="Y244" i="1" s="1"/>
  <c r="S939" i="1"/>
  <c r="Z939" i="1" s="1"/>
  <c r="S119" i="1"/>
  <c r="S125" i="1"/>
  <c r="V125" i="1" s="1"/>
  <c r="S690" i="1"/>
  <c r="Y690" i="1" s="1"/>
  <c r="S739" i="1"/>
  <c r="W739" i="1" s="1"/>
  <c r="S948" i="1"/>
  <c r="AA948" i="1" s="1"/>
  <c r="S33" i="1"/>
  <c r="V33" i="1" s="1"/>
  <c r="S172" i="1"/>
  <c r="AA172" i="1" s="1"/>
  <c r="S505" i="1"/>
  <c r="Z505" i="1" s="1"/>
  <c r="S773" i="1"/>
  <c r="AC773" i="1" s="1"/>
  <c r="S204" i="1"/>
  <c r="Y204" i="1" s="1"/>
  <c r="S400" i="1"/>
  <c r="X400" i="1" s="1"/>
  <c r="S943" i="1"/>
  <c r="Y943" i="1" s="1"/>
  <c r="S820" i="1"/>
  <c r="S64" i="1"/>
  <c r="U64" i="1" s="1"/>
  <c r="S672" i="1"/>
  <c r="Y672" i="1" s="1"/>
  <c r="S103" i="1"/>
  <c r="Z103" i="1" s="1"/>
  <c r="S222" i="1"/>
  <c r="T222" i="1" s="1"/>
  <c r="S900" i="1"/>
  <c r="Z900" i="1" s="1"/>
  <c r="S666" i="1"/>
  <c r="T666" i="1" s="1"/>
  <c r="S741" i="1"/>
  <c r="AA741" i="1" s="1"/>
  <c r="S619" i="1"/>
  <c r="V619" i="1" s="1"/>
  <c r="S722" i="1"/>
  <c r="AB722" i="1" s="1"/>
  <c r="S546" i="1"/>
  <c r="Y546" i="1" s="1"/>
  <c r="S264" i="1"/>
  <c r="V264" i="1" s="1"/>
  <c r="S315" i="1"/>
  <c r="T315" i="1" s="1"/>
  <c r="S353" i="1"/>
  <c r="AC353" i="1" s="1"/>
  <c r="S413" i="1"/>
  <c r="Z413" i="1" s="1"/>
  <c r="S447" i="1"/>
  <c r="Z447" i="1" s="1"/>
  <c r="S541" i="1"/>
  <c r="W541" i="1" s="1"/>
  <c r="S77" i="1"/>
  <c r="W77" i="1" s="1"/>
  <c r="S815" i="1"/>
  <c r="AA815" i="1" s="1"/>
  <c r="S635" i="1"/>
  <c r="AA635" i="1" s="1"/>
  <c r="S748" i="1"/>
  <c r="W748" i="1" s="1"/>
  <c r="S516" i="1"/>
  <c r="W516" i="1" s="1"/>
  <c r="S686" i="1"/>
  <c r="Y686" i="1" s="1"/>
  <c r="S424" i="1"/>
  <c r="AB424" i="1" s="1"/>
  <c r="S476" i="1"/>
  <c r="AB476" i="1" s="1"/>
  <c r="S94" i="1"/>
  <c r="AC94" i="1" s="1"/>
  <c r="S146" i="1"/>
  <c r="Y146" i="1" s="1"/>
  <c r="S634" i="1"/>
  <c r="W634" i="1" s="1"/>
  <c r="S465" i="1"/>
  <c r="AC465" i="1" s="1"/>
  <c r="S717" i="1"/>
  <c r="V717" i="1" s="1"/>
  <c r="S721" i="1"/>
  <c r="AA721" i="1" s="1"/>
  <c r="S444" i="1"/>
  <c r="V444" i="1" s="1"/>
  <c r="S953" i="1"/>
  <c r="Y953" i="1" s="1"/>
  <c r="S625" i="1"/>
  <c r="AB625" i="1" s="1"/>
  <c r="S592" i="1"/>
  <c r="AC592" i="1" s="1"/>
  <c r="S906" i="1"/>
  <c r="AC906" i="1" s="1"/>
  <c r="S837" i="1"/>
  <c r="Y837" i="1" s="1"/>
  <c r="S528" i="1"/>
  <c r="AB528" i="1" s="1"/>
  <c r="S565" i="1"/>
  <c r="V565" i="1" s="1"/>
  <c r="S209" i="1"/>
  <c r="AC209" i="1" s="1"/>
  <c r="S377" i="1"/>
  <c r="T377" i="1" s="1"/>
  <c r="S59" i="1"/>
  <c r="AC59" i="1" s="1"/>
  <c r="S320" i="1"/>
  <c r="AA320" i="1" s="1"/>
  <c r="S371" i="1"/>
  <c r="Y371" i="1" s="1"/>
  <c r="S972" i="1"/>
  <c r="AA972" i="1" s="1"/>
  <c r="S994" i="1"/>
  <c r="AC994" i="1" s="1"/>
  <c r="S164" i="1"/>
  <c r="T164" i="1" s="1"/>
  <c r="S513" i="1"/>
  <c r="Y513" i="1" s="1"/>
  <c r="S599" i="1"/>
  <c r="V599" i="1" s="1"/>
  <c r="S14" i="1"/>
  <c r="AC14" i="1" s="1"/>
  <c r="S915" i="1"/>
  <c r="W915" i="1" s="1"/>
  <c r="S515" i="1"/>
  <c r="AA515" i="1" s="1"/>
  <c r="S640" i="1"/>
  <c r="T640" i="1" s="1"/>
  <c r="S155" i="1"/>
  <c r="T155" i="1" s="1"/>
  <c r="S938" i="1"/>
  <c r="U938" i="1" s="1"/>
  <c r="S208" i="1"/>
  <c r="X208" i="1" s="1"/>
  <c r="S297" i="1"/>
  <c r="Z297" i="1" s="1"/>
  <c r="S613" i="1"/>
  <c r="AB613" i="1" s="1"/>
  <c r="S700" i="1"/>
  <c r="AA700" i="1" s="1"/>
  <c r="S636" i="1"/>
  <c r="Y636" i="1" s="1"/>
  <c r="S332" i="1"/>
  <c r="AB332" i="1" s="1"/>
  <c r="S83" i="1"/>
  <c r="U83" i="1" s="1"/>
  <c r="S13" i="1"/>
  <c r="AB13" i="1" s="1"/>
  <c r="S898" i="1"/>
  <c r="V898" i="1" s="1"/>
  <c r="S337" i="1"/>
  <c r="AA337" i="1" s="1"/>
  <c r="S874" i="1"/>
  <c r="AB874" i="1" s="1"/>
  <c r="S301" i="1"/>
  <c r="AC301" i="1" s="1"/>
  <c r="S63" i="1"/>
  <c r="X63" i="1" s="1"/>
  <c r="S766" i="1"/>
  <c r="X766" i="1" s="1"/>
  <c r="S587" i="1"/>
  <c r="U587" i="1" s="1"/>
  <c r="S214" i="1"/>
  <c r="AB214" i="1" s="1"/>
  <c r="S188" i="1"/>
  <c r="AA188" i="1" s="1"/>
  <c r="S624" i="1"/>
  <c r="Z624" i="1" s="1"/>
  <c r="S775" i="1"/>
  <c r="U775" i="1" s="1"/>
  <c r="S99" i="1"/>
  <c r="V99" i="1" s="1"/>
  <c r="S341" i="1"/>
  <c r="U341" i="1" s="1"/>
  <c r="S170" i="1"/>
  <c r="U170" i="1" s="1"/>
  <c r="S54" i="1"/>
  <c r="W54" i="1" s="1"/>
  <c r="S210" i="1"/>
  <c r="Y210" i="1" s="1"/>
  <c r="S826" i="1"/>
  <c r="U826" i="1" s="1"/>
  <c r="S165" i="1"/>
  <c r="X165" i="1" s="1"/>
  <c r="S157" i="1"/>
  <c r="AA157" i="1" s="1"/>
  <c r="S161" i="1"/>
  <c r="Z161" i="1" s="1"/>
  <c r="S786" i="1"/>
  <c r="AC786" i="1" s="1"/>
  <c r="S683" i="1"/>
  <c r="U683" i="1" s="1"/>
  <c r="S220" i="1"/>
  <c r="Y220" i="1" s="1"/>
  <c r="S183" i="1"/>
  <c r="Z183" i="1" s="1"/>
  <c r="S869" i="1"/>
  <c r="Y869" i="1" s="1"/>
  <c r="S65" i="1"/>
  <c r="U65" i="1" s="1"/>
  <c r="S385" i="1"/>
  <c r="Z385" i="1" s="1"/>
  <c r="S797" i="1"/>
  <c r="AB797" i="1" s="1"/>
  <c r="S434" i="1"/>
  <c r="V434" i="1" s="1"/>
  <c r="S324" i="1"/>
  <c r="V324" i="1" s="1"/>
  <c r="S598" i="1"/>
  <c r="U598" i="1" s="1"/>
  <c r="S957" i="1"/>
  <c r="AA957" i="1" s="1"/>
  <c r="S266" i="1"/>
  <c r="AC266" i="1" s="1"/>
  <c r="S678" i="1"/>
  <c r="Y678" i="1" s="1"/>
  <c r="S382" i="1"/>
  <c r="X382" i="1" s="1"/>
  <c r="S583" i="1"/>
  <c r="Y583" i="1" s="1"/>
  <c r="S153" i="1"/>
  <c r="Z153" i="1" s="1"/>
  <c r="S205" i="1"/>
  <c r="Z205" i="1" s="1"/>
  <c r="S629" i="1"/>
  <c r="X629" i="1" s="1"/>
  <c r="S704" i="1"/>
  <c r="W704" i="1" s="1"/>
  <c r="S556" i="1"/>
  <c r="V556" i="1" s="1"/>
  <c r="S300" i="1"/>
  <c r="Z300" i="1" s="1"/>
  <c r="S376" i="1"/>
  <c r="U376" i="1" s="1"/>
  <c r="S550" i="1"/>
  <c r="Z550" i="1" s="1"/>
  <c r="S670" i="1"/>
  <c r="AA670" i="1" s="1"/>
  <c r="S975" i="1"/>
  <c r="X975" i="1" s="1"/>
  <c r="S998" i="1"/>
  <c r="V998" i="1" s="1"/>
  <c r="S22" i="1"/>
  <c r="AC22" i="1" s="1"/>
  <c r="S367" i="1"/>
  <c r="U367" i="1" s="1"/>
  <c r="S394" i="1"/>
  <c r="AA394" i="1" s="1"/>
  <c r="S981" i="1"/>
  <c r="W981" i="1" s="1"/>
  <c r="S968" i="1"/>
  <c r="U968" i="1" s="1"/>
  <c r="S27" i="1"/>
  <c r="U27" i="1" s="1"/>
  <c r="S8" i="1"/>
  <c r="W8" i="1" s="1"/>
  <c r="S368" i="1"/>
  <c r="W368" i="1" s="1"/>
  <c r="S349" i="1"/>
  <c r="X349" i="1" s="1"/>
  <c r="S369" i="1"/>
  <c r="Y369" i="1" s="1"/>
  <c r="S406" i="1"/>
  <c r="X406" i="1" s="1"/>
  <c r="S437" i="1"/>
  <c r="W437" i="1" s="1"/>
  <c r="S524" i="1"/>
  <c r="V524" i="1" s="1"/>
  <c r="S265" i="1"/>
  <c r="AA265" i="1" s="1"/>
  <c r="S609" i="1"/>
  <c r="W609" i="1" s="1"/>
  <c r="S285" i="1"/>
  <c r="V285" i="1" s="1"/>
  <c r="S526" i="1"/>
  <c r="X526" i="1" s="1"/>
  <c r="S841" i="1"/>
  <c r="AB841" i="1" s="1"/>
  <c r="S357" i="1"/>
  <c r="X357" i="1" s="1"/>
  <c r="S568" i="1"/>
  <c r="X568" i="1" s="1"/>
  <c r="S897" i="1"/>
  <c r="AC897" i="1" s="1"/>
  <c r="S323" i="1"/>
  <c r="Z323" i="1" s="1"/>
  <c r="S832" i="1"/>
  <c r="V832" i="1" s="1"/>
  <c r="S232" i="1"/>
  <c r="AC232" i="1" s="1"/>
  <c r="S144" i="1"/>
  <c r="X144" i="1" s="1"/>
  <c r="S198" i="1"/>
  <c r="V198" i="1" s="1"/>
  <c r="S419" i="1"/>
  <c r="W419" i="1" s="1"/>
  <c r="S393" i="1"/>
  <c r="Z393" i="1" s="1"/>
  <c r="S997" i="1"/>
  <c r="W997" i="1" s="1"/>
  <c r="S911" i="1"/>
  <c r="Y911" i="1" s="1"/>
  <c r="S193" i="1"/>
  <c r="V193" i="1" s="1"/>
  <c r="S290" i="1"/>
  <c r="Y290" i="1" s="1"/>
  <c r="S389" i="1"/>
  <c r="V389" i="1" s="1"/>
  <c r="S98" i="1"/>
  <c r="T98" i="1" s="1"/>
  <c r="S633" i="1"/>
  <c r="AA633" i="1" s="1"/>
  <c r="S397" i="1"/>
  <c r="Y397" i="1" s="1"/>
  <c r="S495" i="1"/>
  <c r="AA495" i="1" s="1"/>
  <c r="S824" i="1"/>
  <c r="Z824" i="1" s="1"/>
  <c r="S532" i="1"/>
  <c r="V532" i="1" s="1"/>
  <c r="S697" i="1"/>
  <c r="T697" i="1" s="1"/>
  <c r="S390" i="1"/>
  <c r="X390" i="1" s="1"/>
  <c r="S823" i="1"/>
  <c r="U823" i="1" s="1"/>
  <c r="AB121" i="1"/>
  <c r="S750" i="1"/>
  <c r="Z750" i="1" s="1"/>
  <c r="S432" i="1"/>
  <c r="X432" i="1" s="1"/>
  <c r="S964" i="1"/>
  <c r="U964" i="1" s="1"/>
  <c r="S298" i="1"/>
  <c r="Y298" i="1" s="1"/>
  <c r="AA121" i="1"/>
  <c r="AC121" i="1"/>
  <c r="Z121" i="1"/>
  <c r="V121" i="1"/>
  <c r="T121" i="1"/>
  <c r="Y121" i="1"/>
  <c r="X121" i="1"/>
  <c r="W121" i="1"/>
  <c r="S7" i="1"/>
  <c r="AB7" i="1" s="1"/>
  <c r="S707" i="1"/>
  <c r="X707" i="1" s="1"/>
  <c r="S917" i="1"/>
  <c r="AC917" i="1" s="1"/>
  <c r="S251" i="1"/>
  <c r="AC251" i="1" s="1"/>
  <c r="S630" i="1"/>
  <c r="AC630" i="1" s="1"/>
  <c r="S216" i="1"/>
  <c r="V216" i="1" s="1"/>
  <c r="S268" i="1"/>
  <c r="AB268" i="1" s="1"/>
  <c r="S440" i="1"/>
  <c r="Y440" i="1" s="1"/>
  <c r="S241" i="1"/>
  <c r="V241" i="1" s="1"/>
  <c r="S664" i="1"/>
  <c r="V664" i="1" s="1"/>
  <c r="S564" i="1"/>
  <c r="Z564" i="1" s="1"/>
  <c r="S926" i="1"/>
  <c r="X926" i="1" s="1"/>
  <c r="S788" i="1"/>
  <c r="W788" i="1" s="1"/>
  <c r="S462" i="1"/>
  <c r="Y462" i="1" s="1"/>
  <c r="S760" i="1"/>
  <c r="X760" i="1" s="1"/>
  <c r="S113" i="1"/>
  <c r="X113" i="1" s="1"/>
  <c r="S296" i="1"/>
  <c r="V296" i="1" s="1"/>
  <c r="S756" i="1"/>
  <c r="X756" i="1" s="1"/>
  <c r="S639" i="1"/>
  <c r="T639" i="1" s="1"/>
  <c r="S44" i="1"/>
  <c r="Z44" i="1" s="1"/>
  <c r="S757" i="1"/>
  <c r="AA757" i="1" s="1"/>
  <c r="S502" i="1"/>
  <c r="V502" i="1" s="1"/>
  <c r="S468" i="1"/>
  <c r="AC468" i="1" s="1"/>
  <c r="S378" i="1"/>
  <c r="X378" i="1" s="1"/>
  <c r="S374" i="1"/>
  <c r="AB374" i="1" s="1"/>
  <c r="S211" i="1"/>
  <c r="Y211" i="1" s="1"/>
  <c r="S987" i="1"/>
  <c r="W987" i="1" s="1"/>
  <c r="S304" i="1"/>
  <c r="U304" i="1" s="1"/>
  <c r="S482" i="1"/>
  <c r="AC482" i="1" s="1"/>
  <c r="S612" i="1"/>
  <c r="Y612" i="1" s="1"/>
  <c r="S791" i="1"/>
  <c r="W791" i="1" s="1"/>
  <c r="S48" i="1"/>
  <c r="U48" i="1" s="1"/>
  <c r="S112" i="1"/>
  <c r="T112" i="1" s="1"/>
  <c r="S769" i="1"/>
  <c r="Z769" i="1" s="1"/>
  <c r="S442" i="1"/>
  <c r="AB442" i="1" s="1"/>
  <c r="S688" i="1"/>
  <c r="V688" i="1" s="1"/>
  <c r="S555" i="1"/>
  <c r="V555" i="1" s="1"/>
  <c r="S738" i="1"/>
  <c r="AA738" i="1" s="1"/>
  <c r="S544" i="1"/>
  <c r="W544" i="1" s="1"/>
  <c r="S924" i="1"/>
  <c r="W924" i="1" s="1"/>
  <c r="S966" i="1"/>
  <c r="X966" i="1" s="1"/>
  <c r="S916" i="1"/>
  <c r="X916" i="1" s="1"/>
  <c r="S501" i="1"/>
  <c r="W501" i="1" s="1"/>
  <c r="S309" i="1"/>
  <c r="W309" i="1" s="1"/>
  <c r="S184" i="1"/>
  <c r="W184" i="1" s="1"/>
  <c r="S833" i="1"/>
  <c r="U833" i="1" s="1"/>
  <c r="S663" i="1"/>
  <c r="Z663" i="1" s="1"/>
  <c r="S485" i="1"/>
  <c r="T485" i="1" s="1"/>
  <c r="S572" i="1"/>
  <c r="Z572" i="1" s="1"/>
  <c r="S862" i="1"/>
  <c r="T862" i="1" s="1"/>
  <c r="S19" i="1"/>
  <c r="T19" i="1" s="1"/>
  <c r="S451" i="1"/>
  <c r="T451" i="1" s="1"/>
  <c r="S373" i="1"/>
  <c r="T373" i="1" s="1"/>
  <c r="S993" i="1"/>
  <c r="V993" i="1" s="1"/>
  <c r="S892" i="1"/>
  <c r="U892" i="1" s="1"/>
  <c r="S715" i="1"/>
  <c r="X715" i="1" s="1"/>
  <c r="S828" i="1"/>
  <c r="X828" i="1" s="1"/>
  <c r="S594" i="1"/>
  <c r="W594" i="1" s="1"/>
  <c r="S191" i="1"/>
  <c r="AB191" i="1" s="1"/>
  <c r="S771" i="1"/>
  <c r="AC771" i="1" s="1"/>
  <c r="S118" i="1"/>
  <c r="T118" i="1" s="1"/>
  <c r="S223" i="1"/>
  <c r="AB223" i="1" s="1"/>
  <c r="S681" i="1"/>
  <c r="AB681" i="1" s="1"/>
  <c r="S529" i="1"/>
  <c r="AC529" i="1" s="1"/>
  <c r="S249" i="1"/>
  <c r="T249" i="1" s="1"/>
  <c r="S43" i="1"/>
  <c r="Z43" i="1" s="1"/>
  <c r="S305" i="1"/>
  <c r="Z305" i="1" s="1"/>
  <c r="S230" i="1"/>
  <c r="W230" i="1" s="1"/>
  <c r="S912" i="1"/>
  <c r="W912" i="1" s="1"/>
  <c r="S96" i="1"/>
  <c r="T96" i="1" s="1"/>
  <c r="S970" i="1"/>
  <c r="T970" i="1" s="1"/>
  <c r="S702" i="1"/>
  <c r="AC702" i="1" s="1"/>
  <c r="S886" i="1"/>
  <c r="AC886" i="1" s="1"/>
  <c r="S876" i="1"/>
  <c r="AA876" i="1" s="1"/>
  <c r="S68" i="1"/>
  <c r="Y68" i="1" s="1"/>
  <c r="S558" i="1"/>
  <c r="Z558" i="1" s="1"/>
  <c r="S931" i="1"/>
  <c r="Y931" i="1" s="1"/>
  <c r="S84" i="1"/>
  <c r="T84" i="1" s="1"/>
  <c r="S646" i="1"/>
  <c r="U646" i="1" s="1"/>
  <c r="AC95" i="1"/>
  <c r="U95" i="1"/>
  <c r="AA95" i="1"/>
  <c r="T95" i="1"/>
  <c r="X95" i="1"/>
  <c r="V95" i="1"/>
  <c r="W95" i="1"/>
  <c r="Z95" i="1"/>
  <c r="Y95" i="1"/>
  <c r="AB95" i="1"/>
  <c r="S401" i="1"/>
  <c r="AB401" i="1" s="1"/>
  <c r="S787" i="1"/>
  <c r="T787" i="1" s="1"/>
  <c r="S335" i="1"/>
  <c r="V335" i="1" s="1"/>
  <c r="S954" i="1"/>
  <c r="AB954" i="1" s="1"/>
  <c r="S398" i="1"/>
  <c r="T398" i="1" s="1"/>
  <c r="S472" i="1"/>
  <c r="V472" i="1" s="1"/>
  <c r="S178" i="1"/>
  <c r="Y178" i="1" s="1"/>
  <c r="S593" i="1"/>
  <c r="AB593" i="1" s="1"/>
  <c r="S877" i="1"/>
  <c r="Z877" i="1" s="1"/>
  <c r="S299" i="1"/>
  <c r="Y299" i="1" s="1"/>
  <c r="S293" i="1"/>
  <c r="AC293" i="1" s="1"/>
  <c r="S644" i="1"/>
  <c r="Z644" i="1" s="1"/>
  <c r="S343" i="1"/>
  <c r="AB343" i="1" s="1"/>
  <c r="S326" i="1"/>
  <c r="Z326" i="1" s="1"/>
  <c r="S934" i="1"/>
  <c r="AC934" i="1" s="1"/>
  <c r="S55" i="1"/>
  <c r="Y55" i="1" s="1"/>
  <c r="S107" i="1"/>
  <c r="AA107" i="1" s="1"/>
  <c r="S4" i="1"/>
  <c r="Z4" i="1" s="1"/>
  <c r="S642" i="1"/>
  <c r="V642" i="1" s="1"/>
  <c r="S845" i="1"/>
  <c r="Y845" i="1" s="1"/>
  <c r="S582" i="1"/>
  <c r="X582" i="1" s="1"/>
  <c r="S761" i="1"/>
  <c r="Z761" i="1" s="1"/>
  <c r="S138" i="1"/>
  <c r="Y138" i="1" s="1"/>
  <c r="S139" i="1"/>
  <c r="AB139" i="1" s="1"/>
  <c r="S80" i="1"/>
  <c r="T80" i="1" s="1"/>
  <c r="S275" i="1"/>
  <c r="Z275" i="1" s="1"/>
  <c r="S288" i="1"/>
  <c r="AC288" i="1" s="1"/>
  <c r="S969" i="1"/>
  <c r="V969" i="1" s="1"/>
  <c r="S660" i="1"/>
  <c r="T660" i="1" s="1"/>
  <c r="S627" i="1"/>
  <c r="W627" i="1" s="1"/>
  <c r="S283" i="1"/>
  <c r="AA283" i="1" s="1"/>
  <c r="S530" i="1"/>
  <c r="Y530" i="1" s="1"/>
  <c r="S36" i="1"/>
  <c r="U36" i="1" s="1"/>
  <c r="S261" i="1"/>
  <c r="Y261" i="1" s="1"/>
  <c r="S123" i="1"/>
  <c r="W123" i="1" s="1"/>
  <c r="S740" i="1"/>
  <c r="Y740" i="1" s="1"/>
  <c r="S175" i="1"/>
  <c r="T175" i="1" s="1"/>
  <c r="S980" i="1"/>
  <c r="Y980" i="1" s="1"/>
  <c r="S89" i="1"/>
  <c r="Y89" i="1" s="1"/>
  <c r="S853" i="1"/>
  <c r="V853" i="1" s="1"/>
  <c r="S617" i="1"/>
  <c r="X617" i="1" s="1"/>
  <c r="S764" i="1"/>
  <c r="X764" i="1" s="1"/>
  <c r="S471" i="1"/>
  <c r="Y471" i="1" s="1"/>
  <c r="S250" i="1"/>
  <c r="V250" i="1" s="1"/>
  <c r="S811" i="1"/>
  <c r="W811" i="1" s="1"/>
  <c r="S262" i="1"/>
  <c r="V262" i="1" s="1"/>
  <c r="S192" i="1"/>
  <c r="V192" i="1" s="1"/>
  <c r="S380" i="1"/>
  <c r="AC380" i="1" s="1"/>
  <c r="S1002" i="1"/>
  <c r="T1002" i="1" s="1"/>
  <c r="S314" i="1"/>
  <c r="Y314" i="1" s="1"/>
  <c r="S11" i="1"/>
  <c r="Z11" i="1" s="1"/>
  <c r="S910" i="1"/>
  <c r="T910" i="1" s="1"/>
  <c r="AB307" i="1"/>
  <c r="V307" i="1"/>
  <c r="T307" i="1"/>
  <c r="X307" i="1"/>
  <c r="Y307" i="1"/>
  <c r="AA307" i="1"/>
  <c r="U307" i="1"/>
  <c r="W307" i="1"/>
  <c r="Z307" i="1"/>
  <c r="AC307" i="1"/>
  <c r="S276" i="1"/>
  <c r="AC276" i="1" s="1"/>
  <c r="S53" i="1"/>
  <c r="X53" i="1" s="1"/>
  <c r="S154" i="1"/>
  <c r="X154" i="1" s="1"/>
  <c r="S829" i="1"/>
  <c r="T829" i="1" s="1"/>
  <c r="T662" i="1"/>
  <c r="S596" i="1"/>
  <c r="U596" i="1" s="1"/>
  <c r="S331" i="1"/>
  <c r="U331" i="1" s="1"/>
  <c r="S370" i="1"/>
  <c r="AC370" i="1" s="1"/>
  <c r="S34" i="1"/>
  <c r="AA34" i="1" s="1"/>
  <c r="V662" i="1"/>
  <c r="S292" i="1"/>
  <c r="AA292" i="1" s="1"/>
  <c r="S746" i="1"/>
  <c r="AC746" i="1" s="1"/>
  <c r="S363" i="1"/>
  <c r="Y363" i="1" s="1"/>
  <c r="AB662" i="1"/>
  <c r="S899" i="1"/>
  <c r="W899" i="1" s="1"/>
  <c r="S947" i="1"/>
  <c r="AA947" i="1" s="1"/>
  <c r="Z662" i="1"/>
  <c r="U662" i="1"/>
  <c r="AC662" i="1"/>
  <c r="AA662" i="1"/>
  <c r="Y662" i="1"/>
  <c r="X662" i="1"/>
  <c r="S3" i="1"/>
  <c r="U3" i="1" s="1"/>
  <c r="S538" i="1"/>
  <c r="AA538" i="1" s="1"/>
  <c r="S104" i="1"/>
  <c r="V104" i="1" s="1"/>
  <c r="S654" i="1"/>
  <c r="X654" i="1" s="1"/>
  <c r="S362" i="1"/>
  <c r="AB362" i="1" s="1"/>
  <c r="S1001" i="1"/>
  <c r="T1001" i="1" s="1"/>
  <c r="S603" i="1"/>
  <c r="U603" i="1" s="1"/>
  <c r="S196" i="1"/>
  <c r="W196" i="1" s="1"/>
  <c r="S709" i="1"/>
  <c r="AC709" i="1" s="1"/>
  <c r="S571" i="1"/>
  <c r="X571" i="1" s="1"/>
  <c r="S169" i="1"/>
  <c r="X169" i="1" s="1"/>
  <c r="S873" i="1"/>
  <c r="T873" i="1" s="1"/>
  <c r="S902" i="1"/>
  <c r="AB902" i="1" s="1"/>
  <c r="S647" i="1"/>
  <c r="AC647" i="1" s="1"/>
  <c r="S676" i="1"/>
  <c r="Y676" i="1" s="1"/>
  <c r="S521" i="1"/>
  <c r="T521" i="1" s="1"/>
  <c r="S699" i="1"/>
  <c r="X699" i="1" s="1"/>
  <c r="S971" i="1"/>
  <c r="U971" i="1" s="1"/>
  <c r="S221" i="1"/>
  <c r="W221" i="1" s="1"/>
  <c r="S809" i="1"/>
  <c r="T809" i="1" s="1"/>
  <c r="S726" i="1"/>
  <c r="Z726" i="1" s="1"/>
  <c r="S253" i="1"/>
  <c r="AA253" i="1" s="1"/>
  <c r="S50" i="1"/>
  <c r="T50" i="1" s="1"/>
  <c r="S920" i="1"/>
  <c r="AC920" i="1" s="1"/>
  <c r="S49" i="1"/>
  <c r="AB49" i="1" s="1"/>
  <c r="S637" i="1"/>
  <c r="T637" i="1" s="1"/>
  <c r="S667" i="1"/>
  <c r="V667" i="1" s="1"/>
  <c r="S539" i="1"/>
  <c r="AC539" i="1" s="1"/>
  <c r="S102" i="1"/>
  <c r="X102" i="1" s="1"/>
  <c r="S79" i="1"/>
  <c r="W79" i="1" s="1"/>
  <c r="S410" i="1"/>
  <c r="V410" i="1" s="1"/>
  <c r="S808" i="1"/>
  <c r="W808" i="1" s="1"/>
  <c r="S310" i="1"/>
  <c r="Z310" i="1" s="1"/>
  <c r="S986" i="1"/>
  <c r="X986" i="1" s="1"/>
  <c r="S58" i="1"/>
  <c r="AC58" i="1" s="1"/>
  <c r="S846" i="1"/>
  <c r="T846" i="1" s="1"/>
  <c r="S375" i="1"/>
  <c r="W375" i="1" s="1"/>
  <c r="S651" i="1"/>
  <c r="AA651" i="1" s="1"/>
  <c r="S774" i="1"/>
  <c r="X774" i="1" s="1"/>
  <c r="S611" i="1"/>
  <c r="AC611" i="1" s="1"/>
  <c r="S732" i="1"/>
  <c r="AB732" i="1" s="1"/>
  <c r="S580" i="1"/>
  <c r="AC580" i="1" s="1"/>
  <c r="S852" i="1"/>
  <c r="AA852" i="1" s="1"/>
  <c r="S270" i="1"/>
  <c r="W270" i="1" s="1"/>
  <c r="S39" i="1"/>
  <c r="Y39" i="1" s="1"/>
  <c r="S414" i="1"/>
  <c r="AA414" i="1" s="1"/>
  <c r="S857" i="1"/>
  <c r="AA857" i="1" s="1"/>
  <c r="S522" i="1"/>
  <c r="W522" i="1" s="1"/>
  <c r="AC628" i="1"/>
  <c r="AB628" i="1"/>
  <c r="AA628" i="1"/>
  <c r="S942" i="1"/>
  <c r="AA942" i="1" s="1"/>
  <c r="S882" i="1"/>
  <c r="AC882" i="1" s="1"/>
  <c r="S348" i="1"/>
  <c r="V348" i="1" s="1"/>
  <c r="S105" i="1"/>
  <c r="V105" i="1" s="1"/>
  <c r="Z628" i="1"/>
  <c r="S429" i="1"/>
  <c r="AC429" i="1" s="1"/>
  <c r="S535" i="1"/>
  <c r="U535" i="1" s="1"/>
  <c r="Y628" i="1"/>
  <c r="X628" i="1"/>
  <c r="W628" i="1"/>
  <c r="V628" i="1"/>
  <c r="U628" i="1"/>
  <c r="S904" i="1"/>
  <c r="W904" i="1" s="1"/>
  <c r="S930" i="1"/>
  <c r="U930" i="1" s="1"/>
  <c r="S409" i="1"/>
  <c r="T409" i="1" s="1"/>
  <c r="Z497" i="1"/>
  <c r="S438" i="1"/>
  <c r="Y497" i="1"/>
  <c r="X497" i="1"/>
  <c r="W497" i="1"/>
  <c r="V497" i="1"/>
  <c r="T497" i="1"/>
  <c r="AC497" i="1"/>
  <c r="AA534" i="1"/>
  <c r="Z534" i="1"/>
  <c r="W534" i="1"/>
  <c r="AC534" i="1"/>
  <c r="AB534" i="1"/>
  <c r="X534" i="1"/>
  <c r="Y534" i="1"/>
  <c r="V534" i="1"/>
  <c r="AB497" i="1"/>
  <c r="U534" i="1"/>
  <c r="T673" i="1"/>
  <c r="AA497" i="1"/>
  <c r="AB673" i="1"/>
  <c r="AC673" i="1"/>
  <c r="AA673" i="1"/>
  <c r="X673" i="1"/>
  <c r="W673" i="1"/>
  <c r="Z673" i="1"/>
  <c r="Y673" i="1"/>
  <c r="U673" i="1"/>
  <c r="U215" i="1"/>
  <c r="T720" i="1"/>
  <c r="Y494" i="1"/>
  <c r="V494" i="1"/>
  <c r="W958" i="1"/>
  <c r="T958" i="1"/>
  <c r="X720" i="1"/>
  <c r="W720" i="1"/>
  <c r="Z720" i="1"/>
  <c r="V720" i="1"/>
  <c r="U720" i="1"/>
  <c r="AB720" i="1"/>
  <c r="X494" i="1"/>
  <c r="AC720" i="1"/>
  <c r="AA720" i="1"/>
  <c r="Z542" i="1"/>
  <c r="Z958" i="1"/>
  <c r="AA449" i="1"/>
  <c r="AC958" i="1"/>
  <c r="X958" i="1"/>
  <c r="AA958" i="1"/>
  <c r="U958" i="1"/>
  <c r="Y958" i="1"/>
  <c r="AC215" i="1"/>
  <c r="V958" i="1"/>
  <c r="AB708" i="1"/>
  <c r="AB449" i="1"/>
  <c r="V449" i="1"/>
  <c r="U449" i="1"/>
  <c r="Z449" i="1"/>
  <c r="Y449" i="1"/>
  <c r="X449" i="1"/>
  <c r="W449" i="1"/>
  <c r="T449" i="1"/>
  <c r="AC708" i="1"/>
  <c r="T708" i="1"/>
  <c r="AB174" i="1"/>
  <c r="T32" i="1"/>
  <c r="Y875" i="1"/>
  <c r="V875" i="1"/>
  <c r="W875" i="1"/>
  <c r="X875" i="1"/>
  <c r="Z875" i="1"/>
  <c r="AB875" i="1"/>
  <c r="AC875" i="1"/>
  <c r="U606" i="1"/>
  <c r="AB626" i="1"/>
  <c r="AB42" i="1"/>
  <c r="AC542" i="1"/>
  <c r="W215" i="1"/>
  <c r="AA494" i="1"/>
  <c r="V231" i="1"/>
  <c r="Z743" i="1"/>
  <c r="AA708" i="1"/>
  <c r="X708" i="1"/>
  <c r="U542" i="1"/>
  <c r="T875" i="1"/>
  <c r="Z708" i="1"/>
  <c r="AA542" i="1"/>
  <c r="Y708" i="1"/>
  <c r="X542" i="1"/>
  <c r="W708" i="1"/>
  <c r="U708" i="1"/>
  <c r="AA875" i="1"/>
  <c r="Y606" i="1"/>
  <c r="AB542" i="1"/>
  <c r="AA626" i="1"/>
  <c r="Y626" i="1"/>
  <c r="Z42" i="1"/>
  <c r="Y542" i="1"/>
  <c r="X42" i="1"/>
  <c r="V606" i="1"/>
  <c r="V542" i="1"/>
  <c r="T542" i="1"/>
  <c r="Z626" i="1"/>
  <c r="Y42" i="1"/>
  <c r="X626" i="1"/>
  <c r="AA42" i="1"/>
  <c r="W626" i="1"/>
  <c r="V42" i="1"/>
  <c r="V626" i="1"/>
  <c r="U42" i="1"/>
  <c r="U626" i="1"/>
  <c r="T606" i="1"/>
  <c r="T626" i="1"/>
  <c r="W42" i="1"/>
  <c r="T42" i="1"/>
  <c r="AC626" i="1"/>
  <c r="AC42" i="1"/>
  <c r="Y743" i="1"/>
  <c r="AB606" i="1"/>
  <c r="X743" i="1"/>
  <c r="AC606" i="1"/>
  <c r="U743" i="1"/>
  <c r="AA606" i="1"/>
  <c r="V743" i="1"/>
  <c r="Z606" i="1"/>
  <c r="AB743" i="1"/>
  <c r="Y174" i="1"/>
  <c r="X606" i="1"/>
  <c r="AC231" i="1"/>
  <c r="X174" i="1"/>
  <c r="W606" i="1"/>
  <c r="X32" i="1"/>
  <c r="AA743" i="1"/>
  <c r="AA174" i="1"/>
  <c r="V32" i="1"/>
  <c r="T743" i="1"/>
  <c r="U174" i="1"/>
  <c r="AC32" i="1"/>
  <c r="W743" i="1"/>
  <c r="AC743" i="1"/>
  <c r="AC174" i="1"/>
  <c r="AB32" i="1"/>
  <c r="AA231" i="1"/>
  <c r="Y231" i="1"/>
  <c r="X231" i="1"/>
  <c r="U231" i="1"/>
  <c r="T231" i="1"/>
  <c r="W231" i="1"/>
  <c r="Z231" i="1"/>
  <c r="Z32" i="1"/>
  <c r="AB231" i="1"/>
  <c r="W494" i="1"/>
  <c r="AA215" i="1"/>
  <c r="V174" i="1"/>
  <c r="T494" i="1"/>
  <c r="Z215" i="1"/>
  <c r="Z174" i="1"/>
  <c r="AC494" i="1"/>
  <c r="T215" i="1"/>
  <c r="W174" i="1"/>
  <c r="AA32" i="1"/>
  <c r="X215" i="1"/>
  <c r="T174" i="1"/>
  <c r="Y32" i="1"/>
  <c r="U494" i="1"/>
  <c r="AB215" i="1"/>
  <c r="W32" i="1"/>
  <c r="AB494" i="1"/>
  <c r="Y215" i="1"/>
  <c r="U32" i="1"/>
  <c r="T745" i="1"/>
  <c r="V162" i="1"/>
  <c r="AB162" i="1"/>
  <c r="T162" i="1"/>
  <c r="U162" i="1"/>
  <c r="W162" i="1"/>
  <c r="X162" i="1"/>
  <c r="Y162" i="1"/>
  <c r="AA162" i="1"/>
  <c r="Z162" i="1"/>
  <c r="AC162" i="1"/>
  <c r="AC315" i="1"/>
  <c r="W236" i="1"/>
  <c r="AC236" i="1"/>
  <c r="T236" i="1"/>
  <c r="V236" i="1"/>
  <c r="Z236" i="1"/>
  <c r="AA236" i="1"/>
  <c r="U236" i="1"/>
  <c r="X236" i="1"/>
  <c r="Y236" i="1"/>
  <c r="AB236" i="1"/>
  <c r="T747" i="1"/>
  <c r="X747" i="1"/>
  <c r="Z747" i="1"/>
  <c r="AB747" i="1"/>
  <c r="AC747" i="1"/>
  <c r="AA747" i="1"/>
  <c r="U747" i="1"/>
  <c r="V747" i="1"/>
  <c r="W747" i="1"/>
  <c r="Y747" i="1"/>
  <c r="AC46" i="1"/>
  <c r="X527" i="1"/>
  <c r="V527" i="1"/>
  <c r="W527" i="1"/>
  <c r="Z527" i="1"/>
  <c r="AC527" i="1"/>
  <c r="T527" i="1"/>
  <c r="U527" i="1"/>
  <c r="Y527" i="1"/>
  <c r="AA527" i="1"/>
  <c r="AB527" i="1"/>
  <c r="U263" i="1"/>
  <c r="X263" i="1"/>
  <c r="Y263" i="1"/>
  <c r="AA263" i="1"/>
  <c r="V263" i="1"/>
  <c r="W263" i="1"/>
  <c r="Z263" i="1"/>
  <c r="AB263" i="1"/>
  <c r="T263" i="1"/>
  <c r="AC263" i="1"/>
  <c r="Y152" i="1"/>
  <c r="U152" i="1"/>
  <c r="V152" i="1"/>
  <c r="W152" i="1"/>
  <c r="AB152" i="1"/>
  <c r="Z152" i="1"/>
  <c r="AA152" i="1"/>
  <c r="AC152" i="1"/>
  <c r="T152" i="1"/>
  <c r="X152" i="1"/>
  <c r="V784" i="1"/>
  <c r="X784" i="1"/>
  <c r="Z784" i="1"/>
  <c r="AA784" i="1"/>
  <c r="W784" i="1"/>
  <c r="T784" i="1"/>
  <c r="U784" i="1"/>
  <c r="Y784" i="1"/>
  <c r="AB784" i="1"/>
  <c r="AC784" i="1"/>
  <c r="X540" i="1"/>
  <c r="Y540" i="1"/>
  <c r="AC540" i="1"/>
  <c r="T540" i="1"/>
  <c r="U540" i="1"/>
  <c r="V540" i="1"/>
  <c r="W540" i="1"/>
  <c r="Z540" i="1"/>
  <c r="AA540" i="1"/>
  <c r="AB540" i="1"/>
  <c r="W956" i="1"/>
  <c r="Y267" i="1"/>
  <c r="AA267" i="1"/>
  <c r="AB267" i="1"/>
  <c r="W267" i="1"/>
  <c r="AC267" i="1"/>
  <c r="T267" i="1"/>
  <c r="X267" i="1"/>
  <c r="U267" i="1"/>
  <c r="V267" i="1"/>
  <c r="Z267" i="1"/>
  <c r="V1000" i="1"/>
  <c r="W1000" i="1"/>
  <c r="AB1000" i="1"/>
  <c r="AA1000" i="1"/>
  <c r="AC1000" i="1"/>
  <c r="T1000" i="1"/>
  <c r="U1000" i="1"/>
  <c r="X1000" i="1"/>
  <c r="Y1000" i="1"/>
  <c r="Z1000" i="1"/>
  <c r="T399" i="1"/>
  <c r="U399" i="1"/>
  <c r="V399" i="1"/>
  <c r="W399" i="1"/>
  <c r="X399" i="1"/>
  <c r="Y399" i="1"/>
  <c r="Z399" i="1"/>
  <c r="AA399" i="1"/>
  <c r="AB399" i="1"/>
  <c r="AC399" i="1"/>
  <c r="AA925" i="1"/>
  <c r="U925" i="1"/>
  <c r="X925" i="1"/>
  <c r="Y925" i="1"/>
  <c r="Z925" i="1"/>
  <c r="V925" i="1"/>
  <c r="T925" i="1"/>
  <c r="W925" i="1"/>
  <c r="AB925" i="1"/>
  <c r="AC925" i="1"/>
  <c r="AC868" i="1"/>
  <c r="T868" i="1"/>
  <c r="U868" i="1"/>
  <c r="W868" i="1"/>
  <c r="Z868" i="1"/>
  <c r="AA868" i="1"/>
  <c r="V868" i="1"/>
  <c r="X868" i="1"/>
  <c r="Y868" i="1"/>
  <c r="AB868" i="1"/>
  <c r="T28" i="1"/>
  <c r="U28" i="1"/>
  <c r="V28" i="1"/>
  <c r="W28" i="1"/>
  <c r="X28" i="1"/>
  <c r="Y28" i="1"/>
  <c r="Z28" i="1"/>
  <c r="AA28" i="1"/>
  <c r="AB28" i="1"/>
  <c r="AC28" i="1"/>
  <c r="X918" i="1"/>
  <c r="Y918" i="1"/>
  <c r="Z918" i="1"/>
  <c r="AC918" i="1"/>
  <c r="T918" i="1"/>
  <c r="U918" i="1"/>
  <c r="V918" i="1"/>
  <c r="W918" i="1"/>
  <c r="AA918" i="1"/>
  <c r="AB918" i="1"/>
  <c r="AB982" i="1"/>
  <c r="T982" i="1"/>
  <c r="U982" i="1"/>
  <c r="V982" i="1"/>
  <c r="Z982" i="1"/>
  <c r="W982" i="1"/>
  <c r="X982" i="1"/>
  <c r="Y982" i="1"/>
  <c r="AA982" i="1"/>
  <c r="AC982" i="1"/>
  <c r="T725" i="1"/>
  <c r="Z725" i="1"/>
  <c r="X725" i="1"/>
  <c r="AB725" i="1"/>
  <c r="AC725" i="1"/>
  <c r="U725" i="1"/>
  <c r="V725" i="1"/>
  <c r="W725" i="1"/>
  <c r="Y725" i="1"/>
  <c r="AA725" i="1"/>
  <c r="T643" i="1"/>
  <c r="U643" i="1"/>
  <c r="W643" i="1"/>
  <c r="X643" i="1"/>
  <c r="Y643" i="1"/>
  <c r="Z643" i="1"/>
  <c r="AA643" i="1"/>
  <c r="AC643" i="1"/>
  <c r="V643" i="1"/>
  <c r="AB643" i="1"/>
  <c r="T493" i="1"/>
  <c r="U493" i="1"/>
  <c r="V493" i="1"/>
  <c r="W493" i="1"/>
  <c r="X493" i="1"/>
  <c r="Y493" i="1"/>
  <c r="Z493" i="1"/>
  <c r="AA493" i="1"/>
  <c r="AB493" i="1"/>
  <c r="AC493" i="1"/>
  <c r="T843" i="1"/>
  <c r="W843" i="1"/>
  <c r="X843" i="1"/>
  <c r="Z843" i="1"/>
  <c r="AC843" i="1"/>
  <c r="AA843" i="1"/>
  <c r="AB843" i="1"/>
  <c r="U843" i="1"/>
  <c r="V843" i="1"/>
  <c r="Y843" i="1"/>
  <c r="W130" i="1"/>
  <c r="AA130" i="1"/>
  <c r="AC130" i="1"/>
  <c r="T130" i="1"/>
  <c r="X130" i="1"/>
  <c r="AB130" i="1"/>
  <c r="Y130" i="1"/>
  <c r="U130" i="1"/>
  <c r="V130" i="1"/>
  <c r="Z130" i="1"/>
  <c r="T273" i="1"/>
  <c r="Z273" i="1"/>
  <c r="W273" i="1"/>
  <c r="X273" i="1"/>
  <c r="AA273" i="1"/>
  <c r="U273" i="1"/>
  <c r="V273" i="1"/>
  <c r="Y273" i="1"/>
  <c r="AB273" i="1"/>
  <c r="AC273" i="1"/>
  <c r="U813" i="1"/>
  <c r="X813" i="1"/>
  <c r="AA813" i="1"/>
  <c r="V813" i="1"/>
  <c r="W813" i="1"/>
  <c r="Y813" i="1"/>
  <c r="Z813" i="1"/>
  <c r="T813" i="1"/>
  <c r="AB813" i="1"/>
  <c r="AC813" i="1"/>
  <c r="T692" i="1"/>
  <c r="U692" i="1"/>
  <c r="V692" i="1"/>
  <c r="W692" i="1"/>
  <c r="X692" i="1"/>
  <c r="Y692" i="1"/>
  <c r="Z692" i="1"/>
  <c r="AA692" i="1"/>
  <c r="AB692" i="1"/>
  <c r="AC692" i="1"/>
  <c r="U872" i="1"/>
  <c r="X872" i="1"/>
  <c r="Y872" i="1"/>
  <c r="AA872" i="1"/>
  <c r="T872" i="1"/>
  <c r="V872" i="1"/>
  <c r="W872" i="1"/>
  <c r="Z872" i="1"/>
  <c r="AB872" i="1"/>
  <c r="AC872" i="1"/>
  <c r="V955" i="1"/>
  <c r="Z955" i="1"/>
  <c r="AA955" i="1"/>
  <c r="AB955" i="1"/>
  <c r="T955" i="1"/>
  <c r="U955" i="1"/>
  <c r="W955" i="1"/>
  <c r="X955" i="1"/>
  <c r="Y955" i="1"/>
  <c r="AC955" i="1"/>
  <c r="T354" i="1"/>
  <c r="U354" i="1"/>
  <c r="V354" i="1"/>
  <c r="W354" i="1"/>
  <c r="X354" i="1"/>
  <c r="Y354" i="1"/>
  <c r="Z354" i="1"/>
  <c r="AA354" i="1"/>
  <c r="AB354" i="1"/>
  <c r="AC354" i="1"/>
  <c r="Z584" i="1"/>
  <c r="T584" i="1"/>
  <c r="AB584" i="1"/>
  <c r="AC584" i="1"/>
  <c r="U584" i="1"/>
  <c r="V584" i="1"/>
  <c r="X584" i="1"/>
  <c r="W584" i="1"/>
  <c r="Y584" i="1"/>
  <c r="AA584" i="1"/>
  <c r="V466" i="1"/>
  <c r="Y466" i="1"/>
  <c r="Z466" i="1"/>
  <c r="AB466" i="1"/>
  <c r="T466" i="1"/>
  <c r="U466" i="1"/>
  <c r="W466" i="1"/>
  <c r="X466" i="1"/>
  <c r="AA466" i="1"/>
  <c r="AC466" i="1"/>
  <c r="Z122" i="1"/>
  <c r="AA122" i="1"/>
  <c r="AB122" i="1"/>
  <c r="T122" i="1"/>
  <c r="U122" i="1"/>
  <c r="V122" i="1"/>
  <c r="W122" i="1"/>
  <c r="X122" i="1"/>
  <c r="Y122" i="1"/>
  <c r="AC122" i="1"/>
  <c r="AA379" i="1"/>
  <c r="U560" i="1"/>
  <c r="V560" i="1"/>
  <c r="X560" i="1"/>
  <c r="AA560" i="1"/>
  <c r="AB560" i="1"/>
  <c r="AC560" i="1"/>
  <c r="T560" i="1"/>
  <c r="W560" i="1"/>
  <c r="Y560" i="1"/>
  <c r="Z560" i="1"/>
  <c r="V342" i="1"/>
  <c r="Y342" i="1"/>
  <c r="W342" i="1"/>
  <c r="X342" i="1"/>
  <c r="Z342" i="1"/>
  <c r="AA342" i="1"/>
  <c r="AB342" i="1"/>
  <c r="AC342" i="1"/>
  <c r="T342" i="1"/>
  <c r="U342" i="1"/>
  <c r="AB834" i="1"/>
  <c r="T834" i="1"/>
  <c r="V834" i="1"/>
  <c r="Y834" i="1"/>
  <c r="U834" i="1"/>
  <c r="W834" i="1"/>
  <c r="X834" i="1"/>
  <c r="Z834" i="1"/>
  <c r="AA834" i="1"/>
  <c r="AC834" i="1"/>
  <c r="W714" i="1"/>
  <c r="X714" i="1"/>
  <c r="AA714" i="1"/>
  <c r="AB714" i="1"/>
  <c r="AC714" i="1"/>
  <c r="U714" i="1"/>
  <c r="T714" i="1"/>
  <c r="V714" i="1"/>
  <c r="Y714" i="1"/>
  <c r="Z714" i="1"/>
  <c r="Z586" i="1"/>
  <c r="T586" i="1"/>
  <c r="U586" i="1"/>
  <c r="W586" i="1"/>
  <c r="AA586" i="1"/>
  <c r="V586" i="1"/>
  <c r="X586" i="1"/>
  <c r="Y586" i="1"/>
  <c r="AB586" i="1"/>
  <c r="AC586" i="1"/>
  <c r="T436" i="1"/>
  <c r="U436" i="1"/>
  <c r="V436" i="1"/>
  <c r="W436" i="1"/>
  <c r="X436" i="1"/>
  <c r="Y436" i="1"/>
  <c r="Z436" i="1"/>
  <c r="AA436" i="1"/>
  <c r="AB436" i="1"/>
  <c r="AC436" i="1"/>
  <c r="V51" i="1"/>
  <c r="Y51" i="1"/>
  <c r="AB51" i="1"/>
  <c r="T51" i="1"/>
  <c r="U51" i="1"/>
  <c r="Z51" i="1"/>
  <c r="AA51" i="1"/>
  <c r="AC51" i="1"/>
  <c r="W51" i="1"/>
  <c r="X51" i="1"/>
  <c r="T448" i="1"/>
  <c r="X448" i="1"/>
  <c r="Z448" i="1"/>
  <c r="AB448" i="1"/>
  <c r="AC448" i="1"/>
  <c r="U448" i="1"/>
  <c r="V448" i="1"/>
  <c r="W448" i="1"/>
  <c r="Y448" i="1"/>
  <c r="AA448" i="1"/>
  <c r="V520" i="1"/>
  <c r="Y520" i="1"/>
  <c r="AB520" i="1"/>
  <c r="Z520" i="1"/>
  <c r="AA520" i="1"/>
  <c r="W520" i="1"/>
  <c r="T520" i="1"/>
  <c r="U520" i="1"/>
  <c r="X520" i="1"/>
  <c r="AC520" i="1"/>
  <c r="AB795" i="1"/>
  <c r="V795" i="1"/>
  <c r="AA795" i="1"/>
  <c r="T795" i="1"/>
  <c r="X795" i="1"/>
  <c r="U795" i="1"/>
  <c r="W795" i="1"/>
  <c r="Y795" i="1"/>
  <c r="Z795" i="1"/>
  <c r="AC795" i="1"/>
  <c r="W334" i="1"/>
  <c r="AA334" i="1"/>
  <c r="AB334" i="1"/>
  <c r="X334" i="1"/>
  <c r="Z334" i="1"/>
  <c r="U334" i="1"/>
  <c r="V334" i="1"/>
  <c r="T334" i="1"/>
  <c r="Y334" i="1"/>
  <c r="AC334" i="1"/>
  <c r="AA785" i="1"/>
  <c r="U785" i="1"/>
  <c r="W785" i="1"/>
  <c r="X785" i="1"/>
  <c r="V785" i="1"/>
  <c r="AB785" i="1"/>
  <c r="T785" i="1"/>
  <c r="AC785" i="1"/>
  <c r="Y785" i="1"/>
  <c r="Z785" i="1"/>
  <c r="AC160" i="1"/>
  <c r="U160" i="1"/>
  <c r="V160" i="1"/>
  <c r="W160" i="1"/>
  <c r="X160" i="1"/>
  <c r="AA160" i="1"/>
  <c r="Z160" i="1"/>
  <c r="AB160" i="1"/>
  <c r="Y160" i="1"/>
  <c r="T160" i="1"/>
  <c r="Y506" i="1"/>
  <c r="W506" i="1"/>
  <c r="X506" i="1"/>
  <c r="Z506" i="1"/>
  <c r="T506" i="1"/>
  <c r="U506" i="1"/>
  <c r="V506" i="1"/>
  <c r="AA506" i="1"/>
  <c r="AB506" i="1"/>
  <c r="AC506" i="1"/>
  <c r="W233" i="1"/>
  <c r="X233" i="1"/>
  <c r="AA233" i="1"/>
  <c r="AB233" i="1"/>
  <c r="AC233" i="1"/>
  <c r="U233" i="1"/>
  <c r="Y233" i="1"/>
  <c r="Z233" i="1"/>
  <c r="V233" i="1"/>
  <c r="T233" i="1"/>
  <c r="X792" i="1"/>
  <c r="U792" i="1"/>
  <c r="V792" i="1"/>
  <c r="Y792" i="1"/>
  <c r="Z792" i="1"/>
  <c r="AA792" i="1"/>
  <c r="AB792" i="1"/>
  <c r="AC792" i="1"/>
  <c r="T792" i="1"/>
  <c r="W792" i="1"/>
  <c r="W384" i="1"/>
  <c r="X384" i="1"/>
  <c r="Y384" i="1"/>
  <c r="AA384" i="1"/>
  <c r="AC384" i="1"/>
  <c r="AB384" i="1"/>
  <c r="T384" i="1"/>
  <c r="U384" i="1"/>
  <c r="V384" i="1"/>
  <c r="Z384" i="1"/>
  <c r="W770" i="1"/>
  <c r="X770" i="1"/>
  <c r="Y770" i="1"/>
  <c r="AA770" i="1"/>
  <c r="T770" i="1"/>
  <c r="V770" i="1"/>
  <c r="Z770" i="1"/>
  <c r="U770" i="1"/>
  <c r="AB770" i="1"/>
  <c r="AC770" i="1"/>
  <c r="Z87" i="1"/>
  <c r="V87" i="1"/>
  <c r="X87" i="1"/>
  <c r="AA87" i="1"/>
  <c r="AB87" i="1"/>
  <c r="T87" i="1"/>
  <c r="U87" i="1"/>
  <c r="W87" i="1"/>
  <c r="Y87" i="1"/>
  <c r="AC87" i="1"/>
  <c r="Y821" i="1"/>
  <c r="W821" i="1"/>
  <c r="AB821" i="1"/>
  <c r="AC821" i="1"/>
  <c r="U821" i="1"/>
  <c r="T821" i="1"/>
  <c r="V821" i="1"/>
  <c r="X821" i="1"/>
  <c r="Z821" i="1"/>
  <c r="AA821" i="1"/>
  <c r="X31" i="1"/>
  <c r="T31" i="1"/>
  <c r="U31" i="1"/>
  <c r="W31" i="1"/>
  <c r="AA31" i="1"/>
  <c r="AC31" i="1"/>
  <c r="V31" i="1"/>
  <c r="Y31" i="1"/>
  <c r="Z31" i="1"/>
  <c r="AB31" i="1"/>
  <c r="W498" i="1"/>
  <c r="Z498" i="1"/>
  <c r="AA498" i="1"/>
  <c r="AC498" i="1"/>
  <c r="T498" i="1"/>
  <c r="V498" i="1"/>
  <c r="U498" i="1"/>
  <c r="X498" i="1"/>
  <c r="Y498" i="1"/>
  <c r="AB498" i="1"/>
  <c r="V562" i="1"/>
  <c r="W562" i="1"/>
  <c r="Y562" i="1"/>
  <c r="AB562" i="1"/>
  <c r="U562" i="1"/>
  <c r="AC562" i="1"/>
  <c r="T562" i="1"/>
  <c r="X562" i="1"/>
  <c r="Z562" i="1"/>
  <c r="AA562" i="1"/>
  <c r="V597" i="1"/>
  <c r="W597" i="1"/>
  <c r="X597" i="1"/>
  <c r="Y597" i="1"/>
  <c r="Z597" i="1"/>
  <c r="AA597" i="1"/>
  <c r="AB597" i="1"/>
  <c r="AC597" i="1"/>
  <c r="T597" i="1"/>
  <c r="U597" i="1"/>
  <c r="T850" i="1"/>
  <c r="V850" i="1"/>
  <c r="Z850" i="1"/>
  <c r="AB850" i="1"/>
  <c r="Y850" i="1"/>
  <c r="AC850" i="1"/>
  <c r="U850" i="1"/>
  <c r="W850" i="1"/>
  <c r="X850" i="1"/>
  <c r="AA850" i="1"/>
  <c r="T38" i="1"/>
  <c r="U38" i="1"/>
  <c r="V38" i="1"/>
  <c r="W38" i="1"/>
  <c r="X38" i="1"/>
  <c r="Y38" i="1"/>
  <c r="Z38" i="1"/>
  <c r="AA38" i="1"/>
  <c r="AB38" i="1"/>
  <c r="AC38" i="1"/>
  <c r="U254" i="1"/>
  <c r="X254" i="1"/>
  <c r="AA254" i="1"/>
  <c r="V254" i="1"/>
  <c r="AB254" i="1"/>
  <c r="AC254" i="1"/>
  <c r="T254" i="1"/>
  <c r="W254" i="1"/>
  <c r="Y254" i="1"/>
  <c r="Z254" i="1"/>
  <c r="W616" i="1"/>
  <c r="AA616" i="1"/>
  <c r="AB616" i="1"/>
  <c r="V616" i="1"/>
  <c r="AC616" i="1"/>
  <c r="T616" i="1"/>
  <c r="X616" i="1"/>
  <c r="Z616" i="1"/>
  <c r="Y616" i="1"/>
  <c r="U616" i="1"/>
  <c r="AB274" i="1"/>
  <c r="T274" i="1"/>
  <c r="U274" i="1"/>
  <c r="V274" i="1"/>
  <c r="Z274" i="1"/>
  <c r="W274" i="1"/>
  <c r="X274" i="1"/>
  <c r="Y274" i="1"/>
  <c r="AA274" i="1"/>
  <c r="AC274" i="1"/>
  <c r="AC665" i="1"/>
  <c r="T665" i="1"/>
  <c r="W665" i="1"/>
  <c r="Z665" i="1"/>
  <c r="U665" i="1"/>
  <c r="V665" i="1"/>
  <c r="AA665" i="1"/>
  <c r="Y665" i="1"/>
  <c r="AB665" i="1"/>
  <c r="X665" i="1"/>
  <c r="T418" i="1"/>
  <c r="U418" i="1"/>
  <c r="V418" i="1"/>
  <c r="W418" i="1"/>
  <c r="X418" i="1"/>
  <c r="Y418" i="1"/>
  <c r="Z418" i="1"/>
  <c r="AA418" i="1"/>
  <c r="AB418" i="1"/>
  <c r="AC418" i="1"/>
  <c r="U631" i="1"/>
  <c r="X631" i="1"/>
  <c r="AA631" i="1"/>
  <c r="T631" i="1"/>
  <c r="V631" i="1"/>
  <c r="W631" i="1"/>
  <c r="Y631" i="1"/>
  <c r="Z631" i="1"/>
  <c r="AB631" i="1"/>
  <c r="AC631" i="1"/>
  <c r="Z579" i="1"/>
  <c r="AA579" i="1"/>
  <c r="T579" i="1"/>
  <c r="W579" i="1"/>
  <c r="X579" i="1"/>
  <c r="Y579" i="1"/>
  <c r="AB579" i="1"/>
  <c r="AC579" i="1"/>
  <c r="U579" i="1"/>
  <c r="V579" i="1"/>
  <c r="W57" i="1"/>
  <c r="AA57" i="1"/>
  <c r="AB57" i="1"/>
  <c r="Z57" i="1"/>
  <c r="U57" i="1"/>
  <c r="V57" i="1"/>
  <c r="T57" i="1"/>
  <c r="Y57" i="1"/>
  <c r="AC57" i="1"/>
  <c r="X57" i="1"/>
  <c r="V479" i="1"/>
  <c r="X479" i="1"/>
  <c r="AA479" i="1"/>
  <c r="AB479" i="1"/>
  <c r="U479" i="1"/>
  <c r="W479" i="1"/>
  <c r="T479" i="1"/>
  <c r="Y479" i="1"/>
  <c r="AC479" i="1"/>
  <c r="Z479" i="1"/>
  <c r="Z295" i="1"/>
  <c r="T295" i="1"/>
  <c r="U295" i="1"/>
  <c r="X295" i="1"/>
  <c r="Y295" i="1"/>
  <c r="AB295" i="1"/>
  <c r="V295" i="1"/>
  <c r="W295" i="1"/>
  <c r="AA295" i="1"/>
  <c r="AC295" i="1"/>
  <c r="AC201" i="1"/>
  <c r="U201" i="1"/>
  <c r="V201" i="1"/>
  <c r="W201" i="1"/>
  <c r="Y201" i="1"/>
  <c r="AA201" i="1"/>
  <c r="AB201" i="1"/>
  <c r="T201" i="1"/>
  <c r="Z201" i="1"/>
  <c r="X201" i="1"/>
  <c r="AA422" i="1"/>
  <c r="U422" i="1"/>
  <c r="X422" i="1"/>
  <c r="T422" i="1"/>
  <c r="Y422" i="1"/>
  <c r="Z422" i="1"/>
  <c r="AB422" i="1"/>
  <c r="AC422" i="1"/>
  <c r="V422" i="1"/>
  <c r="W422" i="1"/>
  <c r="W291" i="1"/>
  <c r="Z291" i="1"/>
  <c r="AA291" i="1"/>
  <c r="AC291" i="1"/>
  <c r="T291" i="1"/>
  <c r="U291" i="1"/>
  <c r="V291" i="1"/>
  <c r="X291" i="1"/>
  <c r="Y291" i="1"/>
  <c r="AB291" i="1"/>
  <c r="AA282" i="1"/>
  <c r="U282" i="1"/>
  <c r="X282" i="1"/>
  <c r="Z282" i="1"/>
  <c r="W282" i="1"/>
  <c r="T282" i="1"/>
  <c r="V282" i="1"/>
  <c r="Y282" i="1"/>
  <c r="AB282" i="1"/>
  <c r="AC282" i="1"/>
  <c r="Y723" i="1"/>
  <c r="Z723" i="1"/>
  <c r="AC723" i="1"/>
  <c r="T723" i="1"/>
  <c r="W723" i="1"/>
  <c r="U723" i="1"/>
  <c r="V723" i="1"/>
  <c r="X723" i="1"/>
  <c r="AA723" i="1"/>
  <c r="AB723" i="1"/>
  <c r="U115" i="1"/>
  <c r="V115" i="1"/>
  <c r="AA115" i="1"/>
  <c r="AB115" i="1"/>
  <c r="Y115" i="1"/>
  <c r="AC115" i="1"/>
  <c r="T115" i="1"/>
  <c r="W115" i="1"/>
  <c r="X115" i="1"/>
  <c r="Z115" i="1"/>
  <c r="T570" i="1"/>
  <c r="U570" i="1"/>
  <c r="V570" i="1"/>
  <c r="W570" i="1"/>
  <c r="X570" i="1"/>
  <c r="Y570" i="1"/>
  <c r="Z570" i="1"/>
  <c r="AA570" i="1"/>
  <c r="AB570" i="1"/>
  <c r="AC570" i="1"/>
  <c r="AC17" i="1"/>
  <c r="T17" i="1"/>
  <c r="U17" i="1"/>
  <c r="V17" i="1"/>
  <c r="W17" i="1"/>
  <c r="X17" i="1"/>
  <c r="Y17" i="1"/>
  <c r="Z17" i="1"/>
  <c r="AA17" i="1"/>
  <c r="AB17" i="1"/>
  <c r="Z783" i="1"/>
  <c r="V783" i="1"/>
  <c r="W783" i="1"/>
  <c r="X783" i="1"/>
  <c r="Y783" i="1"/>
  <c r="AA783" i="1"/>
  <c r="AB783" i="1"/>
  <c r="AC783" i="1"/>
  <c r="T783" i="1"/>
  <c r="U783" i="1"/>
  <c r="U316" i="1"/>
  <c r="X316" i="1"/>
  <c r="Y316" i="1"/>
  <c r="AA316" i="1"/>
  <c r="T316" i="1"/>
  <c r="AB316" i="1"/>
  <c r="AC316" i="1"/>
  <c r="Z316" i="1"/>
  <c r="V316" i="1"/>
  <c r="W316" i="1"/>
  <c r="Y807" i="1"/>
  <c r="AC807" i="1"/>
  <c r="AB807" i="1"/>
  <c r="U807" i="1"/>
  <c r="W807" i="1"/>
  <c r="X807" i="1"/>
  <c r="Z807" i="1"/>
  <c r="T807" i="1"/>
  <c r="AA807" i="1"/>
  <c r="V807" i="1"/>
  <c r="Z415" i="1"/>
  <c r="T415" i="1"/>
  <c r="Y415" i="1"/>
  <c r="AA415" i="1"/>
  <c r="AC415" i="1"/>
  <c r="V415" i="1"/>
  <c r="U415" i="1"/>
  <c r="W415" i="1"/>
  <c r="X415" i="1"/>
  <c r="AB415" i="1"/>
  <c r="V5" i="1"/>
  <c r="W5" i="1"/>
  <c r="X5" i="1"/>
  <c r="AB5" i="1"/>
  <c r="T5" i="1"/>
  <c r="U5" i="1"/>
  <c r="Y5" i="1"/>
  <c r="Z5" i="1"/>
  <c r="AA5" i="1"/>
  <c r="AC5" i="1"/>
  <c r="T325" i="1"/>
  <c r="X325" i="1"/>
  <c r="Z325" i="1"/>
  <c r="AB325" i="1"/>
  <c r="AC325" i="1"/>
  <c r="W325" i="1"/>
  <c r="Y325" i="1"/>
  <c r="AA325" i="1"/>
  <c r="U325" i="1"/>
  <c r="V325" i="1"/>
  <c r="V284" i="1"/>
  <c r="X284" i="1"/>
  <c r="Y284" i="1"/>
  <c r="AB284" i="1"/>
  <c r="AC284" i="1"/>
  <c r="U284" i="1"/>
  <c r="T284" i="1"/>
  <c r="W284" i="1"/>
  <c r="Z284" i="1"/>
  <c r="AA284" i="1"/>
  <c r="Z648" i="1"/>
  <c r="AA648" i="1"/>
  <c r="AB648" i="1"/>
  <c r="AC648" i="1"/>
  <c r="T648" i="1"/>
  <c r="U648" i="1"/>
  <c r="V648" i="1"/>
  <c r="W648" i="1"/>
  <c r="X648" i="1"/>
  <c r="Y648" i="1"/>
  <c r="T735" i="1"/>
  <c r="Z735" i="1"/>
  <c r="AA735" i="1"/>
  <c r="W735" i="1"/>
  <c r="U735" i="1"/>
  <c r="V735" i="1"/>
  <c r="X735" i="1"/>
  <c r="Y735" i="1"/>
  <c r="AB735" i="1"/>
  <c r="AC735" i="1"/>
  <c r="V255" i="1"/>
  <c r="Y255" i="1"/>
  <c r="Z255" i="1"/>
  <c r="AB255" i="1"/>
  <c r="AA255" i="1"/>
  <c r="AC255" i="1"/>
  <c r="T255" i="1"/>
  <c r="U255" i="1"/>
  <c r="W255" i="1"/>
  <c r="X255" i="1"/>
  <c r="T949" i="1"/>
  <c r="U949" i="1"/>
  <c r="V949" i="1"/>
  <c r="Y949" i="1"/>
  <c r="Z949" i="1"/>
  <c r="AA949" i="1"/>
  <c r="AB949" i="1"/>
  <c r="AC949" i="1"/>
  <c r="X949" i="1"/>
  <c r="W949" i="1"/>
  <c r="T247" i="1"/>
  <c r="W321" i="1"/>
  <c r="X321" i="1"/>
  <c r="AC321" i="1"/>
  <c r="T321" i="1"/>
  <c r="U321" i="1"/>
  <c r="AA321" i="1"/>
  <c r="V321" i="1"/>
  <c r="Y321" i="1"/>
  <c r="Z321" i="1"/>
  <c r="AB321" i="1"/>
  <c r="T460" i="1"/>
  <c r="U460" i="1"/>
  <c r="V460" i="1"/>
  <c r="W460" i="1"/>
  <c r="X460" i="1"/>
  <c r="Y460" i="1"/>
  <c r="Z460" i="1"/>
  <c r="AA460" i="1"/>
  <c r="AB460" i="1"/>
  <c r="AC460" i="1"/>
  <c r="T421" i="1"/>
  <c r="U421" i="1"/>
  <c r="V421" i="1"/>
  <c r="W421" i="1"/>
  <c r="X421" i="1"/>
  <c r="Y421" i="1"/>
  <c r="Z421" i="1"/>
  <c r="AA421" i="1"/>
  <c r="AB421" i="1"/>
  <c r="AC421" i="1"/>
  <c r="X333" i="1"/>
  <c r="AB333" i="1"/>
  <c r="U333" i="1"/>
  <c r="Y333" i="1"/>
  <c r="T333" i="1"/>
  <c r="V333" i="1"/>
  <c r="W333" i="1"/>
  <c r="Z333" i="1"/>
  <c r="AA333" i="1"/>
  <c r="AC333" i="1"/>
  <c r="V988" i="1"/>
  <c r="Y988" i="1"/>
  <c r="Z988" i="1"/>
  <c r="AB988" i="1"/>
  <c r="T988" i="1"/>
  <c r="U988" i="1"/>
  <c r="W988" i="1"/>
  <c r="X988" i="1"/>
  <c r="AA988" i="1"/>
  <c r="AC988" i="1"/>
  <c r="AB751" i="1"/>
  <c r="T751" i="1"/>
  <c r="V751" i="1"/>
  <c r="X751" i="1"/>
  <c r="Y751" i="1"/>
  <c r="AC751" i="1"/>
  <c r="U751" i="1"/>
  <c r="W751" i="1"/>
  <c r="Z751" i="1"/>
  <c r="AA751" i="1"/>
  <c r="Y206" i="1"/>
  <c r="U206" i="1"/>
  <c r="V206" i="1"/>
  <c r="W206" i="1"/>
  <c r="X206" i="1"/>
  <c r="AA206" i="1"/>
  <c r="AC206" i="1"/>
  <c r="Z206" i="1"/>
  <c r="T206" i="1"/>
  <c r="AB206" i="1"/>
  <c r="V719" i="1"/>
  <c r="Z719" i="1"/>
  <c r="AB719" i="1"/>
  <c r="T719" i="1"/>
  <c r="W719" i="1"/>
  <c r="Y719" i="1"/>
  <c r="AA719" i="1"/>
  <c r="X719" i="1"/>
  <c r="U719" i="1"/>
  <c r="AC719" i="1"/>
  <c r="Y551" i="1"/>
  <c r="AB551" i="1"/>
  <c r="AC551" i="1"/>
  <c r="V551" i="1"/>
  <c r="U551" i="1"/>
  <c r="AA551" i="1"/>
  <c r="T551" i="1"/>
  <c r="W551" i="1"/>
  <c r="X551" i="1"/>
  <c r="Z551" i="1"/>
  <c r="Y26" i="1"/>
  <c r="U26" i="1"/>
  <c r="Z26" i="1"/>
  <c r="AA26" i="1"/>
  <c r="AB26" i="1"/>
  <c r="V26" i="1"/>
  <c r="W26" i="1"/>
  <c r="X26" i="1"/>
  <c r="AC26" i="1"/>
  <c r="T26" i="1"/>
  <c r="X677" i="1"/>
  <c r="AB677" i="1"/>
  <c r="T677" i="1"/>
  <c r="U677" i="1"/>
  <c r="Z677" i="1"/>
  <c r="AA677" i="1"/>
  <c r="AC677" i="1"/>
  <c r="V677" i="1"/>
  <c r="W677" i="1"/>
  <c r="Y677" i="1"/>
  <c r="U131" i="1"/>
  <c r="V131" i="1"/>
  <c r="X131" i="1"/>
  <c r="AA131" i="1"/>
  <c r="T131" i="1"/>
  <c r="W131" i="1"/>
  <c r="Y131" i="1"/>
  <c r="Z131" i="1"/>
  <c r="AB131" i="1"/>
  <c r="AC131" i="1"/>
  <c r="Z93" i="1"/>
  <c r="T93" i="1"/>
  <c r="W93" i="1"/>
  <c r="AA93" i="1"/>
  <c r="AB93" i="1"/>
  <c r="U93" i="1"/>
  <c r="V93" i="1"/>
  <c r="X93" i="1"/>
  <c r="Y93" i="1"/>
  <c r="AC93" i="1"/>
  <c r="X271" i="1"/>
  <c r="AB271" i="1"/>
  <c r="T271" i="1"/>
  <c r="U271" i="1"/>
  <c r="Y271" i="1"/>
  <c r="Z271" i="1"/>
  <c r="AA271" i="1"/>
  <c r="AC271" i="1"/>
  <c r="V271" i="1"/>
  <c r="W271" i="1"/>
  <c r="Z484" i="1"/>
  <c r="X484" i="1"/>
  <c r="AC484" i="1"/>
  <c r="T484" i="1"/>
  <c r="U484" i="1"/>
  <c r="V484" i="1"/>
  <c r="W484" i="1"/>
  <c r="Y484" i="1"/>
  <c r="AA484" i="1"/>
  <c r="AB484" i="1"/>
  <c r="W680" i="1"/>
  <c r="X680" i="1"/>
  <c r="AA680" i="1"/>
  <c r="U680" i="1"/>
  <c r="V680" i="1"/>
  <c r="Y680" i="1"/>
  <c r="Z680" i="1"/>
  <c r="T680" i="1"/>
  <c r="AB680" i="1"/>
  <c r="AC680" i="1"/>
  <c r="Y836" i="1"/>
  <c r="Z836" i="1"/>
  <c r="T836" i="1"/>
  <c r="X836" i="1"/>
  <c r="AA836" i="1"/>
  <c r="AB836" i="1"/>
  <c r="U836" i="1"/>
  <c r="V836" i="1"/>
  <c r="W836" i="1"/>
  <c r="AC836" i="1"/>
  <c r="U435" i="1"/>
  <c r="X435" i="1"/>
  <c r="Y435" i="1"/>
  <c r="AA435" i="1"/>
  <c r="T435" i="1"/>
  <c r="AB435" i="1"/>
  <c r="V435" i="1"/>
  <c r="W435" i="1"/>
  <c r="Z435" i="1"/>
  <c r="AC435" i="1"/>
  <c r="Z591" i="1"/>
  <c r="AA591" i="1"/>
  <c r="T591" i="1"/>
  <c r="U591" i="1"/>
  <c r="V591" i="1"/>
  <c r="W591" i="1"/>
  <c r="X591" i="1"/>
  <c r="Y591" i="1"/>
  <c r="AB591" i="1"/>
  <c r="AC591" i="1"/>
  <c r="Y18" i="1"/>
  <c r="AB18" i="1"/>
  <c r="W18" i="1"/>
  <c r="X18" i="1"/>
  <c r="AC18" i="1"/>
  <c r="U18" i="1"/>
  <c r="Z18" i="1"/>
  <c r="AA18" i="1"/>
  <c r="T18" i="1"/>
  <c r="V18" i="1"/>
  <c r="U180" i="1"/>
  <c r="X180" i="1"/>
  <c r="AA180" i="1"/>
  <c r="AB180" i="1"/>
  <c r="AC180" i="1"/>
  <c r="T180" i="1"/>
  <c r="Y180" i="1"/>
  <c r="V180" i="1"/>
  <c r="W180" i="1"/>
  <c r="Z180" i="1"/>
  <c r="V865" i="1"/>
  <c r="Z865" i="1"/>
  <c r="AA865" i="1"/>
  <c r="AB865" i="1"/>
  <c r="T865" i="1"/>
  <c r="U865" i="1"/>
  <c r="W865" i="1"/>
  <c r="X865" i="1"/>
  <c r="Y865" i="1"/>
  <c r="AC865" i="1"/>
  <c r="U145" i="1"/>
  <c r="Y145" i="1"/>
  <c r="Z145" i="1"/>
  <c r="AC145" i="1"/>
  <c r="T145" i="1"/>
  <c r="W145" i="1"/>
  <c r="X145" i="1"/>
  <c r="AB145" i="1"/>
  <c r="V145" i="1"/>
  <c r="AA145" i="1"/>
  <c r="V951" i="1"/>
  <c r="W951" i="1"/>
  <c r="Y951" i="1"/>
  <c r="AA951" i="1"/>
  <c r="AB951" i="1"/>
  <c r="T951" i="1"/>
  <c r="U951" i="1"/>
  <c r="X951" i="1"/>
  <c r="Z951" i="1"/>
  <c r="AC951" i="1"/>
  <c r="U88" i="1"/>
  <c r="X88" i="1"/>
  <c r="Y88" i="1"/>
  <c r="AA88" i="1"/>
  <c r="W88" i="1"/>
  <c r="T88" i="1"/>
  <c r="V88" i="1"/>
  <c r="Z88" i="1"/>
  <c r="AB88" i="1"/>
  <c r="AC88" i="1"/>
  <c r="W802" i="1"/>
  <c r="AC802" i="1"/>
  <c r="U802" i="1"/>
  <c r="Z802" i="1"/>
  <c r="AA802" i="1"/>
  <c r="AB802" i="1"/>
  <c r="T802" i="1"/>
  <c r="V802" i="1"/>
  <c r="X802" i="1"/>
  <c r="Y802" i="1"/>
  <c r="Z977" i="1"/>
  <c r="AA977" i="1"/>
  <c r="AB977" i="1"/>
  <c r="AC977" i="1"/>
  <c r="T977" i="1"/>
  <c r="U977" i="1"/>
  <c r="V977" i="1"/>
  <c r="W977" i="1"/>
  <c r="X977" i="1"/>
  <c r="Y977" i="1"/>
  <c r="W880" i="1"/>
  <c r="Z880" i="1"/>
  <c r="AA880" i="1"/>
  <c r="AC880" i="1"/>
  <c r="T880" i="1"/>
  <c r="V880" i="1"/>
  <c r="X880" i="1"/>
  <c r="U880" i="1"/>
  <c r="Y880" i="1"/>
  <c r="AB880" i="1"/>
  <c r="AA945" i="1"/>
  <c r="U945" i="1"/>
  <c r="Y945" i="1"/>
  <c r="W945" i="1"/>
  <c r="T945" i="1"/>
  <c r="V945" i="1"/>
  <c r="X945" i="1"/>
  <c r="Z945" i="1"/>
  <c r="AB945" i="1"/>
  <c r="AC945" i="1"/>
  <c r="AA798" i="1"/>
  <c r="U798" i="1"/>
  <c r="X798" i="1"/>
  <c r="T798" i="1"/>
  <c r="V798" i="1"/>
  <c r="AB798" i="1"/>
  <c r="W798" i="1"/>
  <c r="Y798" i="1"/>
  <c r="Z798" i="1"/>
  <c r="AC798" i="1"/>
  <c r="U984" i="1"/>
  <c r="X984" i="1"/>
  <c r="Y984" i="1"/>
  <c r="AA984" i="1"/>
  <c r="T984" i="1"/>
  <c r="V984" i="1"/>
  <c r="W984" i="1"/>
  <c r="Z984" i="1"/>
  <c r="AB984" i="1"/>
  <c r="AC984" i="1"/>
  <c r="X893" i="1"/>
  <c r="AC893" i="1"/>
  <c r="T893" i="1"/>
  <c r="V893" i="1"/>
  <c r="Z893" i="1"/>
  <c r="Y893" i="1"/>
  <c r="AA893" i="1"/>
  <c r="AB893" i="1"/>
  <c r="U893" i="1"/>
  <c r="W893" i="1"/>
  <c r="Y116" i="1"/>
  <c r="AC116" i="1"/>
  <c r="U116" i="1"/>
  <c r="V116" i="1"/>
  <c r="T116" i="1"/>
  <c r="X116" i="1"/>
  <c r="AB116" i="1"/>
  <c r="W116" i="1"/>
  <c r="Z116" i="1"/>
  <c r="AA116" i="1"/>
  <c r="V228" i="1"/>
  <c r="W228" i="1"/>
  <c r="X228" i="1"/>
  <c r="Y228" i="1"/>
  <c r="Z228" i="1"/>
  <c r="AA228" i="1"/>
  <c r="AB228" i="1"/>
  <c r="AC228" i="1"/>
  <c r="T228" i="1"/>
  <c r="U228" i="1"/>
  <c r="Y125" i="1"/>
  <c r="U427" i="1"/>
  <c r="AA427" i="1"/>
  <c r="Z427" i="1"/>
  <c r="AB427" i="1"/>
  <c r="AC427" i="1"/>
  <c r="T427" i="1"/>
  <c r="V427" i="1"/>
  <c r="W427" i="1"/>
  <c r="X427" i="1"/>
  <c r="Y427" i="1"/>
  <c r="T517" i="1"/>
  <c r="AA517" i="1"/>
  <c r="U517" i="1"/>
  <c r="W517" i="1"/>
  <c r="X517" i="1"/>
  <c r="Z517" i="1"/>
  <c r="V517" i="1"/>
  <c r="Y517" i="1"/>
  <c r="AB517" i="1"/>
  <c r="AC517" i="1"/>
  <c r="V778" i="1"/>
  <c r="W778" i="1"/>
  <c r="X778" i="1"/>
  <c r="AB778" i="1"/>
  <c r="T778" i="1"/>
  <c r="U778" i="1"/>
  <c r="Y778" i="1"/>
  <c r="Z778" i="1"/>
  <c r="AA778" i="1"/>
  <c r="AC778" i="1"/>
  <c r="AB166" i="1"/>
  <c r="V166" i="1"/>
  <c r="T166" i="1"/>
  <c r="U166" i="1"/>
  <c r="W166" i="1"/>
  <c r="X166" i="1"/>
  <c r="Z166" i="1"/>
  <c r="AC166" i="1"/>
  <c r="Y166" i="1"/>
  <c r="AA166" i="1"/>
  <c r="Z657" i="1"/>
  <c r="AA657" i="1"/>
  <c r="AB657" i="1"/>
  <c r="AC657" i="1"/>
  <c r="T657" i="1"/>
  <c r="U657" i="1"/>
  <c r="V657" i="1"/>
  <c r="W657" i="1"/>
  <c r="X657" i="1"/>
  <c r="Y657" i="1"/>
  <c r="T752" i="1"/>
  <c r="W752" i="1"/>
  <c r="X752" i="1"/>
  <c r="Z752" i="1"/>
  <c r="AC752" i="1"/>
  <c r="U752" i="1"/>
  <c r="V752" i="1"/>
  <c r="Y752" i="1"/>
  <c r="AA752" i="1"/>
  <c r="AB752" i="1"/>
  <c r="X883" i="1"/>
  <c r="AB883" i="1"/>
  <c r="AA883" i="1"/>
  <c r="T883" i="1"/>
  <c r="V883" i="1"/>
  <c r="W883" i="1"/>
  <c r="U883" i="1"/>
  <c r="Y883" i="1"/>
  <c r="Z883" i="1"/>
  <c r="AC883" i="1"/>
  <c r="AA999" i="1"/>
  <c r="U999" i="1"/>
  <c r="W999" i="1"/>
  <c r="X999" i="1"/>
  <c r="V999" i="1"/>
  <c r="AB999" i="1"/>
  <c r="AC999" i="1"/>
  <c r="T999" i="1"/>
  <c r="Y999" i="1"/>
  <c r="Z999" i="1"/>
  <c r="W830" i="1"/>
  <c r="Z830" i="1"/>
  <c r="AC830" i="1"/>
  <c r="V830" i="1"/>
  <c r="X830" i="1"/>
  <c r="Y830" i="1"/>
  <c r="AA830" i="1"/>
  <c r="T830" i="1"/>
  <c r="U830" i="1"/>
  <c r="AB830" i="1"/>
  <c r="U905" i="1"/>
  <c r="X905" i="1"/>
  <c r="Y905" i="1"/>
  <c r="AA905" i="1"/>
  <c r="AB905" i="1"/>
  <c r="W905" i="1"/>
  <c r="T905" i="1"/>
  <c r="V905" i="1"/>
  <c r="Z905" i="1"/>
  <c r="AC905" i="1"/>
  <c r="X345" i="1"/>
  <c r="U412" i="1"/>
  <c r="X412" i="1"/>
  <c r="AA412" i="1"/>
  <c r="Z412" i="1"/>
  <c r="AB412" i="1"/>
  <c r="AC412" i="1"/>
  <c r="T412" i="1"/>
  <c r="V412" i="1"/>
  <c r="W412" i="1"/>
  <c r="Y412" i="1"/>
  <c r="W989" i="1"/>
  <c r="AC989" i="1"/>
  <c r="T989" i="1"/>
  <c r="U989" i="1"/>
  <c r="V989" i="1"/>
  <c r="Y989" i="1"/>
  <c r="AB989" i="1"/>
  <c r="X989" i="1"/>
  <c r="Z989" i="1"/>
  <c r="AA989" i="1"/>
  <c r="X674" i="1"/>
  <c r="AA674" i="1"/>
  <c r="U674" i="1"/>
  <c r="Y674" i="1"/>
  <c r="Z674" i="1"/>
  <c r="AB674" i="1"/>
  <c r="AC674" i="1"/>
  <c r="T674" i="1"/>
  <c r="V674" i="1"/>
  <c r="W674" i="1"/>
  <c r="AB889" i="1"/>
  <c r="T889" i="1"/>
  <c r="V889" i="1"/>
  <c r="X889" i="1"/>
  <c r="Y889" i="1"/>
  <c r="U889" i="1"/>
  <c r="Z889" i="1"/>
  <c r="AA889" i="1"/>
  <c r="W889" i="1"/>
  <c r="AC889" i="1"/>
  <c r="Y831" i="1"/>
  <c r="U831" i="1"/>
  <c r="V831" i="1"/>
  <c r="X831" i="1"/>
  <c r="AB831" i="1"/>
  <c r="AC831" i="1"/>
  <c r="T831" i="1"/>
  <c r="AA831" i="1"/>
  <c r="W831" i="1"/>
  <c r="Z831" i="1"/>
  <c r="V279" i="1"/>
  <c r="W279" i="1"/>
  <c r="Y279" i="1"/>
  <c r="AB279" i="1"/>
  <c r="U279" i="1"/>
  <c r="AC279" i="1"/>
  <c r="T279" i="1"/>
  <c r="X279" i="1"/>
  <c r="Z279" i="1"/>
  <c r="AA279" i="1"/>
  <c r="Z29" i="1"/>
  <c r="T29" i="1"/>
  <c r="V29" i="1"/>
  <c r="W29" i="1"/>
  <c r="U29" i="1"/>
  <c r="X29" i="1"/>
  <c r="Y29" i="1"/>
  <c r="AA29" i="1"/>
  <c r="AB29" i="1"/>
  <c r="AC29" i="1"/>
  <c r="Y842" i="1"/>
  <c r="AB842" i="1"/>
  <c r="AC842" i="1"/>
  <c r="V842" i="1"/>
  <c r="X842" i="1"/>
  <c r="U842" i="1"/>
  <c r="AA842" i="1"/>
  <c r="T842" i="1"/>
  <c r="W842" i="1"/>
  <c r="Z842" i="1"/>
  <c r="V168" i="1"/>
  <c r="W168" i="1"/>
  <c r="Y168" i="1"/>
  <c r="AB168" i="1"/>
  <c r="Z168" i="1"/>
  <c r="AA168" i="1"/>
  <c r="AC168" i="1"/>
  <c r="T168" i="1"/>
  <c r="U168" i="1"/>
  <c r="X168" i="1"/>
  <c r="T789" i="1"/>
  <c r="U789" i="1"/>
  <c r="V789" i="1"/>
  <c r="W789" i="1"/>
  <c r="X789" i="1"/>
  <c r="Y789" i="1"/>
  <c r="Z789" i="1"/>
  <c r="AA789" i="1"/>
  <c r="AB789" i="1"/>
  <c r="AC789" i="1"/>
  <c r="T753" i="1"/>
  <c r="X753" i="1"/>
  <c r="Y753" i="1"/>
  <c r="Z753" i="1"/>
  <c r="U753" i="1"/>
  <c r="V753" i="1"/>
  <c r="W753" i="1"/>
  <c r="AA753" i="1"/>
  <c r="AB753" i="1"/>
  <c r="AC753" i="1"/>
  <c r="U281" i="1"/>
  <c r="Y281" i="1"/>
  <c r="Z281" i="1"/>
  <c r="T281" i="1"/>
  <c r="AA281" i="1"/>
  <c r="AC281" i="1"/>
  <c r="V281" i="1"/>
  <c r="X281" i="1"/>
  <c r="AB281" i="1"/>
  <c r="W281" i="1"/>
  <c r="Y395" i="1"/>
  <c r="AC395" i="1"/>
  <c r="U395" i="1"/>
  <c r="V395" i="1"/>
  <c r="W395" i="1"/>
  <c r="AA395" i="1"/>
  <c r="X395" i="1"/>
  <c r="Z395" i="1"/>
  <c r="AB395" i="1"/>
  <c r="T395" i="1"/>
  <c r="W195" i="1"/>
  <c r="AA195" i="1"/>
  <c r="AB195" i="1"/>
  <c r="V195" i="1"/>
  <c r="AC195" i="1"/>
  <c r="Y195" i="1"/>
  <c r="T195" i="1"/>
  <c r="X195" i="1"/>
  <c r="U195" i="1"/>
  <c r="Z195" i="1"/>
  <c r="V766" i="1"/>
  <c r="AA897" i="1"/>
  <c r="Z47" i="1"/>
  <c r="AA47" i="1"/>
  <c r="AB47" i="1"/>
  <c r="AC47" i="1"/>
  <c r="T47" i="1"/>
  <c r="U47" i="1"/>
  <c r="V47" i="1"/>
  <c r="W47" i="1"/>
  <c r="X47" i="1"/>
  <c r="Y47" i="1"/>
  <c r="T908" i="1"/>
  <c r="X908" i="1"/>
  <c r="Z908" i="1"/>
  <c r="AB908" i="1"/>
  <c r="AC908" i="1"/>
  <c r="Y908" i="1"/>
  <c r="AA908" i="1"/>
  <c r="U908" i="1"/>
  <c r="V908" i="1"/>
  <c r="W908" i="1"/>
  <c r="AB280" i="1"/>
  <c r="U537" i="1"/>
  <c r="Y537" i="1"/>
  <c r="AA537" i="1"/>
  <c r="AC537" i="1"/>
  <c r="V537" i="1"/>
  <c r="Z537" i="1"/>
  <c r="X537" i="1"/>
  <c r="T537" i="1"/>
  <c r="W537" i="1"/>
  <c r="AB537" i="1"/>
  <c r="V136" i="1"/>
  <c r="W136" i="1"/>
  <c r="X136" i="1"/>
  <c r="Y136" i="1"/>
  <c r="Z136" i="1"/>
  <c r="AA136" i="1"/>
  <c r="AB136" i="1"/>
  <c r="AC136" i="1"/>
  <c r="T136" i="1"/>
  <c r="U136" i="1"/>
  <c r="W239" i="1"/>
  <c r="X239" i="1"/>
  <c r="V239" i="1"/>
  <c r="AB239" i="1"/>
  <c r="T239" i="1"/>
  <c r="Y239" i="1"/>
  <c r="AA239" i="1"/>
  <c r="AC239" i="1"/>
  <c r="U239" i="1"/>
  <c r="Z239" i="1"/>
  <c r="V758" i="1"/>
  <c r="X758" i="1"/>
  <c r="Z758" i="1"/>
  <c r="AA758" i="1"/>
  <c r="T758" i="1"/>
  <c r="U758" i="1"/>
  <c r="W758" i="1"/>
  <c r="Y758" i="1"/>
  <c r="AB758" i="1"/>
  <c r="AC758" i="1"/>
  <c r="AA245" i="1"/>
  <c r="U245" i="1"/>
  <c r="X245" i="1"/>
  <c r="T245" i="1"/>
  <c r="V245" i="1"/>
  <c r="AB245" i="1"/>
  <c r="W245" i="1"/>
  <c r="Y245" i="1"/>
  <c r="Z245" i="1"/>
  <c r="AC245" i="1"/>
  <c r="U66" i="1"/>
  <c r="X66" i="1"/>
  <c r="Y66" i="1"/>
  <c r="AA66" i="1"/>
  <c r="W66" i="1"/>
  <c r="Z66" i="1"/>
  <c r="AB66" i="1"/>
  <c r="T66" i="1"/>
  <c r="V66" i="1"/>
  <c r="AC66" i="1"/>
  <c r="V706" i="1"/>
  <c r="Z706" i="1"/>
  <c r="AA706" i="1"/>
  <c r="AB706" i="1"/>
  <c r="T706" i="1"/>
  <c r="U706" i="1"/>
  <c r="W706" i="1"/>
  <c r="X706" i="1"/>
  <c r="Y706" i="1"/>
  <c r="AC706" i="1"/>
  <c r="AA129" i="1"/>
  <c r="U129" i="1"/>
  <c r="X129" i="1"/>
  <c r="V129" i="1"/>
  <c r="AB129" i="1"/>
  <c r="AC129" i="1"/>
  <c r="T129" i="1"/>
  <c r="W129" i="1"/>
  <c r="Y129" i="1"/>
  <c r="Z129" i="1"/>
  <c r="Y450" i="1"/>
  <c r="AB450" i="1"/>
  <c r="AC450" i="1"/>
  <c r="V450" i="1"/>
  <c r="Z450" i="1"/>
  <c r="W450" i="1"/>
  <c r="T450" i="1"/>
  <c r="U450" i="1"/>
  <c r="X450" i="1"/>
  <c r="AA450" i="1"/>
  <c r="AA881" i="1"/>
  <c r="U881" i="1"/>
  <c r="W881" i="1"/>
  <c r="X881" i="1"/>
  <c r="Y881" i="1"/>
  <c r="Z881" i="1"/>
  <c r="AC881" i="1"/>
  <c r="T881" i="1"/>
  <c r="V881" i="1"/>
  <c r="AB881" i="1"/>
  <c r="W867" i="1"/>
  <c r="X867" i="1"/>
  <c r="AC867" i="1"/>
  <c r="U867" i="1"/>
  <c r="AA867" i="1"/>
  <c r="AB867" i="1"/>
  <c r="T867" i="1"/>
  <c r="V867" i="1"/>
  <c r="Y867" i="1"/>
  <c r="Z867" i="1"/>
  <c r="U124" i="1"/>
  <c r="Y124" i="1"/>
  <c r="Z124" i="1"/>
  <c r="AC124" i="1"/>
  <c r="T124" i="1"/>
  <c r="W124" i="1"/>
  <c r="X124" i="1"/>
  <c r="V124" i="1"/>
  <c r="AB124" i="1"/>
  <c r="AA124" i="1"/>
  <c r="U97" i="1"/>
  <c r="X97" i="1"/>
  <c r="Y97" i="1"/>
  <c r="AA97" i="1"/>
  <c r="T97" i="1"/>
  <c r="AB97" i="1"/>
  <c r="V97" i="1"/>
  <c r="W97" i="1"/>
  <c r="Z97" i="1"/>
  <c r="AC97" i="1"/>
  <c r="W569" i="1"/>
  <c r="X569" i="1"/>
  <c r="AC569" i="1"/>
  <c r="V569" i="1"/>
  <c r="Y569" i="1"/>
  <c r="Z569" i="1"/>
  <c r="T569" i="1"/>
  <c r="U569" i="1"/>
  <c r="AA569" i="1"/>
  <c r="AB569" i="1"/>
  <c r="Z490" i="1"/>
  <c r="T490" i="1"/>
  <c r="X490" i="1"/>
  <c r="AA490" i="1"/>
  <c r="AB490" i="1"/>
  <c r="AC490" i="1"/>
  <c r="U490" i="1"/>
  <c r="V490" i="1"/>
  <c r="W490" i="1"/>
  <c r="Y490" i="1"/>
  <c r="W12" i="1"/>
  <c r="Z12" i="1"/>
  <c r="AC12" i="1"/>
  <c r="T12" i="1"/>
  <c r="X12" i="1"/>
  <c r="Y12" i="1"/>
  <c r="AA12" i="1"/>
  <c r="U12" i="1"/>
  <c r="V12" i="1"/>
  <c r="AB12" i="1"/>
  <c r="AC891" i="1"/>
  <c r="W891" i="1"/>
  <c r="V891" i="1"/>
  <c r="X891" i="1"/>
  <c r="Y891" i="1"/>
  <c r="T891" i="1"/>
  <c r="U891" i="1"/>
  <c r="Z891" i="1"/>
  <c r="AA891" i="1"/>
  <c r="AB891" i="1"/>
  <c r="AA548" i="1"/>
  <c r="AB548" i="1"/>
  <c r="T548" i="1"/>
  <c r="U548" i="1"/>
  <c r="V548" i="1"/>
  <c r="Y548" i="1"/>
  <c r="AC548" i="1"/>
  <c r="W548" i="1"/>
  <c r="X548" i="1"/>
  <c r="Z548" i="1"/>
  <c r="T561" i="1"/>
  <c r="W561" i="1"/>
  <c r="Z561" i="1"/>
  <c r="AC561" i="1"/>
  <c r="U561" i="1"/>
  <c r="AA561" i="1"/>
  <c r="V561" i="1"/>
  <c r="X561" i="1"/>
  <c r="Y561" i="1"/>
  <c r="AB561" i="1"/>
  <c r="AA329" i="1"/>
  <c r="AB329" i="1"/>
  <c r="U329" i="1"/>
  <c r="Y329" i="1"/>
  <c r="Z329" i="1"/>
  <c r="AC329" i="1"/>
  <c r="T329" i="1"/>
  <c r="V329" i="1"/>
  <c r="W329" i="1"/>
  <c r="X329" i="1"/>
  <c r="W858" i="1"/>
  <c r="X858" i="1"/>
  <c r="V858" i="1"/>
  <c r="AB858" i="1"/>
  <c r="T858" i="1"/>
  <c r="AA858" i="1"/>
  <c r="Y858" i="1"/>
  <c r="AC858" i="1"/>
  <c r="U858" i="1"/>
  <c r="Z858" i="1"/>
  <c r="AB158" i="1"/>
  <c r="AC158" i="1"/>
  <c r="U158" i="1"/>
  <c r="V158" i="1"/>
  <c r="W158" i="1"/>
  <c r="X158" i="1"/>
  <c r="Y158" i="1"/>
  <c r="Z158" i="1"/>
  <c r="AA158" i="1"/>
  <c r="T158" i="1"/>
  <c r="AA844" i="1"/>
  <c r="U844" i="1"/>
  <c r="W844" i="1"/>
  <c r="X844" i="1"/>
  <c r="Y844" i="1"/>
  <c r="Z844" i="1"/>
  <c r="AC844" i="1"/>
  <c r="AB844" i="1"/>
  <c r="T844" i="1"/>
  <c r="V844" i="1"/>
  <c r="U20" i="1"/>
  <c r="X20" i="1"/>
  <c r="AA20" i="1"/>
  <c r="AB20" i="1"/>
  <c r="Y20" i="1"/>
  <c r="T20" i="1"/>
  <c r="V20" i="1"/>
  <c r="W20" i="1"/>
  <c r="Z20" i="1"/>
  <c r="AC20" i="1"/>
  <c r="W779" i="1"/>
  <c r="X779" i="1"/>
  <c r="AA779" i="1"/>
  <c r="V779" i="1"/>
  <c r="T779" i="1"/>
  <c r="Y779" i="1"/>
  <c r="Z779" i="1"/>
  <c r="AB779" i="1"/>
  <c r="U779" i="1"/>
  <c r="AC779" i="1"/>
  <c r="V926" i="1"/>
  <c r="T212" i="1"/>
  <c r="U212" i="1"/>
  <c r="V212" i="1"/>
  <c r="W212" i="1"/>
  <c r="X212" i="1"/>
  <c r="Y212" i="1"/>
  <c r="Z212" i="1"/>
  <c r="AA212" i="1"/>
  <c r="AB212" i="1"/>
  <c r="AC212" i="1"/>
  <c r="Y179" i="1"/>
  <c r="AB179" i="1"/>
  <c r="AC179" i="1"/>
  <c r="V179" i="1"/>
  <c r="T179" i="1"/>
  <c r="U179" i="1"/>
  <c r="W179" i="1"/>
  <c r="AA179" i="1"/>
  <c r="X179" i="1"/>
  <c r="Z179" i="1"/>
  <c r="V546" i="1"/>
  <c r="W713" i="1"/>
  <c r="AC713" i="1"/>
  <c r="T713" i="1"/>
  <c r="V713" i="1"/>
  <c r="Z713" i="1"/>
  <c r="AA713" i="1"/>
  <c r="U713" i="1"/>
  <c r="X713" i="1"/>
  <c r="Y713" i="1"/>
  <c r="AB713" i="1"/>
  <c r="Z202" i="1"/>
  <c r="T202" i="1"/>
  <c r="V202" i="1"/>
  <c r="W202" i="1"/>
  <c r="Y202" i="1"/>
  <c r="AC202" i="1"/>
  <c r="U202" i="1"/>
  <c r="X202" i="1"/>
  <c r="AA202" i="1"/>
  <c r="AB202" i="1"/>
  <c r="AC777" i="1"/>
  <c r="T777" i="1"/>
  <c r="U777" i="1"/>
  <c r="V777" i="1"/>
  <c r="W777" i="1"/>
  <c r="X777" i="1"/>
  <c r="Y777" i="1"/>
  <c r="Z777" i="1"/>
  <c r="AA777" i="1"/>
  <c r="AB777" i="1"/>
  <c r="X768" i="1"/>
  <c r="U768" i="1"/>
  <c r="V768" i="1"/>
  <c r="Y768" i="1"/>
  <c r="AB768" i="1"/>
  <c r="T768" i="1"/>
  <c r="W768" i="1"/>
  <c r="Z768" i="1"/>
  <c r="AA768" i="1"/>
  <c r="AC768" i="1"/>
  <c r="AB182" i="1"/>
  <c r="AC182" i="1"/>
  <c r="T182" i="1"/>
  <c r="U182" i="1"/>
  <c r="V182" i="1"/>
  <c r="W182" i="1"/>
  <c r="X182" i="1"/>
  <c r="Y182" i="1"/>
  <c r="Z182" i="1"/>
  <c r="AA182" i="1"/>
  <c r="T173" i="1"/>
  <c r="U173" i="1"/>
  <c r="V173" i="1"/>
  <c r="W173" i="1"/>
  <c r="Y173" i="1"/>
  <c r="Z173" i="1"/>
  <c r="AA173" i="1"/>
  <c r="AB173" i="1"/>
  <c r="AC173" i="1"/>
  <c r="X173" i="1"/>
  <c r="V900" i="1"/>
  <c r="X614" i="1"/>
  <c r="U614" i="1"/>
  <c r="Y614" i="1"/>
  <c r="Z614" i="1"/>
  <c r="AB614" i="1"/>
  <c r="T614" i="1"/>
  <c r="V614" i="1"/>
  <c r="W614" i="1"/>
  <c r="AA614" i="1"/>
  <c r="AC614" i="1"/>
  <c r="AB308" i="1"/>
  <c r="W308" i="1"/>
  <c r="AA308" i="1"/>
  <c r="T308" i="1"/>
  <c r="U308" i="1"/>
  <c r="X308" i="1"/>
  <c r="Y308" i="1"/>
  <c r="V308" i="1"/>
  <c r="Z308" i="1"/>
  <c r="AC308" i="1"/>
  <c r="T581" i="1"/>
  <c r="X581" i="1"/>
  <c r="Y581" i="1"/>
  <c r="Z581" i="1"/>
  <c r="V581" i="1"/>
  <c r="W581" i="1"/>
  <c r="AA581" i="1"/>
  <c r="AB581" i="1"/>
  <c r="AC581" i="1"/>
  <c r="U581" i="1"/>
  <c r="T901" i="1"/>
  <c r="X901" i="1"/>
  <c r="Z901" i="1"/>
  <c r="AA901" i="1"/>
  <c r="AB901" i="1"/>
  <c r="AC901" i="1"/>
  <c r="U901" i="1"/>
  <c r="V901" i="1"/>
  <c r="W901" i="1"/>
  <c r="Y901" i="1"/>
  <c r="AC554" i="1"/>
  <c r="T554" i="1"/>
  <c r="U554" i="1"/>
  <c r="W554" i="1"/>
  <c r="Z554" i="1"/>
  <c r="X554" i="1"/>
  <c r="Y554" i="1"/>
  <c r="AA554" i="1"/>
  <c r="AB554" i="1"/>
  <c r="V554" i="1"/>
  <c r="Z796" i="1"/>
  <c r="T796" i="1"/>
  <c r="X796" i="1"/>
  <c r="AA796" i="1"/>
  <c r="AC796" i="1"/>
  <c r="Y796" i="1"/>
  <c r="U796" i="1"/>
  <c r="V796" i="1"/>
  <c r="W796" i="1"/>
  <c r="AB796" i="1"/>
  <c r="W652" i="1"/>
  <c r="Z652" i="1"/>
  <c r="AA652" i="1"/>
  <c r="AC652" i="1"/>
  <c r="T652" i="1"/>
  <c r="X652" i="1"/>
  <c r="Y652" i="1"/>
  <c r="U652" i="1"/>
  <c r="V652" i="1"/>
  <c r="AB652" i="1"/>
  <c r="Z861" i="1"/>
  <c r="AB861" i="1"/>
  <c r="AC861" i="1"/>
  <c r="T861" i="1"/>
  <c r="U861" i="1"/>
  <c r="V861" i="1"/>
  <c r="W861" i="1"/>
  <c r="X861" i="1"/>
  <c r="Y861" i="1"/>
  <c r="AA861" i="1"/>
  <c r="AB884" i="1"/>
  <c r="AC884" i="1"/>
  <c r="T884" i="1"/>
  <c r="U884" i="1"/>
  <c r="V884" i="1"/>
  <c r="W884" i="1"/>
  <c r="X884" i="1"/>
  <c r="Y884" i="1"/>
  <c r="Z884" i="1"/>
  <c r="AA884" i="1"/>
  <c r="AA803" i="1"/>
  <c r="U803" i="1"/>
  <c r="X803" i="1"/>
  <c r="AB803" i="1"/>
  <c r="Y803" i="1"/>
  <c r="T803" i="1"/>
  <c r="V803" i="1"/>
  <c r="W803" i="1"/>
  <c r="Z803" i="1"/>
  <c r="AC803" i="1"/>
  <c r="X511" i="1"/>
  <c r="AB511" i="1"/>
  <c r="U511" i="1"/>
  <c r="W511" i="1"/>
  <c r="Y511" i="1"/>
  <c r="T511" i="1"/>
  <c r="AC511" i="1"/>
  <c r="V511" i="1"/>
  <c r="Z511" i="1"/>
  <c r="AA511" i="1"/>
  <c r="U817" i="1"/>
  <c r="X817" i="1"/>
  <c r="AA817" i="1"/>
  <c r="V817" i="1"/>
  <c r="W817" i="1"/>
  <c r="Y817" i="1"/>
  <c r="T817" i="1"/>
  <c r="Z817" i="1"/>
  <c r="AB817" i="1"/>
  <c r="AC817" i="1"/>
  <c r="V430" i="1"/>
  <c r="W430" i="1"/>
  <c r="X430" i="1"/>
  <c r="AA430" i="1"/>
  <c r="AB430" i="1"/>
  <c r="AC430" i="1"/>
  <c r="T430" i="1"/>
  <c r="U430" i="1"/>
  <c r="Z430" i="1"/>
  <c r="Y430" i="1"/>
  <c r="AB328" i="1"/>
  <c r="AC328" i="1"/>
  <c r="T328" i="1"/>
  <c r="V328" i="1"/>
  <c r="X328" i="1"/>
  <c r="Y328" i="1"/>
  <c r="W328" i="1"/>
  <c r="AA328" i="1"/>
  <c r="U328" i="1"/>
  <c r="Z328" i="1"/>
  <c r="W731" i="1"/>
  <c r="AC731" i="1"/>
  <c r="X731" i="1"/>
  <c r="Y731" i="1"/>
  <c r="Z731" i="1"/>
  <c r="AB731" i="1"/>
  <c r="T731" i="1"/>
  <c r="U731" i="1"/>
  <c r="V731" i="1"/>
  <c r="AA731" i="1"/>
  <c r="X588" i="1"/>
  <c r="T588" i="1"/>
  <c r="W588" i="1"/>
  <c r="Y588" i="1"/>
  <c r="AA588" i="1"/>
  <c r="U588" i="1"/>
  <c r="V588" i="1"/>
  <c r="Z588" i="1"/>
  <c r="AB588" i="1"/>
  <c r="AC588" i="1"/>
  <c r="Y126" i="1"/>
  <c r="AB512" i="1"/>
  <c r="AC512" i="1"/>
  <c r="T512" i="1"/>
  <c r="U512" i="1"/>
  <c r="V512" i="1"/>
  <c r="W512" i="1"/>
  <c r="X512" i="1"/>
  <c r="Y512" i="1"/>
  <c r="Z512" i="1"/>
  <c r="AA512" i="1"/>
  <c r="Y896" i="1"/>
  <c r="Z896" i="1"/>
  <c r="AB896" i="1"/>
  <c r="T896" i="1"/>
  <c r="X896" i="1"/>
  <c r="U896" i="1"/>
  <c r="V896" i="1"/>
  <c r="W896" i="1"/>
  <c r="AA896" i="1"/>
  <c r="AC896" i="1"/>
  <c r="V944" i="1"/>
  <c r="X944" i="1"/>
  <c r="Z944" i="1"/>
  <c r="AA944" i="1"/>
  <c r="T944" i="1"/>
  <c r="U944" i="1"/>
  <c r="W944" i="1"/>
  <c r="Y944" i="1"/>
  <c r="AB944" i="1"/>
  <c r="AC944" i="1"/>
  <c r="AA488" i="1"/>
  <c r="AB488" i="1"/>
  <c r="AC488" i="1"/>
  <c r="T488" i="1"/>
  <c r="U488" i="1"/>
  <c r="V488" i="1"/>
  <c r="W488" i="1"/>
  <c r="X488" i="1"/>
  <c r="Y488" i="1"/>
  <c r="Z488" i="1"/>
  <c r="T324" i="1"/>
  <c r="U659" i="1"/>
  <c r="Y659" i="1"/>
  <c r="Z659" i="1"/>
  <c r="T659" i="1"/>
  <c r="AA659" i="1"/>
  <c r="AC659" i="1"/>
  <c r="V659" i="1"/>
  <c r="W659" i="1"/>
  <c r="AB659" i="1"/>
  <c r="X659" i="1"/>
  <c r="AA350" i="1"/>
  <c r="U350" i="1"/>
  <c r="X350" i="1"/>
  <c r="Z350" i="1"/>
  <c r="AB350" i="1"/>
  <c r="W350" i="1"/>
  <c r="T350" i="1"/>
  <c r="V350" i="1"/>
  <c r="Y350" i="1"/>
  <c r="AC350" i="1"/>
  <c r="AC508" i="1"/>
  <c r="U508" i="1"/>
  <c r="V508" i="1"/>
  <c r="Y508" i="1"/>
  <c r="T508" i="1"/>
  <c r="AB508" i="1"/>
  <c r="W508" i="1"/>
  <c r="X508" i="1"/>
  <c r="Z508" i="1"/>
  <c r="AA508" i="1"/>
  <c r="W507" i="1"/>
  <c r="AC507" i="1"/>
  <c r="U507" i="1"/>
  <c r="V507" i="1"/>
  <c r="X507" i="1"/>
  <c r="AB507" i="1"/>
  <c r="T507" i="1"/>
  <c r="Y507" i="1"/>
  <c r="Z507" i="1"/>
  <c r="AA507" i="1"/>
  <c r="X200" i="1"/>
  <c r="AB200" i="1"/>
  <c r="U200" i="1"/>
  <c r="V200" i="1"/>
  <c r="AA200" i="1"/>
  <c r="AC200" i="1"/>
  <c r="T200" i="1"/>
  <c r="W200" i="1"/>
  <c r="Y200" i="1"/>
  <c r="Z200" i="1"/>
  <c r="AB863" i="1"/>
  <c r="T863" i="1"/>
  <c r="V863" i="1"/>
  <c r="X863" i="1"/>
  <c r="Y863" i="1"/>
  <c r="W863" i="1"/>
  <c r="AA863" i="1"/>
  <c r="AC863" i="1"/>
  <c r="U863" i="1"/>
  <c r="Z863" i="1"/>
  <c r="AA258" i="1"/>
  <c r="AB258" i="1"/>
  <c r="AC258" i="1"/>
  <c r="T258" i="1"/>
  <c r="U258" i="1"/>
  <c r="V258" i="1"/>
  <c r="W258" i="1"/>
  <c r="X258" i="1"/>
  <c r="Y258" i="1"/>
  <c r="Z258" i="1"/>
  <c r="U61" i="1"/>
  <c r="AA61" i="1"/>
  <c r="X61" i="1"/>
  <c r="AC61" i="1"/>
  <c r="V61" i="1"/>
  <c r="T61" i="1"/>
  <c r="W61" i="1"/>
  <c r="Y61" i="1"/>
  <c r="Z61" i="1"/>
  <c r="AB61" i="1"/>
  <c r="U226" i="1"/>
  <c r="X226" i="1"/>
  <c r="Y226" i="1"/>
  <c r="AA226" i="1"/>
  <c r="T226" i="1"/>
  <c r="V226" i="1"/>
  <c r="AC226" i="1"/>
  <c r="W226" i="1"/>
  <c r="Z226" i="1"/>
  <c r="AB226" i="1"/>
  <c r="AC835" i="1"/>
  <c r="T835" i="1"/>
  <c r="U835" i="1"/>
  <c r="W835" i="1"/>
  <c r="Z835" i="1"/>
  <c r="AB835" i="1"/>
  <c r="Y835" i="1"/>
  <c r="V835" i="1"/>
  <c r="X835" i="1"/>
  <c r="AA835" i="1"/>
  <c r="V961" i="1"/>
  <c r="W961" i="1"/>
  <c r="X961" i="1"/>
  <c r="Y961" i="1"/>
  <c r="Z961" i="1"/>
  <c r="AA961" i="1"/>
  <c r="AB961" i="1"/>
  <c r="AC961" i="1"/>
  <c r="T961" i="1"/>
  <c r="U961" i="1"/>
  <c r="W286" i="1"/>
  <c r="Z286" i="1"/>
  <c r="AA286" i="1"/>
  <c r="AC286" i="1"/>
  <c r="T286" i="1"/>
  <c r="V286" i="1"/>
  <c r="X286" i="1"/>
  <c r="Y286" i="1"/>
  <c r="U286" i="1"/>
  <c r="AB286" i="1"/>
  <c r="Z913" i="1"/>
  <c r="T913" i="1"/>
  <c r="V913" i="1"/>
  <c r="W913" i="1"/>
  <c r="Y913" i="1"/>
  <c r="AB913" i="1"/>
  <c r="U913" i="1"/>
  <c r="X913" i="1"/>
  <c r="AA913" i="1"/>
  <c r="AC913" i="1"/>
  <c r="U620" i="1"/>
  <c r="X620" i="1"/>
  <c r="Y620" i="1"/>
  <c r="AA620" i="1"/>
  <c r="W620" i="1"/>
  <c r="T620" i="1"/>
  <c r="AB620" i="1"/>
  <c r="AC620" i="1"/>
  <c r="V620" i="1"/>
  <c r="Z620" i="1"/>
  <c r="W475" i="1"/>
  <c r="X475" i="1"/>
  <c r="AC475" i="1"/>
  <c r="V475" i="1"/>
  <c r="Y475" i="1"/>
  <c r="Z475" i="1"/>
  <c r="AA475" i="1"/>
  <c r="AB475" i="1"/>
  <c r="T475" i="1"/>
  <c r="U475" i="1"/>
  <c r="Y552" i="1"/>
  <c r="AC552" i="1"/>
  <c r="V552" i="1"/>
  <c r="X552" i="1"/>
  <c r="AA552" i="1"/>
  <c r="AB552" i="1"/>
  <c r="Z552" i="1"/>
  <c r="W552" i="1"/>
  <c r="T552" i="1"/>
  <c r="U552" i="1"/>
  <c r="X909" i="1"/>
  <c r="AB909" i="1"/>
  <c r="T909" i="1"/>
  <c r="U909" i="1"/>
  <c r="AC909" i="1"/>
  <c r="W909" i="1"/>
  <c r="Y909" i="1"/>
  <c r="V909" i="1"/>
  <c r="Z909" i="1"/>
  <c r="AA909" i="1"/>
  <c r="W278" i="1"/>
  <c r="X278" i="1"/>
  <c r="T278" i="1"/>
  <c r="V278" i="1"/>
  <c r="Z278" i="1"/>
  <c r="AA278" i="1"/>
  <c r="Y278" i="1"/>
  <c r="AB278" i="1"/>
  <c r="U278" i="1"/>
  <c r="AC278" i="1"/>
  <c r="W689" i="1"/>
  <c r="Y689" i="1"/>
  <c r="AA689" i="1"/>
  <c r="AB689" i="1"/>
  <c r="X689" i="1"/>
  <c r="T689" i="1"/>
  <c r="Z689" i="1"/>
  <c r="AC689" i="1"/>
  <c r="U689" i="1"/>
  <c r="V689" i="1"/>
  <c r="X979" i="1"/>
  <c r="Y979" i="1"/>
  <c r="Z979" i="1"/>
  <c r="AA979" i="1"/>
  <c r="AB979" i="1"/>
  <c r="AC979" i="1"/>
  <c r="T979" i="1"/>
  <c r="U979" i="1"/>
  <c r="V979" i="1"/>
  <c r="W979" i="1"/>
  <c r="V294" i="1"/>
  <c r="Y257" i="1"/>
  <c r="AB257" i="1"/>
  <c r="V257" i="1"/>
  <c r="T257" i="1"/>
  <c r="U257" i="1"/>
  <c r="W257" i="1"/>
  <c r="AC257" i="1"/>
  <c r="X257" i="1"/>
  <c r="Z257" i="1"/>
  <c r="AA257" i="1"/>
  <c r="W147" i="1"/>
  <c r="Z147" i="1"/>
  <c r="AC147" i="1"/>
  <c r="T147" i="1"/>
  <c r="X147" i="1"/>
  <c r="Y147" i="1"/>
  <c r="U147" i="1"/>
  <c r="V147" i="1"/>
  <c r="AA147" i="1"/>
  <c r="AB147" i="1"/>
  <c r="V74" i="1"/>
  <c r="W74" i="1"/>
  <c r="Y74" i="1"/>
  <c r="AB74" i="1"/>
  <c r="X74" i="1"/>
  <c r="Z74" i="1"/>
  <c r="AA74" i="1"/>
  <c r="T74" i="1"/>
  <c r="U74" i="1"/>
  <c r="AC74" i="1"/>
  <c r="U111" i="1"/>
  <c r="X111" i="1"/>
  <c r="Y111" i="1"/>
  <c r="AA111" i="1"/>
  <c r="T111" i="1"/>
  <c r="V111" i="1"/>
  <c r="W111" i="1"/>
  <c r="AC111" i="1"/>
  <c r="Z111" i="1"/>
  <c r="AB111" i="1"/>
  <c r="W114" i="1"/>
  <c r="X114" i="1"/>
  <c r="AC114" i="1"/>
  <c r="T114" i="1"/>
  <c r="U114" i="1"/>
  <c r="V114" i="1"/>
  <c r="Y114" i="1"/>
  <c r="Z114" i="1"/>
  <c r="AA114" i="1"/>
  <c r="AB114" i="1"/>
  <c r="Y762" i="1"/>
  <c r="Z762" i="1"/>
  <c r="W762" i="1"/>
  <c r="AB762" i="1"/>
  <c r="AC762" i="1"/>
  <c r="T762" i="1"/>
  <c r="U762" i="1"/>
  <c r="V762" i="1"/>
  <c r="X762" i="1"/>
  <c r="AA762" i="1"/>
  <c r="V151" i="1"/>
  <c r="W151" i="1"/>
  <c r="X151" i="1"/>
  <c r="Y151" i="1"/>
  <c r="Z151" i="1"/>
  <c r="AA151" i="1"/>
  <c r="AB151" i="1"/>
  <c r="AC151" i="1"/>
  <c r="T151" i="1"/>
  <c r="U151" i="1"/>
  <c r="Z407" i="1"/>
  <c r="AC407" i="1"/>
  <c r="W407" i="1"/>
  <c r="T407" i="1"/>
  <c r="U407" i="1"/>
  <c r="V407" i="1"/>
  <c r="X407" i="1"/>
  <c r="Y407" i="1"/>
  <c r="AA407" i="1"/>
  <c r="AB407" i="1"/>
  <c r="AC35" i="1"/>
  <c r="W35" i="1"/>
  <c r="AA35" i="1"/>
  <c r="T35" i="1"/>
  <c r="Y35" i="1"/>
  <c r="U35" i="1"/>
  <c r="V35" i="1"/>
  <c r="X35" i="1"/>
  <c r="Z35" i="1"/>
  <c r="AB35" i="1"/>
  <c r="Y567" i="1"/>
  <c r="Z567" i="1"/>
  <c r="T567" i="1"/>
  <c r="U567" i="1"/>
  <c r="V567" i="1"/>
  <c r="W567" i="1"/>
  <c r="X567" i="1"/>
  <c r="AA567" i="1"/>
  <c r="AB567" i="1"/>
  <c r="AC567" i="1"/>
  <c r="AC269" i="1"/>
  <c r="U269" i="1"/>
  <c r="V269" i="1"/>
  <c r="AB269" i="1"/>
  <c r="T269" i="1"/>
  <c r="X269" i="1"/>
  <c r="Y269" i="1"/>
  <c r="Z269" i="1"/>
  <c r="W269" i="1"/>
  <c r="AA269" i="1"/>
  <c r="U608" i="1"/>
  <c r="AA608" i="1"/>
  <c r="X608" i="1"/>
  <c r="Y608" i="1"/>
  <c r="Z608" i="1"/>
  <c r="T608" i="1"/>
  <c r="V608" i="1"/>
  <c r="W608" i="1"/>
  <c r="AB608" i="1"/>
  <c r="AC608" i="1"/>
  <c r="X983" i="1"/>
  <c r="AA983" i="1"/>
  <c r="U983" i="1"/>
  <c r="T983" i="1"/>
  <c r="V983" i="1"/>
  <c r="W983" i="1"/>
  <c r="Y983" i="1"/>
  <c r="Z983" i="1"/>
  <c r="AB983" i="1"/>
  <c r="AC983" i="1"/>
  <c r="AB848" i="1"/>
  <c r="T848" i="1"/>
  <c r="X848" i="1"/>
  <c r="AC848" i="1"/>
  <c r="U848" i="1"/>
  <c r="V848" i="1"/>
  <c r="W848" i="1"/>
  <c r="Y848" i="1"/>
  <c r="Z848" i="1"/>
  <c r="AA848" i="1"/>
  <c r="AC366" i="1"/>
  <c r="T366" i="1"/>
  <c r="U366" i="1"/>
  <c r="W366" i="1"/>
  <c r="Z366" i="1"/>
  <c r="X366" i="1"/>
  <c r="V366" i="1"/>
  <c r="Y366" i="1"/>
  <c r="AA366" i="1"/>
  <c r="AB366" i="1"/>
  <c r="V470" i="1"/>
  <c r="U470" i="1"/>
  <c r="W470" i="1"/>
  <c r="X470" i="1"/>
  <c r="Y470" i="1"/>
  <c r="Z470" i="1"/>
  <c r="AA470" i="1"/>
  <c r="AB470" i="1"/>
  <c r="AC470" i="1"/>
  <c r="T470" i="1"/>
  <c r="Y804" i="1"/>
  <c r="Z804" i="1"/>
  <c r="AC804" i="1"/>
  <c r="T804" i="1"/>
  <c r="W804" i="1"/>
  <c r="U804" i="1"/>
  <c r="V804" i="1"/>
  <c r="X804" i="1"/>
  <c r="AA804" i="1"/>
  <c r="AB804" i="1"/>
  <c r="AC878" i="1"/>
  <c r="W878" i="1"/>
  <c r="Y878" i="1"/>
  <c r="Z878" i="1"/>
  <c r="AB878" i="1"/>
  <c r="V878" i="1"/>
  <c r="T878" i="1"/>
  <c r="U878" i="1"/>
  <c r="X878" i="1"/>
  <c r="AA878" i="1"/>
  <c r="W710" i="1"/>
  <c r="Z710" i="1"/>
  <c r="AA710" i="1"/>
  <c r="AC710" i="1"/>
  <c r="T710" i="1"/>
  <c r="Y710" i="1"/>
  <c r="AB710" i="1"/>
  <c r="U710" i="1"/>
  <c r="V710" i="1"/>
  <c r="X710" i="1"/>
  <c r="T701" i="1"/>
  <c r="U701" i="1"/>
  <c r="V701" i="1"/>
  <c r="W701" i="1"/>
  <c r="X701" i="1"/>
  <c r="Y701" i="1"/>
  <c r="Z701" i="1"/>
  <c r="AA701" i="1"/>
  <c r="AB701" i="1"/>
  <c r="AC701" i="1"/>
  <c r="AB403" i="1"/>
  <c r="V403" i="1"/>
  <c r="Y403" i="1"/>
  <c r="T403" i="1"/>
  <c r="U403" i="1"/>
  <c r="W403" i="1"/>
  <c r="X403" i="1"/>
  <c r="Z403" i="1"/>
  <c r="AA403" i="1"/>
  <c r="AC403" i="1"/>
  <c r="U503" i="1"/>
  <c r="X503" i="1"/>
  <c r="Y503" i="1"/>
  <c r="AA503" i="1"/>
  <c r="Z503" i="1"/>
  <c r="V503" i="1"/>
  <c r="W503" i="1"/>
  <c r="AB503" i="1"/>
  <c r="AC503" i="1"/>
  <c r="T503" i="1"/>
  <c r="AB167" i="1"/>
  <c r="T167" i="1"/>
  <c r="V167" i="1"/>
  <c r="X167" i="1"/>
  <c r="Y167" i="1"/>
  <c r="Z167" i="1"/>
  <c r="AA167" i="1"/>
  <c r="AC167" i="1"/>
  <c r="U167" i="1"/>
  <c r="W167" i="1"/>
  <c r="X480" i="1"/>
  <c r="W480" i="1"/>
  <c r="AA480" i="1"/>
  <c r="AB480" i="1"/>
  <c r="T480" i="1"/>
  <c r="V480" i="1"/>
  <c r="Y480" i="1"/>
  <c r="Z480" i="1"/>
  <c r="AC480" i="1"/>
  <c r="U480" i="1"/>
  <c r="Z477" i="1"/>
  <c r="T477" i="1"/>
  <c r="X477" i="1"/>
  <c r="Y477" i="1"/>
  <c r="AA477" i="1"/>
  <c r="AB477" i="1"/>
  <c r="AC477" i="1"/>
  <c r="U477" i="1"/>
  <c r="V477" i="1"/>
  <c r="W477" i="1"/>
  <c r="U237" i="1"/>
  <c r="Y237" i="1"/>
  <c r="Z237" i="1"/>
  <c r="AC237" i="1"/>
  <c r="T237" i="1"/>
  <c r="W237" i="1"/>
  <c r="X237" i="1"/>
  <c r="AA237" i="1"/>
  <c r="V237" i="1"/>
  <c r="AB237" i="1"/>
  <c r="Z936" i="1"/>
  <c r="T936" i="1"/>
  <c r="V936" i="1"/>
  <c r="W936" i="1"/>
  <c r="AA936" i="1"/>
  <c r="AC936" i="1"/>
  <c r="U936" i="1"/>
  <c r="X936" i="1"/>
  <c r="Y936" i="1"/>
  <c r="AB936" i="1"/>
  <c r="AC454" i="1"/>
  <c r="T454" i="1"/>
  <c r="U454" i="1"/>
  <c r="W454" i="1"/>
  <c r="Z454" i="1"/>
  <c r="Y454" i="1"/>
  <c r="V454" i="1"/>
  <c r="X454" i="1"/>
  <c r="AA454" i="1"/>
  <c r="AB454" i="1"/>
  <c r="AA595" i="1"/>
  <c r="T595" i="1"/>
  <c r="U595" i="1"/>
  <c r="W595" i="1"/>
  <c r="Z595" i="1"/>
  <c r="AB595" i="1"/>
  <c r="V595" i="1"/>
  <c r="Y595" i="1"/>
  <c r="X595" i="1"/>
  <c r="AC595" i="1"/>
  <c r="AB894" i="1"/>
  <c r="T894" i="1"/>
  <c r="V894" i="1"/>
  <c r="X894" i="1"/>
  <c r="Y894" i="1"/>
  <c r="AA894" i="1"/>
  <c r="AC894" i="1"/>
  <c r="U894" i="1"/>
  <c r="W894" i="1"/>
  <c r="Z894" i="1"/>
  <c r="AA327" i="1"/>
  <c r="AB327" i="1"/>
  <c r="U327" i="1"/>
  <c r="V327" i="1"/>
  <c r="W327" i="1"/>
  <c r="X327" i="1"/>
  <c r="Y327" i="1"/>
  <c r="Z327" i="1"/>
  <c r="AC327" i="1"/>
  <c r="T327" i="1"/>
  <c r="X91" i="1"/>
  <c r="Z91" i="1"/>
  <c r="AC91" i="1"/>
  <c r="V91" i="1"/>
  <c r="T91" i="1"/>
  <c r="U91" i="1"/>
  <c r="W91" i="1"/>
  <c r="Y91" i="1"/>
  <c r="AA91" i="1"/>
  <c r="AB91" i="1"/>
  <c r="Z649" i="1"/>
  <c r="AC649" i="1"/>
  <c r="W649" i="1"/>
  <c r="T649" i="1"/>
  <c r="U649" i="1"/>
  <c r="V649" i="1"/>
  <c r="X649" i="1"/>
  <c r="Y649" i="1"/>
  <c r="AA649" i="1"/>
  <c r="AB649" i="1"/>
  <c r="AC71" i="1"/>
  <c r="T71" i="1"/>
  <c r="U71" i="1"/>
  <c r="W71" i="1"/>
  <c r="Z71" i="1"/>
  <c r="V71" i="1"/>
  <c r="AB71" i="1"/>
  <c r="X71" i="1"/>
  <c r="Y71" i="1"/>
  <c r="AA71" i="1"/>
  <c r="X306" i="1"/>
  <c r="Y306" i="1"/>
  <c r="Z306" i="1"/>
  <c r="AA306" i="1"/>
  <c r="AB306" i="1"/>
  <c r="AC306" i="1"/>
  <c r="T306" i="1"/>
  <c r="U306" i="1"/>
  <c r="V306" i="1"/>
  <c r="W306" i="1"/>
  <c r="Z794" i="1"/>
  <c r="AA794" i="1"/>
  <c r="AB794" i="1"/>
  <c r="AC794" i="1"/>
  <c r="T794" i="1"/>
  <c r="U794" i="1"/>
  <c r="V794" i="1"/>
  <c r="W794" i="1"/>
  <c r="X794" i="1"/>
  <c r="Y794" i="1"/>
  <c r="Y499" i="1"/>
  <c r="AB499" i="1"/>
  <c r="AC499" i="1"/>
  <c r="V499" i="1"/>
  <c r="Z499" i="1"/>
  <c r="W499" i="1"/>
  <c r="T499" i="1"/>
  <c r="U499" i="1"/>
  <c r="X499" i="1"/>
  <c r="AA499" i="1"/>
  <c r="V496" i="1"/>
  <c r="Y496" i="1"/>
  <c r="AB496" i="1"/>
  <c r="T496" i="1"/>
  <c r="U496" i="1"/>
  <c r="W496" i="1"/>
  <c r="X496" i="1"/>
  <c r="Z496" i="1"/>
  <c r="AA496" i="1"/>
  <c r="AC496" i="1"/>
  <c r="U9" i="1"/>
  <c r="AA9" i="1"/>
  <c r="AC9" i="1"/>
  <c r="T9" i="1"/>
  <c r="X9" i="1"/>
  <c r="Y9" i="1"/>
  <c r="AB9" i="1"/>
  <c r="W9" i="1"/>
  <c r="Z9" i="1"/>
  <c r="V9" i="1"/>
  <c r="U695" i="1"/>
  <c r="X695" i="1"/>
  <c r="Y695" i="1"/>
  <c r="AA695" i="1"/>
  <c r="T695" i="1"/>
  <c r="V695" i="1"/>
  <c r="W695" i="1"/>
  <c r="Z695" i="1"/>
  <c r="AB695" i="1"/>
  <c r="AC695" i="1"/>
  <c r="W486" i="1"/>
  <c r="X486" i="1"/>
  <c r="AC486" i="1"/>
  <c r="Z486" i="1"/>
  <c r="V486" i="1"/>
  <c r="T486" i="1"/>
  <c r="U486" i="1"/>
  <c r="Y486" i="1"/>
  <c r="AA486" i="1"/>
  <c r="AB486" i="1"/>
  <c r="Y995" i="1"/>
  <c r="AC995" i="1"/>
  <c r="AB995" i="1"/>
  <c r="U995" i="1"/>
  <c r="W995" i="1"/>
  <c r="X995" i="1"/>
  <c r="V995" i="1"/>
  <c r="Z995" i="1"/>
  <c r="AA995" i="1"/>
  <c r="T995" i="1"/>
  <c r="U748" i="1"/>
  <c r="AC469" i="1"/>
  <c r="T469" i="1"/>
  <c r="U469" i="1"/>
  <c r="W469" i="1"/>
  <c r="Z469" i="1"/>
  <c r="Y469" i="1"/>
  <c r="V469" i="1"/>
  <c r="X469" i="1"/>
  <c r="AA469" i="1"/>
  <c r="AB469" i="1"/>
  <c r="U387" i="1"/>
  <c r="X387" i="1"/>
  <c r="Y387" i="1"/>
  <c r="AA387" i="1"/>
  <c r="Z387" i="1"/>
  <c r="AB387" i="1"/>
  <c r="AC387" i="1"/>
  <c r="T387" i="1"/>
  <c r="V387" i="1"/>
  <c r="W387" i="1"/>
  <c r="W855" i="1"/>
  <c r="AA855" i="1"/>
  <c r="AC855" i="1"/>
  <c r="T855" i="1"/>
  <c r="Z855" i="1"/>
  <c r="V855" i="1"/>
  <c r="U855" i="1"/>
  <c r="AB855" i="1"/>
  <c r="X855" i="1"/>
  <c r="Y855" i="1"/>
  <c r="AB222" i="1"/>
  <c r="W656" i="1"/>
  <c r="X656" i="1"/>
  <c r="T656" i="1"/>
  <c r="V656" i="1"/>
  <c r="AA656" i="1"/>
  <c r="AB656" i="1"/>
  <c r="U656" i="1"/>
  <c r="Z656" i="1"/>
  <c r="AC656" i="1"/>
  <c r="Y656" i="1"/>
  <c r="AA645" i="1"/>
  <c r="U645" i="1"/>
  <c r="T645" i="1"/>
  <c r="V645" i="1"/>
  <c r="W645" i="1"/>
  <c r="AB645" i="1"/>
  <c r="X645" i="1"/>
  <c r="Y645" i="1"/>
  <c r="Z645" i="1"/>
  <c r="AC645" i="1"/>
  <c r="AC207" i="1"/>
  <c r="U207" i="1"/>
  <c r="V207" i="1"/>
  <c r="AB207" i="1"/>
  <c r="T207" i="1"/>
  <c r="Y207" i="1"/>
  <c r="Z207" i="1"/>
  <c r="W207" i="1"/>
  <c r="X207" i="1"/>
  <c r="AA207" i="1"/>
  <c r="T473" i="1"/>
  <c r="U473" i="1"/>
  <c r="V473" i="1"/>
  <c r="W473" i="1"/>
  <c r="X473" i="1"/>
  <c r="Y473" i="1"/>
  <c r="Z473" i="1"/>
  <c r="AA473" i="1"/>
  <c r="AB473" i="1"/>
  <c r="AC473" i="1"/>
  <c r="AA668" i="1"/>
  <c r="U668" i="1"/>
  <c r="X668" i="1"/>
  <c r="Y668" i="1"/>
  <c r="Z668" i="1"/>
  <c r="AB668" i="1"/>
  <c r="T668" i="1"/>
  <c r="V668" i="1"/>
  <c r="W668" i="1"/>
  <c r="AC668" i="1"/>
  <c r="AA156" i="1"/>
  <c r="T156" i="1"/>
  <c r="Z156" i="1"/>
  <c r="V156" i="1"/>
  <c r="W156" i="1"/>
  <c r="Y156" i="1"/>
  <c r="AC156" i="1"/>
  <c r="AB156" i="1"/>
  <c r="U156" i="1"/>
  <c r="X156" i="1"/>
  <c r="AC260" i="1"/>
  <c r="W260" i="1"/>
  <c r="Y260" i="1"/>
  <c r="Z260" i="1"/>
  <c r="T260" i="1"/>
  <c r="U260" i="1"/>
  <c r="X260" i="1"/>
  <c r="V260" i="1"/>
  <c r="AA260" i="1"/>
  <c r="AB260" i="1"/>
  <c r="X754" i="1"/>
  <c r="Y754" i="1"/>
  <c r="U754" i="1"/>
  <c r="V754" i="1"/>
  <c r="W754" i="1"/>
  <c r="Z754" i="1"/>
  <c r="AA754" i="1"/>
  <c r="AB754" i="1"/>
  <c r="AC754" i="1"/>
  <c r="T754" i="1"/>
  <c r="T134" i="1"/>
  <c r="X134" i="1"/>
  <c r="Y134" i="1"/>
  <c r="Z134" i="1"/>
  <c r="U134" i="1"/>
  <c r="V134" i="1"/>
  <c r="W134" i="1"/>
  <c r="AA134" i="1"/>
  <c r="AB134" i="1"/>
  <c r="AC134" i="1"/>
  <c r="W827" i="1"/>
  <c r="AA827" i="1"/>
  <c r="AB827" i="1"/>
  <c r="T827" i="1"/>
  <c r="V827" i="1"/>
  <c r="Y827" i="1"/>
  <c r="Z827" i="1"/>
  <c r="X827" i="1"/>
  <c r="AC827" i="1"/>
  <c r="U827" i="1"/>
  <c r="V553" i="1"/>
  <c r="W553" i="1"/>
  <c r="Y553" i="1"/>
  <c r="AB553" i="1"/>
  <c r="T553" i="1"/>
  <c r="U553" i="1"/>
  <c r="AC553" i="1"/>
  <c r="X553" i="1"/>
  <c r="Z553" i="1"/>
  <c r="AA553" i="1"/>
  <c r="AB361" i="1"/>
  <c r="AC361" i="1"/>
  <c r="T361" i="1"/>
  <c r="U361" i="1"/>
  <c r="V361" i="1"/>
  <c r="W361" i="1"/>
  <c r="X361" i="1"/>
  <c r="Y361" i="1"/>
  <c r="Z361" i="1"/>
  <c r="AA361" i="1"/>
  <c r="Z519" i="1"/>
  <c r="V790" i="1"/>
  <c r="W790" i="1"/>
  <c r="X790" i="1"/>
  <c r="AB790" i="1"/>
  <c r="U790" i="1"/>
  <c r="Y790" i="1"/>
  <c r="Z790" i="1"/>
  <c r="AA790" i="1"/>
  <c r="AC790" i="1"/>
  <c r="T790" i="1"/>
  <c r="AA618" i="1"/>
  <c r="U618" i="1"/>
  <c r="W618" i="1"/>
  <c r="X618" i="1"/>
  <c r="AC618" i="1"/>
  <c r="Y618" i="1"/>
  <c r="T618" i="1"/>
  <c r="V618" i="1"/>
  <c r="Z618" i="1"/>
  <c r="AB618" i="1"/>
  <c r="Z10" i="1"/>
  <c r="T10" i="1"/>
  <c r="V10" i="1"/>
  <c r="W10" i="1"/>
  <c r="U10" i="1"/>
  <c r="AB10" i="1"/>
  <c r="X10" i="1"/>
  <c r="Y10" i="1"/>
  <c r="AA10" i="1"/>
  <c r="AC10" i="1"/>
  <c r="W235" i="1"/>
  <c r="X235" i="1"/>
  <c r="V235" i="1"/>
  <c r="AB235" i="1"/>
  <c r="AC235" i="1"/>
  <c r="U235" i="1"/>
  <c r="Y235" i="1"/>
  <c r="T235" i="1"/>
  <c r="Z235" i="1"/>
  <c r="AA235" i="1"/>
  <c r="T439" i="1"/>
  <c r="X439" i="1"/>
  <c r="Y439" i="1"/>
  <c r="Z439" i="1"/>
  <c r="AA439" i="1"/>
  <c r="AB439" i="1"/>
  <c r="AC439" i="1"/>
  <c r="U439" i="1"/>
  <c r="V439" i="1"/>
  <c r="W439" i="1"/>
  <c r="T218" i="1"/>
  <c r="Y218" i="1"/>
  <c r="U218" i="1"/>
  <c r="V218" i="1"/>
  <c r="W218" i="1"/>
  <c r="X218" i="1"/>
  <c r="Z218" i="1"/>
  <c r="AA218" i="1"/>
  <c r="AB218" i="1"/>
  <c r="AC218" i="1"/>
  <c r="V25" i="1"/>
  <c r="Y25" i="1"/>
  <c r="Z25" i="1"/>
  <c r="AB25" i="1"/>
  <c r="T25" i="1"/>
  <c r="U25" i="1"/>
  <c r="W25" i="1"/>
  <c r="X25" i="1"/>
  <c r="AA25" i="1"/>
  <c r="AC25" i="1"/>
  <c r="AB132" i="1"/>
  <c r="AC132" i="1"/>
  <c r="U132" i="1"/>
  <c r="V132" i="1"/>
  <c r="W132" i="1"/>
  <c r="Y132" i="1"/>
  <c r="Z132" i="1"/>
  <c r="X132" i="1"/>
  <c r="AA132" i="1"/>
  <c r="T132" i="1"/>
  <c r="Y446" i="1"/>
  <c r="AA446" i="1"/>
  <c r="AB446" i="1"/>
  <c r="V446" i="1"/>
  <c r="W446" i="1"/>
  <c r="Z446" i="1"/>
  <c r="AC446" i="1"/>
  <c r="U446" i="1"/>
  <c r="T446" i="1"/>
  <c r="X446" i="1"/>
  <c r="Z252" i="1"/>
  <c r="AA252" i="1"/>
  <c r="T252" i="1"/>
  <c r="U252" i="1"/>
  <c r="V252" i="1"/>
  <c r="W252" i="1"/>
  <c r="X252" i="1"/>
  <c r="Y252" i="1"/>
  <c r="AB252" i="1"/>
  <c r="AC252" i="1"/>
  <c r="AC717" i="1"/>
  <c r="T717" i="1"/>
  <c r="AB818" i="1"/>
  <c r="AC818" i="1"/>
  <c r="T818" i="1"/>
  <c r="U818" i="1"/>
  <c r="V818" i="1"/>
  <c r="W818" i="1"/>
  <c r="X818" i="1"/>
  <c r="Y818" i="1"/>
  <c r="Z818" i="1"/>
  <c r="AA818" i="1"/>
  <c r="U177" i="1"/>
  <c r="X177" i="1"/>
  <c r="Y177" i="1"/>
  <c r="AA177" i="1"/>
  <c r="AC177" i="1"/>
  <c r="Z177" i="1"/>
  <c r="T177" i="1"/>
  <c r="V177" i="1"/>
  <c r="W177" i="1"/>
  <c r="AB177" i="1"/>
  <c r="T194" i="1"/>
  <c r="U194" i="1"/>
  <c r="V194" i="1"/>
  <c r="W194" i="1"/>
  <c r="X194" i="1"/>
  <c r="Y194" i="1"/>
  <c r="Z194" i="1"/>
  <c r="AA194" i="1"/>
  <c r="AB194" i="1"/>
  <c r="AC194" i="1"/>
  <c r="W359" i="1"/>
  <c r="AA359" i="1"/>
  <c r="AC359" i="1"/>
  <c r="T359" i="1"/>
  <c r="Y359" i="1"/>
  <c r="U359" i="1"/>
  <c r="V359" i="1"/>
  <c r="X359" i="1"/>
  <c r="Z359" i="1"/>
  <c r="AB359" i="1"/>
  <c r="AB213" i="1"/>
  <c r="AC213" i="1"/>
  <c r="U213" i="1"/>
  <c r="V213" i="1"/>
  <c r="W213" i="1"/>
  <c r="X213" i="1"/>
  <c r="Y213" i="1"/>
  <c r="Z213" i="1"/>
  <c r="AA213" i="1"/>
  <c r="T213" i="1"/>
  <c r="X332" i="1"/>
  <c r="Y864" i="1"/>
  <c r="AC864" i="1"/>
  <c r="X864" i="1"/>
  <c r="T864" i="1"/>
  <c r="U864" i="1"/>
  <c r="V864" i="1"/>
  <c r="AB864" i="1"/>
  <c r="Z864" i="1"/>
  <c r="W864" i="1"/>
  <c r="AA864" i="1"/>
  <c r="Z471" i="1"/>
  <c r="X311" i="1"/>
  <c r="AB311" i="1"/>
  <c r="T311" i="1"/>
  <c r="U311" i="1"/>
  <c r="W311" i="1"/>
  <c r="Z311" i="1"/>
  <c r="AA311" i="1"/>
  <c r="AC311" i="1"/>
  <c r="V311" i="1"/>
  <c r="Y311" i="1"/>
  <c r="T531" i="1"/>
  <c r="U531" i="1"/>
  <c r="V531" i="1"/>
  <c r="W531" i="1"/>
  <c r="X531" i="1"/>
  <c r="Y531" i="1"/>
  <c r="Z531" i="1"/>
  <c r="AA531" i="1"/>
  <c r="AB531" i="1"/>
  <c r="AC531" i="1"/>
  <c r="T487" i="1"/>
  <c r="X487" i="1"/>
  <c r="Y487" i="1"/>
  <c r="Z487" i="1"/>
  <c r="U487" i="1"/>
  <c r="V487" i="1"/>
  <c r="W487" i="1"/>
  <c r="AA487" i="1"/>
  <c r="AB487" i="1"/>
  <c r="AC487" i="1"/>
  <c r="W455" i="1"/>
  <c r="Z455" i="1"/>
  <c r="AA455" i="1"/>
  <c r="AC455" i="1"/>
  <c r="T455" i="1"/>
  <c r="X455" i="1"/>
  <c r="Y455" i="1"/>
  <c r="AB455" i="1"/>
  <c r="V455" i="1"/>
  <c r="U455" i="1"/>
  <c r="Z973" i="1"/>
  <c r="T973" i="1"/>
  <c r="V973" i="1"/>
  <c r="W973" i="1"/>
  <c r="U973" i="1"/>
  <c r="X973" i="1"/>
  <c r="Y973" i="1"/>
  <c r="AA973" i="1"/>
  <c r="AB973" i="1"/>
  <c r="AC973" i="1"/>
  <c r="W967" i="1"/>
  <c r="X967" i="1"/>
  <c r="AA967" i="1"/>
  <c r="U967" i="1"/>
  <c r="V967" i="1"/>
  <c r="Z967" i="1"/>
  <c r="Y967" i="1"/>
  <c r="T967" i="1"/>
  <c r="AB967" i="1"/>
  <c r="AC967" i="1"/>
  <c r="AB724" i="1"/>
  <c r="AC724" i="1"/>
  <c r="T724" i="1"/>
  <c r="U724" i="1"/>
  <c r="V724" i="1"/>
  <c r="W724" i="1"/>
  <c r="X724" i="1"/>
  <c r="Y724" i="1"/>
  <c r="Z724" i="1"/>
  <c r="AA724" i="1"/>
  <c r="Z445" i="1"/>
  <c r="T445" i="1"/>
  <c r="W445" i="1"/>
  <c r="AA445" i="1"/>
  <c r="AB445" i="1"/>
  <c r="U445" i="1"/>
  <c r="V445" i="1"/>
  <c r="X445" i="1"/>
  <c r="Y445" i="1"/>
  <c r="AC445" i="1"/>
  <c r="W504" i="1"/>
  <c r="Z504" i="1"/>
  <c r="AA504" i="1"/>
  <c r="AC504" i="1"/>
  <c r="T504" i="1"/>
  <c r="U504" i="1"/>
  <c r="AB504" i="1"/>
  <c r="X504" i="1"/>
  <c r="Y504" i="1"/>
  <c r="V504" i="1"/>
  <c r="T800" i="1"/>
  <c r="Z800" i="1"/>
  <c r="U800" i="1"/>
  <c r="V800" i="1"/>
  <c r="X800" i="1"/>
  <c r="AB800" i="1"/>
  <c r="AC800" i="1"/>
  <c r="W800" i="1"/>
  <c r="Y800" i="1"/>
  <c r="AA800" i="1"/>
  <c r="T696" i="1"/>
  <c r="Z696" i="1"/>
  <c r="V696" i="1"/>
  <c r="Y696" i="1"/>
  <c r="AA696" i="1"/>
  <c r="AC696" i="1"/>
  <c r="U696" i="1"/>
  <c r="W696" i="1"/>
  <c r="X696" i="1"/>
  <c r="AB696" i="1"/>
  <c r="W108" i="1"/>
  <c r="Z108" i="1"/>
  <c r="AA108" i="1"/>
  <c r="AC108" i="1"/>
  <c r="T108" i="1"/>
  <c r="U108" i="1"/>
  <c r="V108" i="1"/>
  <c r="X108" i="1"/>
  <c r="Y108" i="1"/>
  <c r="AB108" i="1"/>
  <c r="V849" i="1"/>
  <c r="Z849" i="1"/>
  <c r="AB849" i="1"/>
  <c r="X849" i="1"/>
  <c r="AA849" i="1"/>
  <c r="T849" i="1"/>
  <c r="U849" i="1"/>
  <c r="W849" i="1"/>
  <c r="Y849" i="1"/>
  <c r="AC849" i="1"/>
  <c r="Z563" i="1"/>
  <c r="T563" i="1"/>
  <c r="V563" i="1"/>
  <c r="W563" i="1"/>
  <c r="U563" i="1"/>
  <c r="AB563" i="1"/>
  <c r="X563" i="1"/>
  <c r="Y563" i="1"/>
  <c r="AA563" i="1"/>
  <c r="AC563" i="1"/>
  <c r="V960" i="1"/>
  <c r="AB960" i="1"/>
  <c r="U960" i="1"/>
  <c r="Y960" i="1"/>
  <c r="Z960" i="1"/>
  <c r="AC960" i="1"/>
  <c r="T960" i="1"/>
  <c r="W960" i="1"/>
  <c r="X960" i="1"/>
  <c r="AA960" i="1"/>
  <c r="W426" i="1"/>
  <c r="V426" i="1"/>
  <c r="X426" i="1"/>
  <c r="Y426" i="1"/>
  <c r="Z426" i="1"/>
  <c r="AC426" i="1"/>
  <c r="U426" i="1"/>
  <c r="AA426" i="1"/>
  <c r="AB426" i="1"/>
  <c r="T426" i="1"/>
  <c r="V885" i="1"/>
  <c r="W885" i="1"/>
  <c r="Y885" i="1"/>
  <c r="AB885" i="1"/>
  <c r="T885" i="1"/>
  <c r="AA885" i="1"/>
  <c r="AC885" i="1"/>
  <c r="U885" i="1"/>
  <c r="X885" i="1"/>
  <c r="Z885" i="1"/>
  <c r="U117" i="1"/>
  <c r="Y117" i="1"/>
  <c r="Z117" i="1"/>
  <c r="V117" i="1"/>
  <c r="X117" i="1"/>
  <c r="AB117" i="1"/>
  <c r="AC117" i="1"/>
  <c r="W117" i="1"/>
  <c r="AA117" i="1"/>
  <c r="T117" i="1"/>
  <c r="U728" i="1"/>
  <c r="AA728" i="1"/>
  <c r="Z728" i="1"/>
  <c r="AB728" i="1"/>
  <c r="AC728" i="1"/>
  <c r="T728" i="1"/>
  <c r="V728" i="1"/>
  <c r="W728" i="1"/>
  <c r="X728" i="1"/>
  <c r="Y728" i="1"/>
  <c r="V736" i="1"/>
  <c r="W736" i="1"/>
  <c r="Y736" i="1"/>
  <c r="AB736" i="1"/>
  <c r="T736" i="1"/>
  <c r="Z736" i="1"/>
  <c r="AA736" i="1"/>
  <c r="AC736" i="1"/>
  <c r="U736" i="1"/>
  <c r="X736" i="1"/>
  <c r="AC577" i="1"/>
  <c r="W577" i="1"/>
  <c r="Y577" i="1"/>
  <c r="Z577" i="1"/>
  <c r="AB577" i="1"/>
  <c r="V577" i="1"/>
  <c r="U577" i="1"/>
  <c r="X577" i="1"/>
  <c r="AA577" i="1"/>
  <c r="T577" i="1"/>
  <c r="V578" i="1"/>
  <c r="W578" i="1"/>
  <c r="X578" i="1"/>
  <c r="Y578" i="1"/>
  <c r="AA578" i="1"/>
  <c r="AB578" i="1"/>
  <c r="AC578" i="1"/>
  <c r="T578" i="1"/>
  <c r="Z578" i="1"/>
  <c r="U578" i="1"/>
  <c r="W15" i="1"/>
  <c r="X15" i="1"/>
  <c r="T15" i="1"/>
  <c r="V15" i="1"/>
  <c r="Z15" i="1"/>
  <c r="AA15" i="1"/>
  <c r="U15" i="1"/>
  <c r="AB15" i="1"/>
  <c r="AC15" i="1"/>
  <c r="Y15" i="1"/>
  <c r="T396" i="1"/>
  <c r="U396" i="1"/>
  <c r="V396" i="1"/>
  <c r="W396" i="1"/>
  <c r="X396" i="1"/>
  <c r="Y396" i="1"/>
  <c r="Z396" i="1"/>
  <c r="AA396" i="1"/>
  <c r="AB396" i="1"/>
  <c r="AC396" i="1"/>
  <c r="AA825" i="1"/>
  <c r="AB825" i="1"/>
  <c r="U825" i="1"/>
  <c r="T825" i="1"/>
  <c r="V825" i="1"/>
  <c r="Z825" i="1"/>
  <c r="Y825" i="1"/>
  <c r="AC825" i="1"/>
  <c r="W825" i="1"/>
  <c r="X825" i="1"/>
  <c r="AC718" i="1"/>
  <c r="U718" i="1"/>
  <c r="W718" i="1"/>
  <c r="Y718" i="1"/>
  <c r="Z718" i="1"/>
  <c r="X718" i="1"/>
  <c r="AA718" i="1"/>
  <c r="AB718" i="1"/>
  <c r="T718" i="1"/>
  <c r="V718" i="1"/>
  <c r="AA622" i="1"/>
  <c r="U622" i="1"/>
  <c r="X622" i="1"/>
  <c r="AB622" i="1"/>
  <c r="Y622" i="1"/>
  <c r="T622" i="1"/>
  <c r="V622" i="1"/>
  <c r="W622" i="1"/>
  <c r="Z622" i="1"/>
  <c r="AC622" i="1"/>
  <c r="T890" i="1"/>
  <c r="AB890" i="1"/>
  <c r="V890" i="1"/>
  <c r="X890" i="1"/>
  <c r="Y890" i="1"/>
  <c r="AC890" i="1"/>
  <c r="U890" i="1"/>
  <c r="W890" i="1"/>
  <c r="Z890" i="1"/>
  <c r="AA890" i="1"/>
  <c r="AB932" i="1"/>
  <c r="T932" i="1"/>
  <c r="V932" i="1"/>
  <c r="Z932" i="1"/>
  <c r="AC932" i="1"/>
  <c r="Y932" i="1"/>
  <c r="AA932" i="1"/>
  <c r="U932" i="1"/>
  <c r="W932" i="1"/>
  <c r="X932" i="1"/>
  <c r="Z459" i="1"/>
  <c r="T459" i="1"/>
  <c r="U459" i="1"/>
  <c r="W459" i="1"/>
  <c r="AA459" i="1"/>
  <c r="X459" i="1"/>
  <c r="Y459" i="1"/>
  <c r="AB459" i="1"/>
  <c r="AC459" i="1"/>
  <c r="V459" i="1"/>
  <c r="AC914" i="1"/>
  <c r="U914" i="1"/>
  <c r="W914" i="1"/>
  <c r="Y914" i="1"/>
  <c r="Z914" i="1"/>
  <c r="V914" i="1"/>
  <c r="AB914" i="1"/>
  <c r="AA914" i="1"/>
  <c r="T914" i="1"/>
  <c r="X914" i="1"/>
  <c r="T33" i="1"/>
  <c r="U33" i="1"/>
  <c r="W33" i="1"/>
  <c r="U120" i="1"/>
  <c r="V120" i="1"/>
  <c r="W120" i="1"/>
  <c r="X120" i="1"/>
  <c r="Y120" i="1"/>
  <c r="Z120" i="1"/>
  <c r="AA120" i="1"/>
  <c r="AB120" i="1"/>
  <c r="AC120" i="1"/>
  <c r="T120" i="1"/>
  <c r="Y143" i="1"/>
  <c r="Z143" i="1"/>
  <c r="AC143" i="1"/>
  <c r="T143" i="1"/>
  <c r="W143" i="1"/>
  <c r="U143" i="1"/>
  <c r="V143" i="1"/>
  <c r="X143" i="1"/>
  <c r="AA143" i="1"/>
  <c r="AB143" i="1"/>
  <c r="W358" i="1"/>
  <c r="AC358" i="1"/>
  <c r="Z358" i="1"/>
  <c r="X358" i="1"/>
  <c r="T358" i="1"/>
  <c r="U358" i="1"/>
  <c r="V358" i="1"/>
  <c r="Y358" i="1"/>
  <c r="AA358" i="1"/>
  <c r="AB358" i="1"/>
  <c r="Y810" i="1"/>
  <c r="Z810" i="1"/>
  <c r="AC810" i="1"/>
  <c r="T810" i="1"/>
  <c r="W810" i="1"/>
  <c r="U810" i="1"/>
  <c r="V810" i="1"/>
  <c r="X810" i="1"/>
  <c r="AA810" i="1"/>
  <c r="AB810" i="1"/>
  <c r="T416" i="1"/>
  <c r="V416" i="1"/>
  <c r="Y416" i="1"/>
  <c r="AC405" i="1"/>
  <c r="T405" i="1"/>
  <c r="U405" i="1"/>
  <c r="W405" i="1"/>
  <c r="Z405" i="1"/>
  <c r="X405" i="1"/>
  <c r="V405" i="1"/>
  <c r="Y405" i="1"/>
  <c r="AA405" i="1"/>
  <c r="AB405" i="1"/>
  <c r="T871" i="1"/>
  <c r="Y871" i="1"/>
  <c r="W871" i="1"/>
  <c r="X871" i="1"/>
  <c r="Z871" i="1"/>
  <c r="V871" i="1"/>
  <c r="AA871" i="1"/>
  <c r="AB871" i="1"/>
  <c r="AC871" i="1"/>
  <c r="U871" i="1"/>
  <c r="X119" i="1"/>
  <c r="AB119" i="1"/>
  <c r="AC119" i="1"/>
  <c r="V119" i="1"/>
  <c r="T119" i="1"/>
  <c r="U119" i="1"/>
  <c r="W119" i="1"/>
  <c r="Y119" i="1"/>
  <c r="Z119" i="1"/>
  <c r="AA119" i="1"/>
  <c r="Z952" i="1"/>
  <c r="U952" i="1"/>
  <c r="W952" i="1"/>
  <c r="Y952" i="1"/>
  <c r="AA952" i="1"/>
  <c r="AC952" i="1"/>
  <c r="T952" i="1"/>
  <c r="V952" i="1"/>
  <c r="X952" i="1"/>
  <c r="AB952" i="1"/>
  <c r="AC856" i="1"/>
  <c r="W856" i="1"/>
  <c r="T856" i="1"/>
  <c r="U856" i="1"/>
  <c r="V856" i="1"/>
  <c r="AA856" i="1"/>
  <c r="Z856" i="1"/>
  <c r="AB856" i="1"/>
  <c r="X856" i="1"/>
  <c r="Y856" i="1"/>
  <c r="V895" i="1"/>
  <c r="W895" i="1"/>
  <c r="X895" i="1"/>
  <c r="Y895" i="1"/>
  <c r="Z895" i="1"/>
  <c r="AA895" i="1"/>
  <c r="AB895" i="1"/>
  <c r="AC895" i="1"/>
  <c r="T895" i="1"/>
  <c r="U895" i="1"/>
  <c r="Z41" i="1"/>
  <c r="AA41" i="1"/>
  <c r="AB41" i="1"/>
  <c r="T41" i="1"/>
  <c r="U41" i="1"/>
  <c r="V41" i="1"/>
  <c r="W41" i="1"/>
  <c r="X41" i="1"/>
  <c r="Y41" i="1"/>
  <c r="AC41" i="1"/>
  <c r="W30" i="1"/>
  <c r="AA30" i="1"/>
  <c r="AB30" i="1"/>
  <c r="X30" i="1"/>
  <c r="Z30" i="1"/>
  <c r="Y30" i="1"/>
  <c r="V30" i="1"/>
  <c r="U30" i="1"/>
  <c r="AC30" i="1"/>
  <c r="T30" i="1"/>
  <c r="U408" i="1"/>
  <c r="Y408" i="1"/>
  <c r="Z408" i="1"/>
  <c r="X408" i="1"/>
  <c r="T408" i="1"/>
  <c r="AA408" i="1"/>
  <c r="W408" i="1"/>
  <c r="AB408" i="1"/>
  <c r="V408" i="1"/>
  <c r="AC408" i="1"/>
  <c r="V75" i="1"/>
  <c r="Z75" i="1"/>
  <c r="AA75" i="1"/>
  <c r="AB75" i="1"/>
  <c r="T75" i="1"/>
  <c r="U75" i="1"/>
  <c r="W75" i="1"/>
  <c r="X75" i="1"/>
  <c r="Y75" i="1"/>
  <c r="AC75" i="1"/>
  <c r="X81" i="1"/>
  <c r="AB81" i="1"/>
  <c r="T81" i="1"/>
  <c r="U81" i="1"/>
  <c r="V81" i="1"/>
  <c r="W81" i="1"/>
  <c r="Y81" i="1"/>
  <c r="Z81" i="1"/>
  <c r="AA81" i="1"/>
  <c r="AC81" i="1"/>
  <c r="AC782" i="1"/>
  <c r="U782" i="1"/>
  <c r="V782" i="1"/>
  <c r="AB782" i="1"/>
  <c r="T782" i="1"/>
  <c r="X782" i="1"/>
  <c r="Y782" i="1"/>
  <c r="Z782" i="1"/>
  <c r="AA782" i="1"/>
  <c r="W782" i="1"/>
  <c r="T234" i="1"/>
  <c r="X234" i="1"/>
  <c r="Z234" i="1"/>
  <c r="AC234" i="1"/>
  <c r="W234" i="1"/>
  <c r="AA234" i="1"/>
  <c r="U234" i="1"/>
  <c r="V234" i="1"/>
  <c r="Y234" i="1"/>
  <c r="AB234" i="1"/>
  <c r="W137" i="1"/>
  <c r="AC137" i="1"/>
  <c r="AB137" i="1"/>
  <c r="T137" i="1"/>
  <c r="U137" i="1"/>
  <c r="Z137" i="1"/>
  <c r="V137" i="1"/>
  <c r="X137" i="1"/>
  <c r="Y137" i="1"/>
  <c r="AA137" i="1"/>
  <c r="V360" i="1"/>
  <c r="W360" i="1"/>
  <c r="Y360" i="1"/>
  <c r="AB360" i="1"/>
  <c r="Z360" i="1"/>
  <c r="U360" i="1"/>
  <c r="T360" i="1"/>
  <c r="X360" i="1"/>
  <c r="AA360" i="1"/>
  <c r="AC360" i="1"/>
  <c r="AC411" i="1"/>
  <c r="AB411" i="1"/>
  <c r="AB483" i="1"/>
  <c r="Y483" i="1"/>
  <c r="X483" i="1"/>
  <c r="Z483" i="1"/>
  <c r="AA483" i="1"/>
  <c r="AC483" i="1"/>
  <c r="T483" i="1"/>
  <c r="U483" i="1"/>
  <c r="V483" i="1"/>
  <c r="W483" i="1"/>
  <c r="T523" i="1"/>
  <c r="U523" i="1"/>
  <c r="V523" i="1"/>
  <c r="W523" i="1"/>
  <c r="X523" i="1"/>
  <c r="Y523" i="1"/>
  <c r="Z523" i="1"/>
  <c r="AA523" i="1"/>
  <c r="AB523" i="1"/>
  <c r="AC523" i="1"/>
  <c r="AC289" i="1"/>
  <c r="T289" i="1"/>
  <c r="U289" i="1"/>
  <c r="W289" i="1"/>
  <c r="Z289" i="1"/>
  <c r="AB289" i="1"/>
  <c r="Y289" i="1"/>
  <c r="V289" i="1"/>
  <c r="X289" i="1"/>
  <c r="AA289" i="1"/>
  <c r="W733" i="1"/>
  <c r="Z733" i="1"/>
  <c r="AA733" i="1"/>
  <c r="AC733" i="1"/>
  <c r="T733" i="1"/>
  <c r="U733" i="1"/>
  <c r="AB733" i="1"/>
  <c r="V733" i="1"/>
  <c r="X733" i="1"/>
  <c r="Y733" i="1"/>
  <c r="U860" i="1"/>
  <c r="Y860" i="1"/>
  <c r="Z860" i="1"/>
  <c r="T860" i="1"/>
  <c r="AA860" i="1"/>
  <c r="AC860" i="1"/>
  <c r="W860" i="1"/>
  <c r="AB860" i="1"/>
  <c r="V860" i="1"/>
  <c r="X860" i="1"/>
  <c r="Y576" i="1"/>
  <c r="AC576" i="1"/>
  <c r="U576" i="1"/>
  <c r="V576" i="1"/>
  <c r="X576" i="1"/>
  <c r="Z576" i="1"/>
  <c r="AB576" i="1"/>
  <c r="T576" i="1"/>
  <c r="W576" i="1"/>
  <c r="AA576" i="1"/>
  <c r="X749" i="1"/>
  <c r="Y749" i="1"/>
  <c r="Z749" i="1"/>
  <c r="AA749" i="1"/>
  <c r="AB749" i="1"/>
  <c r="AC749" i="1"/>
  <c r="T749" i="1"/>
  <c r="U749" i="1"/>
  <c r="V749" i="1"/>
  <c r="W749" i="1"/>
  <c r="T229" i="1"/>
  <c r="U229" i="1"/>
  <c r="V229" i="1"/>
  <c r="W229" i="1"/>
  <c r="X229" i="1"/>
  <c r="Y229" i="1"/>
  <c r="Z229" i="1"/>
  <c r="AA229" i="1"/>
  <c r="AB229" i="1"/>
  <c r="AC229" i="1"/>
  <c r="V492" i="1"/>
  <c r="W492" i="1"/>
  <c r="Y492" i="1"/>
  <c r="AB492" i="1"/>
  <c r="T492" i="1"/>
  <c r="U492" i="1"/>
  <c r="AC492" i="1"/>
  <c r="AA492" i="1"/>
  <c r="X492" i="1"/>
  <c r="Z492" i="1"/>
  <c r="U59" i="1"/>
  <c r="X59" i="1"/>
  <c r="T59" i="1"/>
  <c r="V59" i="1"/>
  <c r="W978" i="1"/>
  <c r="Z978" i="1"/>
  <c r="AA978" i="1"/>
  <c r="AC978" i="1"/>
  <c r="T978" i="1"/>
  <c r="Y978" i="1"/>
  <c r="AB978" i="1"/>
  <c r="V978" i="1"/>
  <c r="X978" i="1"/>
  <c r="U978" i="1"/>
  <c r="AC854" i="1"/>
  <c r="U854" i="1"/>
  <c r="V854" i="1"/>
  <c r="T854" i="1"/>
  <c r="Z854" i="1"/>
  <c r="AB854" i="1"/>
  <c r="Y854" i="1"/>
  <c r="W854" i="1"/>
  <c r="X854" i="1"/>
  <c r="AA854" i="1"/>
  <c r="Z94" i="1"/>
  <c r="W338" i="1"/>
  <c r="Z338" i="1"/>
  <c r="AA338" i="1"/>
  <c r="AC338" i="1"/>
  <c r="T338" i="1"/>
  <c r="X338" i="1"/>
  <c r="U338" i="1"/>
  <c r="V338" i="1"/>
  <c r="Y338" i="1"/>
  <c r="AB338" i="1"/>
  <c r="X694" i="1"/>
  <c r="Y694" i="1"/>
  <c r="Z694" i="1"/>
  <c r="AA694" i="1"/>
  <c r="AB694" i="1"/>
  <c r="AC694" i="1"/>
  <c r="T694" i="1"/>
  <c r="U694" i="1"/>
  <c r="V694" i="1"/>
  <c r="W694" i="1"/>
  <c r="V780" i="1"/>
  <c r="Z780" i="1"/>
  <c r="AB780" i="1"/>
  <c r="U780" i="1"/>
  <c r="AA780" i="1"/>
  <c r="Y780" i="1"/>
  <c r="AC780" i="1"/>
  <c r="T780" i="1"/>
  <c r="W780" i="1"/>
  <c r="X780" i="1"/>
  <c r="AA669" i="1"/>
  <c r="U669" i="1"/>
  <c r="X669" i="1"/>
  <c r="Y669" i="1"/>
  <c r="V669" i="1"/>
  <c r="Z669" i="1"/>
  <c r="AB669" i="1"/>
  <c r="AC669" i="1"/>
  <c r="T669" i="1"/>
  <c r="W669" i="1"/>
  <c r="AB600" i="1"/>
  <c r="T600" i="1"/>
  <c r="U600" i="1"/>
  <c r="V600" i="1"/>
  <c r="W600" i="1"/>
  <c r="X600" i="1"/>
  <c r="Y600" i="1"/>
  <c r="Z600" i="1"/>
  <c r="AA600" i="1"/>
  <c r="AC600" i="1"/>
  <c r="Y478" i="1"/>
  <c r="Z478" i="1"/>
  <c r="AA478" i="1"/>
  <c r="AC478" i="1"/>
  <c r="T478" i="1"/>
  <c r="U478" i="1"/>
  <c r="V478" i="1"/>
  <c r="W478" i="1"/>
  <c r="X478" i="1"/>
  <c r="AB478" i="1"/>
  <c r="T712" i="1"/>
  <c r="U712" i="1"/>
  <c r="V712" i="1"/>
  <c r="W712" i="1"/>
  <c r="X712" i="1"/>
  <c r="Y712" i="1"/>
  <c r="Z712" i="1"/>
  <c r="AA712" i="1"/>
  <c r="AB712" i="1"/>
  <c r="AC712" i="1"/>
  <c r="W92" i="1"/>
  <c r="AC92" i="1"/>
  <c r="X92" i="1"/>
  <c r="AB92" i="1"/>
  <c r="U92" i="1"/>
  <c r="Y92" i="1"/>
  <c r="Z92" i="1"/>
  <c r="AA92" i="1"/>
  <c r="T92" i="1"/>
  <c r="V92" i="1"/>
  <c r="AB822" i="1"/>
  <c r="T822" i="1"/>
  <c r="U822" i="1"/>
  <c r="V822" i="1"/>
  <c r="Z822" i="1"/>
  <c r="W822" i="1"/>
  <c r="X822" i="1"/>
  <c r="Y822" i="1"/>
  <c r="AA822" i="1"/>
  <c r="AC822" i="1"/>
  <c r="AC683" i="1"/>
  <c r="Z463" i="1"/>
  <c r="T463" i="1"/>
  <c r="Y463" i="1"/>
  <c r="AC463" i="1"/>
  <c r="V463" i="1"/>
  <c r="AA463" i="1"/>
  <c r="AB463" i="1"/>
  <c r="U463" i="1"/>
  <c r="W463" i="1"/>
  <c r="X463" i="1"/>
  <c r="W259" i="1"/>
  <c r="X259" i="1"/>
  <c r="AA259" i="1"/>
  <c r="U259" i="1"/>
  <c r="V259" i="1"/>
  <c r="AB259" i="1"/>
  <c r="Z259" i="1"/>
  <c r="T259" i="1"/>
  <c r="Y259" i="1"/>
  <c r="AC259" i="1"/>
  <c r="V246" i="1"/>
  <c r="W246" i="1"/>
  <c r="X246" i="1"/>
  <c r="Y246" i="1"/>
  <c r="Z246" i="1"/>
  <c r="AA246" i="1"/>
  <c r="AB246" i="1"/>
  <c r="AC246" i="1"/>
  <c r="T246" i="1"/>
  <c r="U246" i="1"/>
  <c r="Z181" i="1"/>
  <c r="T181" i="1"/>
  <c r="V181" i="1"/>
  <c r="W181" i="1"/>
  <c r="U181" i="1"/>
  <c r="X181" i="1"/>
  <c r="Y181" i="1"/>
  <c r="AA181" i="1"/>
  <c r="AB181" i="1"/>
  <c r="AC181" i="1"/>
  <c r="W589" i="1"/>
  <c r="Z589" i="1"/>
  <c r="U589" i="1"/>
  <c r="Y589" i="1"/>
  <c r="AA589" i="1"/>
  <c r="AC589" i="1"/>
  <c r="V589" i="1"/>
  <c r="X589" i="1"/>
  <c r="AB589" i="1"/>
  <c r="T589" i="1"/>
  <c r="U298" i="1"/>
  <c r="AB816" i="1"/>
  <c r="AC816" i="1"/>
  <c r="T816" i="1"/>
  <c r="U816" i="1"/>
  <c r="V816" i="1"/>
  <c r="W816" i="1"/>
  <c r="X816" i="1"/>
  <c r="Y816" i="1"/>
  <c r="Z816" i="1"/>
  <c r="AA816" i="1"/>
  <c r="Z814" i="1"/>
  <c r="AC814" i="1"/>
  <c r="T814" i="1"/>
  <c r="W814" i="1"/>
  <c r="U814" i="1"/>
  <c r="V814" i="1"/>
  <c r="X814" i="1"/>
  <c r="Y814" i="1"/>
  <c r="AA814" i="1"/>
  <c r="AB814" i="1"/>
  <c r="AB60" i="1"/>
  <c r="AC60" i="1"/>
  <c r="T60" i="1"/>
  <c r="U60" i="1"/>
  <c r="V60" i="1"/>
  <c r="W60" i="1"/>
  <c r="X60" i="1"/>
  <c r="Y60" i="1"/>
  <c r="Z60" i="1"/>
  <c r="AA60" i="1"/>
  <c r="X985" i="1"/>
  <c r="AA985" i="1"/>
  <c r="T985" i="1"/>
  <c r="V985" i="1"/>
  <c r="W985" i="1"/>
  <c r="U985" i="1"/>
  <c r="Y985" i="1"/>
  <c r="Z985" i="1"/>
  <c r="AB985" i="1"/>
  <c r="AC985" i="1"/>
  <c r="T705" i="1"/>
  <c r="W705" i="1"/>
  <c r="X705" i="1"/>
  <c r="Y705" i="1"/>
  <c r="Z705" i="1"/>
  <c r="AA705" i="1"/>
  <c r="AB705" i="1"/>
  <c r="U705" i="1"/>
  <c r="AC705" i="1"/>
  <c r="V705" i="1"/>
  <c r="Y297" i="1"/>
  <c r="AA773" i="1"/>
  <c r="Y225" i="1"/>
  <c r="U225" i="1"/>
  <c r="V225" i="1"/>
  <c r="Z225" i="1"/>
  <c r="AA225" i="1"/>
  <c r="AC225" i="1"/>
  <c r="T225" i="1"/>
  <c r="W225" i="1"/>
  <c r="AB225" i="1"/>
  <c r="X225" i="1"/>
  <c r="AB805" i="1"/>
  <c r="AC805" i="1"/>
  <c r="U805" i="1"/>
  <c r="V805" i="1"/>
  <c r="W805" i="1"/>
  <c r="X805" i="1"/>
  <c r="Y805" i="1"/>
  <c r="Z805" i="1"/>
  <c r="AA805" i="1"/>
  <c r="T805" i="1"/>
  <c r="X837" i="1"/>
  <c r="AA86" i="1"/>
  <c r="U86" i="1"/>
  <c r="W86" i="1"/>
  <c r="AB86" i="1"/>
  <c r="AC86" i="1"/>
  <c r="T86" i="1"/>
  <c r="V86" i="1"/>
  <c r="X86" i="1"/>
  <c r="Y86" i="1"/>
  <c r="Z86" i="1"/>
  <c r="Z812" i="1"/>
  <c r="AA812" i="1"/>
  <c r="AB812" i="1"/>
  <c r="AC812" i="1"/>
  <c r="T812" i="1"/>
  <c r="U812" i="1"/>
  <c r="V812" i="1"/>
  <c r="W812" i="1"/>
  <c r="X812" i="1"/>
  <c r="Y812" i="1"/>
  <c r="X256" i="1"/>
  <c r="V256" i="1"/>
  <c r="AA256" i="1"/>
  <c r="AC256" i="1"/>
  <c r="U256" i="1"/>
  <c r="Y256" i="1"/>
  <c r="AB256" i="1"/>
  <c r="T256" i="1"/>
  <c r="W256" i="1"/>
  <c r="Z256" i="1"/>
  <c r="V176" i="1"/>
  <c r="W176" i="1"/>
  <c r="Y176" i="1"/>
  <c r="AB176" i="1"/>
  <c r="X176" i="1"/>
  <c r="T176" i="1"/>
  <c r="AC176" i="1"/>
  <c r="U176" i="1"/>
  <c r="Z176" i="1"/>
  <c r="AA176" i="1"/>
  <c r="X464" i="1"/>
  <c r="AA464" i="1"/>
  <c r="U464" i="1"/>
  <c r="Y464" i="1"/>
  <c r="Z464" i="1"/>
  <c r="AB464" i="1"/>
  <c r="AC464" i="1"/>
  <c r="T464" i="1"/>
  <c r="V464" i="1"/>
  <c r="W464" i="1"/>
  <c r="V921" i="1"/>
  <c r="AC921" i="1"/>
  <c r="T921" i="1"/>
  <c r="U921" i="1"/>
  <c r="W921" i="1"/>
  <c r="X921" i="1"/>
  <c r="Y921" i="1"/>
  <c r="Z921" i="1"/>
  <c r="AA921" i="1"/>
  <c r="AB921" i="1"/>
  <c r="Y937" i="1"/>
  <c r="AC937" i="1"/>
  <c r="U937" i="1"/>
  <c r="Z937" i="1"/>
  <c r="AB937" i="1"/>
  <c r="T937" i="1"/>
  <c r="W937" i="1"/>
  <c r="X937" i="1"/>
  <c r="V937" i="1"/>
  <c r="AA937" i="1"/>
  <c r="T974" i="1"/>
  <c r="X974" i="1"/>
  <c r="Z974" i="1"/>
  <c r="AB974" i="1"/>
  <c r="AC974" i="1"/>
  <c r="V974" i="1"/>
  <c r="W974" i="1"/>
  <c r="Y974" i="1"/>
  <c r="AA974" i="1"/>
  <c r="U974" i="1"/>
  <c r="AC190" i="1"/>
  <c r="T190" i="1"/>
  <c r="U190" i="1"/>
  <c r="W190" i="1"/>
  <c r="Z190" i="1"/>
  <c r="Y190" i="1"/>
  <c r="AA190" i="1"/>
  <c r="AB190" i="1"/>
  <c r="V190" i="1"/>
  <c r="X190" i="1"/>
  <c r="Z21" i="1"/>
  <c r="T21" i="1"/>
  <c r="V21" i="1"/>
  <c r="W21" i="1"/>
  <c r="X21" i="1"/>
  <c r="AC21" i="1"/>
  <c r="U21" i="1"/>
  <c r="Y21" i="1"/>
  <c r="AA21" i="1"/>
  <c r="AB21" i="1"/>
  <c r="AA340" i="1"/>
  <c r="U340" i="1"/>
  <c r="X340" i="1"/>
  <c r="V340" i="1"/>
  <c r="W340" i="1"/>
  <c r="Y340" i="1"/>
  <c r="T340" i="1"/>
  <c r="Z340" i="1"/>
  <c r="AB340" i="1"/>
  <c r="AC340" i="1"/>
  <c r="Y193" i="1"/>
  <c r="T950" i="1"/>
  <c r="U950" i="1"/>
  <c r="V950" i="1"/>
  <c r="W950" i="1"/>
  <c r="X950" i="1"/>
  <c r="Y950" i="1"/>
  <c r="Z950" i="1"/>
  <c r="AA950" i="1"/>
  <c r="AB950" i="1"/>
  <c r="AC950" i="1"/>
  <c r="V404" i="1"/>
  <c r="W404" i="1"/>
  <c r="X404" i="1"/>
  <c r="AB404" i="1"/>
  <c r="T404" i="1"/>
  <c r="U404" i="1"/>
  <c r="Y404" i="1"/>
  <c r="Z404" i="1"/>
  <c r="AA404" i="1"/>
  <c r="AC404" i="1"/>
  <c r="T615" i="1"/>
  <c r="Y615" i="1"/>
  <c r="V615" i="1"/>
  <c r="AA615" i="1"/>
  <c r="AB615" i="1"/>
  <c r="AC615" i="1"/>
  <c r="U615" i="1"/>
  <c r="W615" i="1"/>
  <c r="X615" i="1"/>
  <c r="Z615" i="1"/>
  <c r="X799" i="1"/>
  <c r="Y799" i="1"/>
  <c r="Z799" i="1"/>
  <c r="AA799" i="1"/>
  <c r="AB799" i="1"/>
  <c r="AC799" i="1"/>
  <c r="T799" i="1"/>
  <c r="U799" i="1"/>
  <c r="V799" i="1"/>
  <c r="W799" i="1"/>
  <c r="Z965" i="1"/>
  <c r="AC965" i="1"/>
  <c r="T965" i="1"/>
  <c r="W965" i="1"/>
  <c r="AB965" i="1"/>
  <c r="U965" i="1"/>
  <c r="V965" i="1"/>
  <c r="X965" i="1"/>
  <c r="Y965" i="1"/>
  <c r="AA965" i="1"/>
  <c r="AC344" i="1"/>
  <c r="W344" i="1"/>
  <c r="U344" i="1"/>
  <c r="V344" i="1"/>
  <c r="X344" i="1"/>
  <c r="AB344" i="1"/>
  <c r="T344" i="1"/>
  <c r="Y344" i="1"/>
  <c r="Z344" i="1"/>
  <c r="AA344" i="1"/>
  <c r="V62" i="1"/>
  <c r="W62" i="1"/>
  <c r="Y62" i="1"/>
  <c r="AB62" i="1"/>
  <c r="T62" i="1"/>
  <c r="AA62" i="1"/>
  <c r="AC62" i="1"/>
  <c r="U62" i="1"/>
  <c r="X62" i="1"/>
  <c r="Z62" i="1"/>
  <c r="Z313" i="1"/>
  <c r="AA573" i="1"/>
  <c r="AB573" i="1"/>
  <c r="T573" i="1"/>
  <c r="U573" i="1"/>
  <c r="V573" i="1"/>
  <c r="Y573" i="1"/>
  <c r="W573" i="1"/>
  <c r="X573" i="1"/>
  <c r="Z573" i="1"/>
  <c r="AC573" i="1"/>
  <c r="X840" i="1"/>
  <c r="AB840" i="1"/>
  <c r="AC840" i="1"/>
  <c r="V840" i="1"/>
  <c r="U840" i="1"/>
  <c r="W840" i="1"/>
  <c r="Y840" i="1"/>
  <c r="Z840" i="1"/>
  <c r="AA840" i="1"/>
  <c r="T840" i="1"/>
  <c r="W37" i="1"/>
  <c r="Z37" i="1"/>
  <c r="AA37" i="1"/>
  <c r="AC37" i="1"/>
  <c r="T37" i="1"/>
  <c r="AB37" i="1"/>
  <c r="X37" i="1"/>
  <c r="U37" i="1"/>
  <c r="V37" i="1"/>
  <c r="Y37" i="1"/>
  <c r="U545" i="1"/>
  <c r="AA545" i="1"/>
  <c r="AC545" i="1"/>
  <c r="Y545" i="1"/>
  <c r="V545" i="1"/>
  <c r="W545" i="1"/>
  <c r="X545" i="1"/>
  <c r="T545" i="1"/>
  <c r="Z545" i="1"/>
  <c r="AB545" i="1"/>
  <c r="X559" i="1"/>
  <c r="AA559" i="1"/>
  <c r="U559" i="1"/>
  <c r="T559" i="1"/>
  <c r="V559" i="1"/>
  <c r="W559" i="1"/>
  <c r="Y559" i="1"/>
  <c r="Z559" i="1"/>
  <c r="AB559" i="1"/>
  <c r="AC559" i="1"/>
  <c r="T72" i="1"/>
  <c r="U72" i="1"/>
  <c r="V72" i="1"/>
  <c r="W72" i="1"/>
  <c r="X72" i="1"/>
  <c r="Y72" i="1"/>
  <c r="Z72" i="1"/>
  <c r="AA72" i="1"/>
  <c r="AB72" i="1"/>
  <c r="AC72" i="1"/>
  <c r="V547" i="1"/>
  <c r="X547" i="1"/>
  <c r="Z547" i="1"/>
  <c r="AA547" i="1"/>
  <c r="U547" i="1"/>
  <c r="AC547" i="1"/>
  <c r="W547" i="1"/>
  <c r="Y547" i="1"/>
  <c r="AB547" i="1"/>
  <c r="T547" i="1"/>
  <c r="U763" i="1"/>
  <c r="X763" i="1"/>
  <c r="Y763" i="1"/>
  <c r="AA763" i="1"/>
  <c r="AC763" i="1"/>
  <c r="T763" i="1"/>
  <c r="Z763" i="1"/>
  <c r="AB763" i="1"/>
  <c r="V763" i="1"/>
  <c r="W763" i="1"/>
  <c r="T82" i="1"/>
  <c r="W82" i="1"/>
  <c r="AC82" i="1"/>
  <c r="AB82" i="1"/>
  <c r="U82" i="1"/>
  <c r="V82" i="1"/>
  <c r="X82" i="1"/>
  <c r="Y82" i="1"/>
  <c r="Z82" i="1"/>
  <c r="AA82" i="1"/>
  <c r="AB734" i="1"/>
  <c r="AC734" i="1"/>
  <c r="T734" i="1"/>
  <c r="U734" i="1"/>
  <c r="V734" i="1"/>
  <c r="W734" i="1"/>
  <c r="X734" i="1"/>
  <c r="Y734" i="1"/>
  <c r="Z734" i="1"/>
  <c r="AA734" i="1"/>
  <c r="AC16" i="1"/>
  <c r="U16" i="1"/>
  <c r="V16" i="1"/>
  <c r="T16" i="1"/>
  <c r="Z16" i="1"/>
  <c r="AB16" i="1"/>
  <c r="W16" i="1"/>
  <c r="Y16" i="1"/>
  <c r="AA16" i="1"/>
  <c r="X16" i="1"/>
  <c r="AA476" i="1"/>
  <c r="V919" i="1"/>
  <c r="Y919" i="1"/>
  <c r="AB919" i="1"/>
  <c r="T919" i="1"/>
  <c r="U919" i="1"/>
  <c r="W919" i="1"/>
  <c r="AC919" i="1"/>
  <c r="X919" i="1"/>
  <c r="Z919" i="1"/>
  <c r="AA919" i="1"/>
  <c r="T990" i="1"/>
  <c r="X990" i="1"/>
  <c r="Y990" i="1"/>
  <c r="Z990" i="1"/>
  <c r="U990" i="1"/>
  <c r="V990" i="1"/>
  <c r="W990" i="1"/>
  <c r="AA990" i="1"/>
  <c r="AB990" i="1"/>
  <c r="AC990" i="1"/>
  <c r="AA76" i="1"/>
  <c r="T76" i="1"/>
  <c r="Z76" i="1"/>
  <c r="W76" i="1"/>
  <c r="X76" i="1"/>
  <c r="AB76" i="1"/>
  <c r="V76" i="1"/>
  <c r="U76" i="1"/>
  <c r="Y76" i="1"/>
  <c r="AC76" i="1"/>
  <c r="T452" i="1"/>
  <c r="U452" i="1"/>
  <c r="V452" i="1"/>
  <c r="W452" i="1"/>
  <c r="X452" i="1"/>
  <c r="Y452" i="1"/>
  <c r="Z452" i="1"/>
  <c r="AA452" i="1"/>
  <c r="AB452" i="1"/>
  <c r="AC452" i="1"/>
  <c r="AB772" i="1"/>
  <c r="T772" i="1"/>
  <c r="V772" i="1"/>
  <c r="Y772" i="1"/>
  <c r="U772" i="1"/>
  <c r="W772" i="1"/>
  <c r="X772" i="1"/>
  <c r="Z772" i="1"/>
  <c r="AA772" i="1"/>
  <c r="AC772" i="1"/>
  <c r="AB110" i="1"/>
  <c r="AA650" i="1"/>
  <c r="U642" i="1"/>
  <c r="Y820" i="1"/>
  <c r="V820" i="1"/>
  <c r="W820" i="1"/>
  <c r="X820" i="1"/>
  <c r="AC820" i="1"/>
  <c r="T820" i="1"/>
  <c r="U820" i="1"/>
  <c r="Z820" i="1"/>
  <c r="AA820" i="1"/>
  <c r="AB820" i="1"/>
  <c r="AB355" i="1"/>
  <c r="AC355" i="1"/>
  <c r="T355" i="1"/>
  <c r="U355" i="1"/>
  <c r="V355" i="1"/>
  <c r="W355" i="1"/>
  <c r="X355" i="1"/>
  <c r="Y355" i="1"/>
  <c r="Z355" i="1"/>
  <c r="AA355" i="1"/>
  <c r="U238" i="1"/>
  <c r="AA238" i="1"/>
  <c r="Z238" i="1"/>
  <c r="X238" i="1"/>
  <c r="AB238" i="1"/>
  <c r="AC238" i="1"/>
  <c r="T238" i="1"/>
  <c r="V238" i="1"/>
  <c r="W238" i="1"/>
  <c r="Y238" i="1"/>
  <c r="T24" i="1"/>
  <c r="U24" i="1"/>
  <c r="V24" i="1"/>
  <c r="W24" i="1"/>
  <c r="X24" i="1"/>
  <c r="Y24" i="1"/>
  <c r="Z24" i="1"/>
  <c r="AA24" i="1"/>
  <c r="AB24" i="1"/>
  <c r="AC24" i="1"/>
  <c r="T933" i="1"/>
  <c r="W933" i="1"/>
  <c r="X933" i="1"/>
  <c r="Y933" i="1"/>
  <c r="Z933" i="1"/>
  <c r="AC933" i="1"/>
  <c r="U933" i="1"/>
  <c r="V933" i="1"/>
  <c r="AA933" i="1"/>
  <c r="AB933" i="1"/>
  <c r="V691" i="1"/>
  <c r="Z691" i="1"/>
  <c r="AB691" i="1"/>
  <c r="T691" i="1"/>
  <c r="Y691" i="1"/>
  <c r="AC691" i="1"/>
  <c r="U691" i="1"/>
  <c r="W691" i="1"/>
  <c r="X691" i="1"/>
  <c r="AA691" i="1"/>
  <c r="AC963" i="1"/>
  <c r="U963" i="1"/>
  <c r="W963" i="1"/>
  <c r="Y963" i="1"/>
  <c r="Z963" i="1"/>
  <c r="T963" i="1"/>
  <c r="V963" i="1"/>
  <c r="AA963" i="1"/>
  <c r="X963" i="1"/>
  <c r="AB963" i="1"/>
  <c r="W23" i="1"/>
  <c r="Z23" i="1"/>
  <c r="AC23" i="1"/>
  <c r="T23" i="1"/>
  <c r="X23" i="1"/>
  <c r="U23" i="1"/>
  <c r="V23" i="1"/>
  <c r="Y23" i="1"/>
  <c r="AA23" i="1"/>
  <c r="AB23" i="1"/>
  <c r="AB356" i="1"/>
  <c r="AC356" i="1"/>
  <c r="T356" i="1"/>
  <c r="U356" i="1"/>
  <c r="V356" i="1"/>
  <c r="W356" i="1"/>
  <c r="X356" i="1"/>
  <c r="Y356" i="1"/>
  <c r="Z356" i="1"/>
  <c r="AA356" i="1"/>
  <c r="X536" i="1"/>
  <c r="Y536" i="1"/>
  <c r="Z536" i="1"/>
  <c r="AA536" i="1"/>
  <c r="AB536" i="1"/>
  <c r="AC536" i="1"/>
  <c r="T536" i="1"/>
  <c r="U536" i="1"/>
  <c r="V536" i="1"/>
  <c r="W536" i="1"/>
  <c r="T135" i="1"/>
  <c r="Z135" i="1"/>
  <c r="V135" i="1"/>
  <c r="Y135" i="1"/>
  <c r="AA135" i="1"/>
  <c r="AC135" i="1"/>
  <c r="X135" i="1"/>
  <c r="AB135" i="1"/>
  <c r="U135" i="1"/>
  <c r="W135" i="1"/>
  <c r="W165" i="1"/>
  <c r="T352" i="1"/>
  <c r="W352" i="1"/>
  <c r="X352" i="1"/>
  <c r="Z352" i="1"/>
  <c r="AC352" i="1"/>
  <c r="U352" i="1"/>
  <c r="V352" i="1"/>
  <c r="Y352" i="1"/>
  <c r="AA352" i="1"/>
  <c r="AB352" i="1"/>
  <c r="AB927" i="1"/>
  <c r="U927" i="1"/>
  <c r="Y927" i="1"/>
  <c r="AA927" i="1"/>
  <c r="W927" i="1"/>
  <c r="T927" i="1"/>
  <c r="V927" i="1"/>
  <c r="X927" i="1"/>
  <c r="Z927" i="1"/>
  <c r="AC927" i="1"/>
  <c r="V687" i="1"/>
  <c r="W687" i="1"/>
  <c r="X687" i="1"/>
  <c r="Y687" i="1"/>
  <c r="Z687" i="1"/>
  <c r="AA687" i="1"/>
  <c r="AB687" i="1"/>
  <c r="AC687" i="1"/>
  <c r="T687" i="1"/>
  <c r="U687" i="1"/>
  <c r="X574" i="1"/>
  <c r="AB574" i="1"/>
  <c r="T574" i="1"/>
  <c r="U574" i="1"/>
  <c r="W574" i="1"/>
  <c r="Y574" i="1"/>
  <c r="Z574" i="1"/>
  <c r="AA574" i="1"/>
  <c r="AC574" i="1"/>
  <c r="V574" i="1"/>
  <c r="V428" i="1"/>
  <c r="W428" i="1"/>
  <c r="X428" i="1"/>
  <c r="Y428" i="1"/>
  <c r="Z428" i="1"/>
  <c r="AA428" i="1"/>
  <c r="AB428" i="1"/>
  <c r="AC428" i="1"/>
  <c r="T428" i="1"/>
  <c r="U428" i="1"/>
  <c r="U703" i="1"/>
  <c r="Y703" i="1"/>
  <c r="Z703" i="1"/>
  <c r="V703" i="1"/>
  <c r="X703" i="1"/>
  <c r="AB703" i="1"/>
  <c r="AC703" i="1"/>
  <c r="T703" i="1"/>
  <c r="AA703" i="1"/>
  <c r="W703" i="1"/>
  <c r="T730" i="1"/>
  <c r="U730" i="1"/>
  <c r="Z730" i="1"/>
  <c r="AC730" i="1"/>
  <c r="V730" i="1"/>
  <c r="W730" i="1"/>
  <c r="Y730" i="1"/>
  <c r="X730" i="1"/>
  <c r="AA730" i="1"/>
  <c r="AB730" i="1"/>
  <c r="U623" i="1"/>
  <c r="Y623" i="1"/>
  <c r="Z623" i="1"/>
  <c r="X623" i="1"/>
  <c r="T623" i="1"/>
  <c r="W623" i="1"/>
  <c r="AA623" i="1"/>
  <c r="V623" i="1"/>
  <c r="AB623" i="1"/>
  <c r="AC623" i="1"/>
  <c r="U85" i="1"/>
  <c r="X85" i="1"/>
  <c r="AB85" i="1"/>
  <c r="AC85" i="1"/>
  <c r="T85" i="1"/>
  <c r="V85" i="1"/>
  <c r="Z85" i="1"/>
  <c r="W85" i="1"/>
  <c r="Y85" i="1"/>
  <c r="AA85" i="1"/>
  <c r="U458" i="1"/>
  <c r="V458" i="1"/>
  <c r="AA458" i="1"/>
  <c r="Y458" i="1"/>
  <c r="Z458" i="1"/>
  <c r="AB458" i="1"/>
  <c r="T458" i="1"/>
  <c r="W458" i="1"/>
  <c r="X458" i="1"/>
  <c r="AC458" i="1"/>
  <c r="U159" i="1"/>
  <c r="X159" i="1"/>
  <c r="Y159" i="1"/>
  <c r="AA159" i="1"/>
  <c r="V159" i="1"/>
  <c r="AC159" i="1"/>
  <c r="T159" i="1"/>
  <c r="W159" i="1"/>
  <c r="Z159" i="1"/>
  <c r="AB159" i="1"/>
  <c r="AC755" i="1"/>
  <c r="T755" i="1"/>
  <c r="W755" i="1"/>
  <c r="AB417" i="1"/>
  <c r="Y888" i="1"/>
  <c r="U888" i="1"/>
  <c r="V888" i="1"/>
  <c r="W888" i="1"/>
  <c r="X888" i="1"/>
  <c r="AA888" i="1"/>
  <c r="Z888" i="1"/>
  <c r="AB888" i="1"/>
  <c r="T888" i="1"/>
  <c r="AC888" i="1"/>
  <c r="AC801" i="1"/>
  <c r="W801" i="1"/>
  <c r="Y801" i="1"/>
  <c r="V801" i="1"/>
  <c r="AB801" i="1"/>
  <c r="T801" i="1"/>
  <c r="U801" i="1"/>
  <c r="X801" i="1"/>
  <c r="Z801" i="1"/>
  <c r="AA801" i="1"/>
  <c r="AA996" i="1"/>
  <c r="T996" i="1"/>
  <c r="X996" i="1"/>
  <c r="Z996" i="1"/>
  <c r="AC996" i="1"/>
  <c r="V996" i="1"/>
  <c r="Y996" i="1"/>
  <c r="AB996" i="1"/>
  <c r="W996" i="1"/>
  <c r="U996" i="1"/>
  <c r="X992" i="1"/>
  <c r="AA171" i="1"/>
  <c r="U171" i="1"/>
  <c r="AB171" i="1"/>
  <c r="T171" i="1"/>
  <c r="Y171" i="1"/>
  <c r="V171" i="1"/>
  <c r="W171" i="1"/>
  <c r="X171" i="1"/>
  <c r="Z171" i="1"/>
  <c r="AC171" i="1"/>
  <c r="U322" i="1"/>
  <c r="Y322" i="1"/>
  <c r="Z322" i="1"/>
  <c r="X322" i="1"/>
  <c r="T322" i="1"/>
  <c r="V322" i="1"/>
  <c r="AC322" i="1"/>
  <c r="AA322" i="1"/>
  <c r="W322" i="1"/>
  <c r="AB322" i="1"/>
  <c r="T510" i="1"/>
  <c r="X510" i="1"/>
  <c r="Y510" i="1"/>
  <c r="Z510" i="1"/>
  <c r="U510" i="1"/>
  <c r="V510" i="1"/>
  <c r="W510" i="1"/>
  <c r="AA510" i="1"/>
  <c r="AB510" i="1"/>
  <c r="AC510" i="1"/>
  <c r="AC599" i="1"/>
  <c r="T69" i="1"/>
  <c r="W69" i="1"/>
  <c r="X69" i="1"/>
  <c r="Y69" i="1"/>
  <c r="Z69" i="1"/>
  <c r="AA69" i="1"/>
  <c r="AB69" i="1"/>
  <c r="AC69" i="1"/>
  <c r="U69" i="1"/>
  <c r="V69" i="1"/>
  <c r="X240" i="1"/>
  <c r="AB240" i="1"/>
  <c r="T240" i="1"/>
  <c r="U240" i="1"/>
  <c r="V240" i="1"/>
  <c r="Y240" i="1"/>
  <c r="Z240" i="1"/>
  <c r="W240" i="1"/>
  <c r="AA240" i="1"/>
  <c r="AC240" i="1"/>
  <c r="Y610" i="1"/>
  <c r="V610" i="1"/>
  <c r="AA610" i="1"/>
  <c r="AB610" i="1"/>
  <c r="AC610" i="1"/>
  <c r="T610" i="1"/>
  <c r="Z610" i="1"/>
  <c r="U610" i="1"/>
  <c r="W610" i="1"/>
  <c r="X610" i="1"/>
  <c r="AC386" i="1"/>
  <c r="T386" i="1"/>
  <c r="U386" i="1"/>
  <c r="V386" i="1"/>
  <c r="W386" i="1"/>
  <c r="X386" i="1"/>
  <c r="Y386" i="1"/>
  <c r="Z386" i="1"/>
  <c r="AA386" i="1"/>
  <c r="AB386" i="1"/>
  <c r="U509" i="1"/>
  <c r="Y509" i="1"/>
  <c r="Z509" i="1"/>
  <c r="T509" i="1"/>
  <c r="AA509" i="1"/>
  <c r="AC509" i="1"/>
  <c r="W509" i="1"/>
  <c r="X509" i="1"/>
  <c r="V509" i="1"/>
  <c r="AB509" i="1"/>
  <c r="V737" i="1"/>
  <c r="AB737" i="1"/>
  <c r="AC737" i="1"/>
  <c r="U737" i="1"/>
  <c r="Y737" i="1"/>
  <c r="Z737" i="1"/>
  <c r="AA737" i="1"/>
  <c r="T737" i="1"/>
  <c r="W737" i="1"/>
  <c r="X737" i="1"/>
  <c r="AB197" i="1"/>
  <c r="T197" i="1"/>
  <c r="V197" i="1"/>
  <c r="Y197" i="1"/>
  <c r="AA197" i="1"/>
  <c r="AC197" i="1"/>
  <c r="U197" i="1"/>
  <c r="W197" i="1"/>
  <c r="X197" i="1"/>
  <c r="Z197" i="1"/>
  <c r="Z248" i="1"/>
  <c r="T248" i="1"/>
  <c r="X248" i="1"/>
  <c r="U248" i="1"/>
  <c r="V248" i="1"/>
  <c r="W248" i="1"/>
  <c r="Y248" i="1"/>
  <c r="AA248" i="1"/>
  <c r="AB248" i="1"/>
  <c r="AC248" i="1"/>
  <c r="X456" i="1"/>
  <c r="Y456" i="1"/>
  <c r="Z456" i="1"/>
  <c r="AC456" i="1"/>
  <c r="T456" i="1"/>
  <c r="U456" i="1"/>
  <c r="V456" i="1"/>
  <c r="W456" i="1"/>
  <c r="AA456" i="1"/>
  <c r="AB456" i="1"/>
  <c r="W693" i="1"/>
  <c r="X693" i="1"/>
  <c r="AA693" i="1"/>
  <c r="AB693" i="1"/>
  <c r="AC693" i="1"/>
  <c r="U693" i="1"/>
  <c r="T693" i="1"/>
  <c r="V693" i="1"/>
  <c r="Y693" i="1"/>
  <c r="Z693" i="1"/>
  <c r="AB859" i="1"/>
  <c r="V859" i="1"/>
  <c r="Y859" i="1"/>
  <c r="AC859" i="1"/>
  <c r="U859" i="1"/>
  <c r="T859" i="1"/>
  <c r="W859" i="1"/>
  <c r="X859" i="1"/>
  <c r="Z859" i="1"/>
  <c r="AA859" i="1"/>
  <c r="Z219" i="1"/>
  <c r="AA219" i="1"/>
  <c r="AB219" i="1"/>
  <c r="AC219" i="1"/>
  <c r="T219" i="1"/>
  <c r="U219" i="1"/>
  <c r="V219" i="1"/>
  <c r="W219" i="1"/>
  <c r="X219" i="1"/>
  <c r="Y219" i="1"/>
  <c r="X127" i="1"/>
  <c r="V127" i="1"/>
  <c r="Z127" i="1"/>
  <c r="AA127" i="1"/>
  <c r="AC127" i="1"/>
  <c r="T127" i="1"/>
  <c r="U127" i="1"/>
  <c r="W127" i="1"/>
  <c r="Y127" i="1"/>
  <c r="AB127" i="1"/>
  <c r="AC866" i="1"/>
  <c r="W866" i="1"/>
  <c r="T866" i="1"/>
  <c r="Y866" i="1"/>
  <c r="Z866" i="1"/>
  <c r="AA866" i="1"/>
  <c r="V866" i="1"/>
  <c r="X866" i="1"/>
  <c r="AB866" i="1"/>
  <c r="U866" i="1"/>
  <c r="Z140" i="1"/>
  <c r="T140" i="1"/>
  <c r="X140" i="1"/>
  <c r="AB140" i="1"/>
  <c r="AC140" i="1"/>
  <c r="U140" i="1"/>
  <c r="V140" i="1"/>
  <c r="W140" i="1"/>
  <c r="Y140" i="1"/>
  <c r="AA140" i="1"/>
  <c r="W142" i="1"/>
  <c r="Y142" i="1"/>
  <c r="AA441" i="1"/>
  <c r="U441" i="1"/>
  <c r="W441" i="1"/>
  <c r="X441" i="1"/>
  <c r="AB441" i="1"/>
  <c r="V441" i="1"/>
  <c r="Z441" i="1"/>
  <c r="T441" i="1"/>
  <c r="Y441" i="1"/>
  <c r="AC441" i="1"/>
  <c r="AA425" i="1"/>
  <c r="AB425" i="1"/>
  <c r="T425" i="1"/>
  <c r="U425" i="1"/>
  <c r="V425" i="1"/>
  <c r="Y425" i="1"/>
  <c r="W425" i="1"/>
  <c r="X425" i="1"/>
  <c r="Z425" i="1"/>
  <c r="AC425" i="1"/>
  <c r="V388" i="1"/>
  <c r="W388" i="1"/>
  <c r="X388" i="1"/>
  <c r="Y388" i="1"/>
  <c r="Z388" i="1"/>
  <c r="AA388" i="1"/>
  <c r="AB388" i="1"/>
  <c r="AC388" i="1"/>
  <c r="T388" i="1"/>
  <c r="U388" i="1"/>
  <c r="V684" i="1"/>
  <c r="Z684" i="1"/>
  <c r="AB684" i="1"/>
  <c r="T684" i="1"/>
  <c r="U684" i="1"/>
  <c r="W684" i="1"/>
  <c r="X684" i="1"/>
  <c r="Y684" i="1"/>
  <c r="AA684" i="1"/>
  <c r="AC684" i="1"/>
  <c r="X946" i="1"/>
  <c r="Z500" i="1"/>
  <c r="AC500" i="1"/>
  <c r="W500" i="1"/>
  <c r="AA500" i="1"/>
  <c r="AB500" i="1"/>
  <c r="T500" i="1"/>
  <c r="U500" i="1"/>
  <c r="V500" i="1"/>
  <c r="X500" i="1"/>
  <c r="Y500" i="1"/>
  <c r="V303" i="1"/>
  <c r="W303" i="1"/>
  <c r="Y303" i="1"/>
  <c r="AB303" i="1"/>
  <c r="T303" i="1"/>
  <c r="AA303" i="1"/>
  <c r="U303" i="1"/>
  <c r="X303" i="1"/>
  <c r="Z303" i="1"/>
  <c r="AC303" i="1"/>
  <c r="T101" i="1"/>
  <c r="X101" i="1"/>
  <c r="Y101" i="1"/>
  <c r="Z101" i="1"/>
  <c r="AB101" i="1"/>
  <c r="AC101" i="1"/>
  <c r="U101" i="1"/>
  <c r="V101" i="1"/>
  <c r="W101" i="1"/>
  <c r="AA101" i="1"/>
  <c r="AA217" i="1"/>
  <c r="T217" i="1"/>
  <c r="Z217" i="1"/>
  <c r="V217" i="1"/>
  <c r="W217" i="1"/>
  <c r="X217" i="1"/>
  <c r="Y217" i="1"/>
  <c r="AC217" i="1"/>
  <c r="U217" i="1"/>
  <c r="AB217" i="1"/>
  <c r="T287" i="1"/>
  <c r="U287" i="1"/>
  <c r="V287" i="1"/>
  <c r="W287" i="1"/>
  <c r="X287" i="1"/>
  <c r="Y287" i="1"/>
  <c r="Z287" i="1"/>
  <c r="AA287" i="1"/>
  <c r="AB287" i="1"/>
  <c r="AC287" i="1"/>
  <c r="V336" i="1"/>
  <c r="AB336" i="1"/>
  <c r="T336" i="1"/>
  <c r="W336" i="1"/>
  <c r="X336" i="1"/>
  <c r="Y336" i="1"/>
  <c r="Z336" i="1"/>
  <c r="AA336" i="1"/>
  <c r="U336" i="1"/>
  <c r="AC336" i="1"/>
  <c r="AB357" i="1"/>
  <c r="U759" i="1"/>
  <c r="Y759" i="1"/>
  <c r="AA759" i="1"/>
  <c r="AC759" i="1"/>
  <c r="W759" i="1"/>
  <c r="X759" i="1"/>
  <c r="AB759" i="1"/>
  <c r="T759" i="1"/>
  <c r="V759" i="1"/>
  <c r="Z759" i="1"/>
  <c r="V838" i="1"/>
  <c r="W838" i="1"/>
  <c r="X838" i="1"/>
  <c r="AA838" i="1"/>
  <c r="AB838" i="1"/>
  <c r="AC838" i="1"/>
  <c r="T838" i="1"/>
  <c r="U838" i="1"/>
  <c r="Y838" i="1"/>
  <c r="Z838" i="1"/>
  <c r="V148" i="1"/>
  <c r="W148" i="1"/>
  <c r="X148" i="1"/>
  <c r="AB148" i="1"/>
  <c r="AA148" i="1"/>
  <c r="AC148" i="1"/>
  <c r="T148" i="1"/>
  <c r="U148" i="1"/>
  <c r="Y148" i="1"/>
  <c r="Z148" i="1"/>
  <c r="X923" i="1"/>
  <c r="AA923" i="1"/>
  <c r="AB923" i="1"/>
  <c r="AC923" i="1"/>
  <c r="T923" i="1"/>
  <c r="U923" i="1"/>
  <c r="V923" i="1"/>
  <c r="W923" i="1"/>
  <c r="Y923" i="1"/>
  <c r="Z923" i="1"/>
  <c r="Y638" i="1"/>
  <c r="Z638" i="1"/>
  <c r="AA638" i="1"/>
  <c r="AB638" i="1"/>
  <c r="AC638" i="1"/>
  <c r="T638" i="1"/>
  <c r="U638" i="1"/>
  <c r="V638" i="1"/>
  <c r="W638" i="1"/>
  <c r="X638" i="1"/>
  <c r="V729" i="1"/>
  <c r="W729" i="1"/>
  <c r="Y729" i="1"/>
  <c r="AB729" i="1"/>
  <c r="T729" i="1"/>
  <c r="U729" i="1"/>
  <c r="X729" i="1"/>
  <c r="Z729" i="1"/>
  <c r="AA729" i="1"/>
  <c r="AC729" i="1"/>
  <c r="U711" i="1"/>
  <c r="V711" i="1"/>
  <c r="AA711" i="1"/>
  <c r="AB711" i="1"/>
  <c r="Y711" i="1"/>
  <c r="T711" i="1"/>
  <c r="W711" i="1"/>
  <c r="X711" i="1"/>
  <c r="Z711" i="1"/>
  <c r="AC711" i="1"/>
  <c r="T940" i="1"/>
  <c r="U940" i="1"/>
  <c r="V940" i="1"/>
  <c r="W940" i="1"/>
  <c r="X940" i="1"/>
  <c r="Y940" i="1"/>
  <c r="Z940" i="1"/>
  <c r="AA940" i="1"/>
  <c r="AB940" i="1"/>
  <c r="AC940" i="1"/>
  <c r="T302" i="1"/>
  <c r="U302" i="1"/>
  <c r="V302" i="1"/>
  <c r="W302" i="1"/>
  <c r="X302" i="1"/>
  <c r="Y302" i="1"/>
  <c r="Z302" i="1"/>
  <c r="AA302" i="1"/>
  <c r="AB302" i="1"/>
  <c r="AC302" i="1"/>
  <c r="AA90" i="1"/>
  <c r="T90" i="1"/>
  <c r="W90" i="1"/>
  <c r="AB90" i="1"/>
  <c r="Z90" i="1"/>
  <c r="U90" i="1"/>
  <c r="V90" i="1"/>
  <c r="X90" i="1"/>
  <c r="AC90" i="1"/>
  <c r="Y90" i="1"/>
  <c r="V346" i="1"/>
  <c r="AA346" i="1"/>
  <c r="AB346" i="1"/>
  <c r="AC346" i="1"/>
  <c r="T346" i="1"/>
  <c r="U346" i="1"/>
  <c r="W346" i="1"/>
  <c r="X346" i="1"/>
  <c r="Y346" i="1"/>
  <c r="Z346" i="1"/>
  <c r="W819" i="1"/>
  <c r="Z819" i="1"/>
  <c r="AC819" i="1"/>
  <c r="T819" i="1"/>
  <c r="U819" i="1"/>
  <c r="AA819" i="1"/>
  <c r="V819" i="1"/>
  <c r="X819" i="1"/>
  <c r="Y819" i="1"/>
  <c r="AB819" i="1"/>
  <c r="AC776" i="1"/>
  <c r="U776" i="1"/>
  <c r="V776" i="1"/>
  <c r="T776" i="1"/>
  <c r="Z776" i="1"/>
  <c r="AB776" i="1"/>
  <c r="X776" i="1"/>
  <c r="AA776" i="1"/>
  <c r="Y776" i="1"/>
  <c r="W776" i="1"/>
  <c r="V658" i="1"/>
  <c r="W658" i="1"/>
  <c r="X658" i="1"/>
  <c r="Y658" i="1"/>
  <c r="Z658" i="1"/>
  <c r="AA658" i="1"/>
  <c r="AB658" i="1"/>
  <c r="AC658" i="1"/>
  <c r="T658" i="1"/>
  <c r="U658" i="1"/>
  <c r="T163" i="1"/>
  <c r="X163" i="1"/>
  <c r="Z163" i="1"/>
  <c r="AB163" i="1"/>
  <c r="AC163" i="1"/>
  <c r="U163" i="1"/>
  <c r="W163" i="1"/>
  <c r="Y163" i="1"/>
  <c r="V163" i="1"/>
  <c r="AA163" i="1"/>
  <c r="Y78" i="1"/>
  <c r="W78" i="1"/>
  <c r="AB78" i="1"/>
  <c r="AC78" i="1"/>
  <c r="U78" i="1"/>
  <c r="T78" i="1"/>
  <c r="V78" i="1"/>
  <c r="X78" i="1"/>
  <c r="Z78" i="1"/>
  <c r="AA78" i="1"/>
  <c r="V141" i="1"/>
  <c r="X141" i="1"/>
  <c r="Z141" i="1"/>
  <c r="AA141" i="1"/>
  <c r="Y141" i="1"/>
  <c r="AC141" i="1"/>
  <c r="T141" i="1"/>
  <c r="U141" i="1"/>
  <c r="W141" i="1"/>
  <c r="AB141" i="1"/>
  <c r="Z465" i="1"/>
  <c r="T928" i="1"/>
  <c r="W928" i="1"/>
  <c r="X928" i="1"/>
  <c r="Y928" i="1"/>
  <c r="Z928" i="1"/>
  <c r="AC928" i="1"/>
  <c r="U928" i="1"/>
  <c r="V928" i="1"/>
  <c r="AA928" i="1"/>
  <c r="AB928" i="1"/>
  <c r="AC716" i="1"/>
  <c r="AA727" i="1"/>
  <c r="U727" i="1"/>
  <c r="W727" i="1"/>
  <c r="X727" i="1"/>
  <c r="V727" i="1"/>
  <c r="AB727" i="1"/>
  <c r="Y727" i="1"/>
  <c r="Z727" i="1"/>
  <c r="T727" i="1"/>
  <c r="AC727" i="1"/>
  <c r="AC467" i="1"/>
  <c r="T467" i="1"/>
  <c r="U467" i="1"/>
  <c r="W467" i="1"/>
  <c r="Z467" i="1"/>
  <c r="V467" i="1"/>
  <c r="X467" i="1"/>
  <c r="AA467" i="1"/>
  <c r="AB467" i="1"/>
  <c r="Y467" i="1"/>
  <c r="Z935" i="1"/>
  <c r="AA935" i="1"/>
  <c r="AB935" i="1"/>
  <c r="AC935" i="1"/>
  <c r="T935" i="1"/>
  <c r="U935" i="1"/>
  <c r="V935" i="1"/>
  <c r="W935" i="1"/>
  <c r="X935" i="1"/>
  <c r="Y935" i="1"/>
  <c r="W557" i="1"/>
  <c r="Z557" i="1"/>
  <c r="AA557" i="1"/>
  <c r="AC557" i="1"/>
  <c r="T557" i="1"/>
  <c r="U557" i="1"/>
  <c r="AB557" i="1"/>
  <c r="V557" i="1"/>
  <c r="X557" i="1"/>
  <c r="Y557" i="1"/>
  <c r="AB543" i="1"/>
  <c r="AC543" i="1"/>
  <c r="T543" i="1"/>
  <c r="U543" i="1"/>
  <c r="V543" i="1"/>
  <c r="W543" i="1"/>
  <c r="X543" i="1"/>
  <c r="Y543" i="1"/>
  <c r="Z543" i="1"/>
  <c r="AA543" i="1"/>
  <c r="T489" i="1"/>
  <c r="X489" i="1"/>
  <c r="Z489" i="1"/>
  <c r="AB489" i="1"/>
  <c r="AC489" i="1"/>
  <c r="U489" i="1"/>
  <c r="V489" i="1"/>
  <c r="W489" i="1"/>
  <c r="Y489" i="1"/>
  <c r="AA489" i="1"/>
  <c r="T682" i="1"/>
  <c r="U682" i="1"/>
  <c r="V682" i="1"/>
  <c r="W682" i="1"/>
  <c r="X682" i="1"/>
  <c r="Y682" i="1"/>
  <c r="Z682" i="1"/>
  <c r="AA682" i="1"/>
  <c r="AB682" i="1"/>
  <c r="AC682" i="1"/>
  <c r="AB67" i="1"/>
  <c r="AC67" i="1"/>
  <c r="V67" i="1"/>
  <c r="T67" i="1"/>
  <c r="U67" i="1"/>
  <c r="W67" i="1"/>
  <c r="X67" i="1"/>
  <c r="Y67" i="1"/>
  <c r="Z67" i="1"/>
  <c r="AA67" i="1"/>
  <c r="V661" i="1"/>
  <c r="W661" i="1"/>
  <c r="Y661" i="1"/>
  <c r="AB661" i="1"/>
  <c r="Z661" i="1"/>
  <c r="AA661" i="1"/>
  <c r="AC661" i="1"/>
  <c r="T661" i="1"/>
  <c r="U661" i="1"/>
  <c r="X661" i="1"/>
  <c r="W106" i="1"/>
  <c r="Z106" i="1"/>
  <c r="AA106" i="1"/>
  <c r="AC106" i="1"/>
  <c r="T106" i="1"/>
  <c r="V106" i="1"/>
  <c r="U106" i="1"/>
  <c r="X106" i="1"/>
  <c r="Y106" i="1"/>
  <c r="AB106" i="1"/>
  <c r="Z283" i="1"/>
  <c r="Z972" i="1"/>
  <c r="Y392" i="1"/>
  <c r="AB392" i="1"/>
  <c r="AC392" i="1"/>
  <c r="V392" i="1"/>
  <c r="AA392" i="1"/>
  <c r="X392" i="1"/>
  <c r="T392" i="1"/>
  <c r="U392" i="1"/>
  <c r="W392" i="1"/>
  <c r="Z392" i="1"/>
  <c r="AA962" i="1"/>
  <c r="X423" i="1"/>
  <c r="AB423" i="1"/>
  <c r="AC423" i="1"/>
  <c r="V423" i="1"/>
  <c r="T423" i="1"/>
  <c r="U423" i="1"/>
  <c r="W423" i="1"/>
  <c r="Y423" i="1"/>
  <c r="Z423" i="1"/>
  <c r="AA423" i="1"/>
  <c r="AC319" i="1"/>
  <c r="W319" i="1"/>
  <c r="V319" i="1"/>
  <c r="AA319" i="1"/>
  <c r="AB319" i="1"/>
  <c r="T319" i="1"/>
  <c r="U319" i="1"/>
  <c r="X319" i="1"/>
  <c r="Y319" i="1"/>
  <c r="Z319" i="1"/>
  <c r="W575" i="1"/>
  <c r="Z575" i="1"/>
  <c r="AA575" i="1"/>
  <c r="AC575" i="1"/>
  <c r="T575" i="1"/>
  <c r="V575" i="1"/>
  <c r="X575" i="1"/>
  <c r="Y575" i="1"/>
  <c r="U575" i="1"/>
  <c r="AB575" i="1"/>
  <c r="AA549" i="1"/>
  <c r="U549" i="1"/>
  <c r="W549" i="1"/>
  <c r="X549" i="1"/>
  <c r="Y549" i="1"/>
  <c r="AC549" i="1"/>
  <c r="T549" i="1"/>
  <c r="V549" i="1"/>
  <c r="Z549" i="1"/>
  <c r="AB549" i="1"/>
  <c r="T481" i="1"/>
  <c r="U481" i="1"/>
  <c r="Z481" i="1"/>
  <c r="V481" i="1"/>
  <c r="W481" i="1"/>
  <c r="X481" i="1"/>
  <c r="Y481" i="1"/>
  <c r="AA481" i="1"/>
  <c r="AB481" i="1"/>
  <c r="AC481" i="1"/>
  <c r="T533" i="1"/>
  <c r="U533" i="1"/>
  <c r="V533" i="1"/>
  <c r="Y533" i="1"/>
  <c r="Z533" i="1"/>
  <c r="AA533" i="1"/>
  <c r="AB533" i="1"/>
  <c r="AC533" i="1"/>
  <c r="W533" i="1"/>
  <c r="X533" i="1"/>
  <c r="Y339" i="1"/>
  <c r="U339" i="1"/>
  <c r="V339" i="1"/>
  <c r="AC339" i="1"/>
  <c r="T339" i="1"/>
  <c r="Z339" i="1"/>
  <c r="AA339" i="1"/>
  <c r="W339" i="1"/>
  <c r="X339" i="1"/>
  <c r="AB339" i="1"/>
  <c r="U679" i="1"/>
  <c r="AA679" i="1"/>
  <c r="T679" i="1"/>
  <c r="V679" i="1"/>
  <c r="W679" i="1"/>
  <c r="X679" i="1"/>
  <c r="Y679" i="1"/>
  <c r="Z679" i="1"/>
  <c r="AB679" i="1"/>
  <c r="AC679" i="1"/>
  <c r="U781" i="1"/>
  <c r="V781" i="1"/>
  <c r="Y781" i="1"/>
  <c r="Z781" i="1"/>
  <c r="AA781" i="1"/>
  <c r="AB781" i="1"/>
  <c r="AC781" i="1"/>
  <c r="T781" i="1"/>
  <c r="W781" i="1"/>
  <c r="X781" i="1"/>
  <c r="T675" i="1"/>
  <c r="Y675" i="1"/>
  <c r="Z675" i="1"/>
  <c r="W675" i="1"/>
  <c r="U675" i="1"/>
  <c r="V675" i="1"/>
  <c r="X675" i="1"/>
  <c r="AA675" i="1"/>
  <c r="AB675" i="1"/>
  <c r="AC675" i="1"/>
  <c r="Z431" i="1"/>
  <c r="AA431" i="1"/>
  <c r="T431" i="1"/>
  <c r="AB431" i="1"/>
  <c r="AC431" i="1"/>
  <c r="U431" i="1"/>
  <c r="V431" i="1"/>
  <c r="W431" i="1"/>
  <c r="X431" i="1"/>
  <c r="Y431" i="1"/>
  <c r="Y518" i="1"/>
  <c r="W518" i="1"/>
  <c r="X518" i="1"/>
  <c r="Z518" i="1"/>
  <c r="U518" i="1"/>
  <c r="V518" i="1"/>
  <c r="AA518" i="1"/>
  <c r="AB518" i="1"/>
  <c r="AC518" i="1"/>
  <c r="T518" i="1"/>
  <c r="V765" i="1"/>
  <c r="W765" i="1"/>
  <c r="X765" i="1"/>
  <c r="Y765" i="1"/>
  <c r="Z765" i="1"/>
  <c r="AA765" i="1"/>
  <c r="AB765" i="1"/>
  <c r="AC765" i="1"/>
  <c r="T765" i="1"/>
  <c r="U765" i="1"/>
  <c r="Z203" i="1"/>
  <c r="AC203" i="1"/>
  <c r="W203" i="1"/>
  <c r="T203" i="1"/>
  <c r="U203" i="1"/>
  <c r="V203" i="1"/>
  <c r="X203" i="1"/>
  <c r="Y203" i="1"/>
  <c r="AA203" i="1"/>
  <c r="AB203" i="1"/>
  <c r="U688" i="1"/>
  <c r="Z189" i="1"/>
  <c r="T189" i="1"/>
  <c r="W189" i="1"/>
  <c r="AC189" i="1"/>
  <c r="U189" i="1"/>
  <c r="X189" i="1"/>
  <c r="Y189" i="1"/>
  <c r="V189" i="1"/>
  <c r="AA189" i="1"/>
  <c r="AB189" i="1"/>
  <c r="V330" i="1"/>
  <c r="W330" i="1"/>
  <c r="X330" i="1"/>
  <c r="Y330" i="1"/>
  <c r="Z330" i="1"/>
  <c r="AA330" i="1"/>
  <c r="AB330" i="1"/>
  <c r="AC330" i="1"/>
  <c r="T330" i="1"/>
  <c r="U330" i="1"/>
  <c r="AA922" i="1"/>
  <c r="U922" i="1"/>
  <c r="W922" i="1"/>
  <c r="AB922" i="1"/>
  <c r="AC922" i="1"/>
  <c r="T922" i="1"/>
  <c r="Y922" i="1"/>
  <c r="Z922" i="1"/>
  <c r="V922" i="1"/>
  <c r="X922" i="1"/>
  <c r="X187" i="1"/>
  <c r="AB187" i="1"/>
  <c r="AC187" i="1"/>
  <c r="V187" i="1"/>
  <c r="T187" i="1"/>
  <c r="U187" i="1"/>
  <c r="W187" i="1"/>
  <c r="Y187" i="1"/>
  <c r="Z187" i="1"/>
  <c r="AA187" i="1"/>
  <c r="W242" i="1"/>
  <c r="AA242" i="1"/>
  <c r="AB242" i="1"/>
  <c r="X242" i="1"/>
  <c r="Z242" i="1"/>
  <c r="T242" i="1"/>
  <c r="V242" i="1"/>
  <c r="AC242" i="1"/>
  <c r="U242" i="1"/>
  <c r="Y242" i="1"/>
  <c r="Z585" i="1"/>
  <c r="AA585" i="1"/>
  <c r="AB585" i="1"/>
  <c r="T585" i="1"/>
  <c r="U585" i="1"/>
  <c r="V585" i="1"/>
  <c r="W585" i="1"/>
  <c r="X585" i="1"/>
  <c r="Y585" i="1"/>
  <c r="AC585" i="1"/>
  <c r="Z976" i="1"/>
  <c r="T671" i="1"/>
  <c r="W671" i="1"/>
  <c r="X671" i="1"/>
  <c r="Y671" i="1"/>
  <c r="Z671" i="1"/>
  <c r="AC671" i="1"/>
  <c r="U671" i="1"/>
  <c r="V671" i="1"/>
  <c r="AA671" i="1"/>
  <c r="AB671" i="1"/>
  <c r="X879" i="1"/>
  <c r="AA879" i="1"/>
  <c r="T879" i="1"/>
  <c r="W879" i="1"/>
  <c r="U879" i="1"/>
  <c r="V879" i="1"/>
  <c r="Y879" i="1"/>
  <c r="Z879" i="1"/>
  <c r="AB879" i="1"/>
  <c r="AC879" i="1"/>
  <c r="Y186" i="1"/>
  <c r="U186" i="1"/>
  <c r="V186" i="1"/>
  <c r="X186" i="1"/>
  <c r="AB186" i="1"/>
  <c r="AC186" i="1"/>
  <c r="AA186" i="1"/>
  <c r="W186" i="1"/>
  <c r="T186" i="1"/>
  <c r="Z186" i="1"/>
  <c r="V109" i="1"/>
  <c r="W109" i="1"/>
  <c r="Y109" i="1"/>
  <c r="AB109" i="1"/>
  <c r="X109" i="1"/>
  <c r="Z109" i="1"/>
  <c r="AA109" i="1"/>
  <c r="U109" i="1"/>
  <c r="AC109" i="1"/>
  <c r="T109" i="1"/>
  <c r="U100" i="1"/>
  <c r="AA100" i="1"/>
  <c r="Z100" i="1"/>
  <c r="X100" i="1"/>
  <c r="T100" i="1"/>
  <c r="V100" i="1"/>
  <c r="W100" i="1"/>
  <c r="Y100" i="1"/>
  <c r="AB100" i="1"/>
  <c r="AC100" i="1"/>
  <c r="T525" i="1"/>
  <c r="U525" i="1"/>
  <c r="V525" i="1"/>
  <c r="W525" i="1"/>
  <c r="X525" i="1"/>
  <c r="Y525" i="1"/>
  <c r="Z525" i="1"/>
  <c r="AA525" i="1"/>
  <c r="AB525" i="1"/>
  <c r="AC525" i="1"/>
  <c r="T149" i="1"/>
  <c r="W149" i="1"/>
  <c r="X149" i="1"/>
  <c r="Z149" i="1"/>
  <c r="AC149" i="1"/>
  <c r="U149" i="1"/>
  <c r="V149" i="1"/>
  <c r="Y149" i="1"/>
  <c r="AA149" i="1"/>
  <c r="AB149" i="1"/>
  <c r="AA70" i="1"/>
  <c r="U70" i="1"/>
  <c r="X70" i="1"/>
  <c r="T70" i="1"/>
  <c r="Z70" i="1"/>
  <c r="AB70" i="1"/>
  <c r="AC70" i="1"/>
  <c r="V70" i="1"/>
  <c r="W70" i="1"/>
  <c r="Y70" i="1"/>
  <c r="X347" i="1"/>
  <c r="AA347" i="1"/>
  <c r="U347" i="1"/>
  <c r="AC347" i="1"/>
  <c r="T347" i="1"/>
  <c r="V347" i="1"/>
  <c r="W347" i="1"/>
  <c r="Y347" i="1"/>
  <c r="Z347" i="1"/>
  <c r="AB347" i="1"/>
  <c r="AC566" i="1"/>
  <c r="W566" i="1"/>
  <c r="AA566" i="1"/>
  <c r="T566" i="1"/>
  <c r="Y566" i="1"/>
  <c r="U566" i="1"/>
  <c r="V566" i="1"/>
  <c r="X566" i="1"/>
  <c r="Z566" i="1"/>
  <c r="AB566" i="1"/>
  <c r="U605" i="1"/>
  <c r="V605" i="1"/>
  <c r="X605" i="1"/>
  <c r="AA605" i="1"/>
  <c r="T605" i="1"/>
  <c r="W605" i="1"/>
  <c r="Y605" i="1"/>
  <c r="Z605" i="1"/>
  <c r="AB605" i="1"/>
  <c r="AC605" i="1"/>
  <c r="Y991" i="1"/>
  <c r="X991" i="1"/>
  <c r="AC991" i="1"/>
  <c r="V991" i="1"/>
  <c r="T991" i="1"/>
  <c r="U991" i="1"/>
  <c r="W991" i="1"/>
  <c r="Z991" i="1"/>
  <c r="AA991" i="1"/>
  <c r="AB991" i="1"/>
  <c r="AB491" i="1"/>
  <c r="T491" i="1"/>
  <c r="V491" i="1"/>
  <c r="X491" i="1"/>
  <c r="Y491" i="1"/>
  <c r="U491" i="1"/>
  <c r="W491" i="1"/>
  <c r="Z491" i="1"/>
  <c r="AA491" i="1"/>
  <c r="AC491" i="1"/>
  <c r="AC607" i="1"/>
  <c r="T607" i="1"/>
  <c r="U607" i="1"/>
  <c r="W607" i="1"/>
  <c r="Z607" i="1"/>
  <c r="X607" i="1"/>
  <c r="Y607" i="1"/>
  <c r="AA607" i="1"/>
  <c r="AB607" i="1"/>
  <c r="V607" i="1"/>
  <c r="V391" i="1"/>
  <c r="W391" i="1"/>
  <c r="X391" i="1"/>
  <c r="AB391" i="1"/>
  <c r="Y391" i="1"/>
  <c r="Z391" i="1"/>
  <c r="AA391" i="1"/>
  <c r="AC391" i="1"/>
  <c r="T391" i="1"/>
  <c r="U391" i="1"/>
  <c r="V742" i="1"/>
  <c r="AB742" i="1"/>
  <c r="X742" i="1"/>
  <c r="AA742" i="1"/>
  <c r="AC742" i="1"/>
  <c r="T742" i="1"/>
  <c r="U742" i="1"/>
  <c r="W742" i="1"/>
  <c r="Y742" i="1"/>
  <c r="Z742" i="1"/>
  <c r="U365" i="1"/>
  <c r="X365" i="1"/>
  <c r="Y365" i="1"/>
  <c r="AA365" i="1"/>
  <c r="T365" i="1"/>
  <c r="V365" i="1"/>
  <c r="AB365" i="1"/>
  <c r="W365" i="1"/>
  <c r="Z365" i="1"/>
  <c r="AC365" i="1"/>
  <c r="Y959" i="1"/>
  <c r="V474" i="1"/>
  <c r="X474" i="1"/>
  <c r="Z474" i="1"/>
  <c r="AA474" i="1"/>
  <c r="T474" i="1"/>
  <c r="U474" i="1"/>
  <c r="W474" i="1"/>
  <c r="Y474" i="1"/>
  <c r="AB474" i="1"/>
  <c r="AC474" i="1"/>
  <c r="X698" i="1"/>
  <c r="AA698" i="1"/>
  <c r="T698" i="1"/>
  <c r="W698" i="1"/>
  <c r="Y698" i="1"/>
  <c r="Z698" i="1"/>
  <c r="AB698" i="1"/>
  <c r="AC698" i="1"/>
  <c r="U698" i="1"/>
  <c r="V698" i="1"/>
  <c r="AB277" i="1"/>
  <c r="V277" i="1"/>
  <c r="W277" i="1"/>
  <c r="Z277" i="1"/>
  <c r="AA277" i="1"/>
  <c r="T277" i="1"/>
  <c r="U277" i="1"/>
  <c r="X277" i="1"/>
  <c r="Y277" i="1"/>
  <c r="AC277" i="1"/>
  <c r="AA243" i="1"/>
  <c r="T243" i="1"/>
  <c r="W243" i="1"/>
  <c r="AB243" i="1"/>
  <c r="Z243" i="1"/>
  <c r="U243" i="1"/>
  <c r="V243" i="1"/>
  <c r="X243" i="1"/>
  <c r="Y243" i="1"/>
  <c r="AC243" i="1"/>
  <c r="V590" i="1"/>
  <c r="X590" i="1"/>
  <c r="Z590" i="1"/>
  <c r="AA590" i="1"/>
  <c r="W590" i="1"/>
  <c r="Y590" i="1"/>
  <c r="AB590" i="1"/>
  <c r="AC590" i="1"/>
  <c r="T590" i="1"/>
  <c r="U590" i="1"/>
  <c r="V45" i="1"/>
  <c r="W45" i="1"/>
  <c r="Y45" i="1"/>
  <c r="AB45" i="1"/>
  <c r="U45" i="1"/>
  <c r="X45" i="1"/>
  <c r="Z45" i="1"/>
  <c r="T45" i="1"/>
  <c r="AA45" i="1"/>
  <c r="AC45" i="1"/>
  <c r="V641" i="1"/>
  <c r="X641" i="1"/>
  <c r="Z641" i="1"/>
  <c r="AA641" i="1"/>
  <c r="T641" i="1"/>
  <c r="U641" i="1"/>
  <c r="W641" i="1"/>
  <c r="Y641" i="1"/>
  <c r="AB641" i="1"/>
  <c r="AC641" i="1"/>
  <c r="Z272" i="1"/>
  <c r="T272" i="1"/>
  <c r="X272" i="1"/>
  <c r="AC272" i="1"/>
  <c r="U272" i="1"/>
  <c r="V272" i="1"/>
  <c r="W272" i="1"/>
  <c r="Y272" i="1"/>
  <c r="AA272" i="1"/>
  <c r="AB272" i="1"/>
  <c r="Y653" i="1"/>
  <c r="T653" i="1"/>
  <c r="X653" i="1"/>
  <c r="Z653" i="1"/>
  <c r="AA653" i="1"/>
  <c r="AB653" i="1"/>
  <c r="AC653" i="1"/>
  <c r="U653" i="1"/>
  <c r="V653" i="1"/>
  <c r="W653" i="1"/>
  <c r="W185" i="1"/>
  <c r="Z185" i="1"/>
  <c r="AA185" i="1"/>
  <c r="AC185" i="1"/>
  <c r="T185" i="1"/>
  <c r="X185" i="1"/>
  <c r="Y185" i="1"/>
  <c r="AB185" i="1"/>
  <c r="U185" i="1"/>
  <c r="V185" i="1"/>
  <c r="V433" i="1"/>
  <c r="Y433" i="1"/>
  <c r="T433" i="1"/>
  <c r="U433" i="1"/>
  <c r="W433" i="1"/>
  <c r="X433" i="1"/>
  <c r="Z433" i="1"/>
  <c r="AA433" i="1"/>
  <c r="AB433" i="1"/>
  <c r="AC433" i="1"/>
  <c r="W514" i="1"/>
  <c r="AA514" i="1"/>
  <c r="AB514" i="1"/>
  <c r="T514" i="1"/>
  <c r="V514" i="1"/>
  <c r="Y514" i="1"/>
  <c r="Z514" i="1"/>
  <c r="U514" i="1"/>
  <c r="AC514" i="1"/>
  <c r="X514" i="1"/>
  <c r="AC73" i="1"/>
  <c r="U73" i="1"/>
  <c r="V73" i="1"/>
  <c r="T73" i="1"/>
  <c r="Z73" i="1"/>
  <c r="AB73" i="1"/>
  <c r="AA73" i="1"/>
  <c r="W73" i="1"/>
  <c r="X73" i="1"/>
  <c r="Y73" i="1"/>
  <c r="V870" i="1"/>
  <c r="W870" i="1"/>
  <c r="X870" i="1"/>
  <c r="Y870" i="1"/>
  <c r="Z870" i="1"/>
  <c r="AA870" i="1"/>
  <c r="AB870" i="1"/>
  <c r="AC870" i="1"/>
  <c r="T870" i="1"/>
  <c r="U870" i="1"/>
  <c r="Z806" i="1"/>
  <c r="T806" i="1"/>
  <c r="AB806" i="1"/>
  <c r="U806" i="1"/>
  <c r="X806" i="1"/>
  <c r="V806" i="1"/>
  <c r="W806" i="1"/>
  <c r="Y806" i="1"/>
  <c r="AA806" i="1"/>
  <c r="AC806" i="1"/>
  <c r="X632" i="1"/>
  <c r="Y632" i="1"/>
  <c r="Z632" i="1"/>
  <c r="AA632" i="1"/>
  <c r="AB632" i="1"/>
  <c r="AC632" i="1"/>
  <c r="T632" i="1"/>
  <c r="U632" i="1"/>
  <c r="V632" i="1"/>
  <c r="W632" i="1"/>
  <c r="AB485" i="1"/>
  <c r="AA133" i="1"/>
  <c r="U133" i="1"/>
  <c r="T133" i="1"/>
  <c r="Y133" i="1"/>
  <c r="Z133" i="1"/>
  <c r="AB133" i="1"/>
  <c r="V133" i="1"/>
  <c r="W133" i="1"/>
  <c r="X133" i="1"/>
  <c r="AC133" i="1"/>
  <c r="V351" i="1"/>
  <c r="Y351" i="1"/>
  <c r="AA351" i="1"/>
  <c r="AB351" i="1"/>
  <c r="AC351" i="1"/>
  <c r="T351" i="1"/>
  <c r="U351" i="1"/>
  <c r="W351" i="1"/>
  <c r="X351" i="1"/>
  <c r="Z351" i="1"/>
  <c r="W461" i="1"/>
  <c r="X461" i="1"/>
  <c r="Y461" i="1"/>
  <c r="Z461" i="1"/>
  <c r="AA461" i="1"/>
  <c r="AB461" i="1"/>
  <c r="AC461" i="1"/>
  <c r="T461" i="1"/>
  <c r="U461" i="1"/>
  <c r="V461" i="1"/>
  <c r="W364" i="1"/>
  <c r="X364" i="1"/>
  <c r="T364" i="1"/>
  <c r="V364" i="1"/>
  <c r="Z364" i="1"/>
  <c r="AA364" i="1"/>
  <c r="AC364" i="1"/>
  <c r="Y364" i="1"/>
  <c r="U364" i="1"/>
  <c r="AB364" i="1"/>
  <c r="AB601" i="1"/>
  <c r="AC601" i="1"/>
  <c r="T601" i="1"/>
  <c r="U601" i="1"/>
  <c r="V601" i="1"/>
  <c r="W601" i="1"/>
  <c r="X601" i="1"/>
  <c r="Y601" i="1"/>
  <c r="Z601" i="1"/>
  <c r="AA601" i="1"/>
  <c r="X767" i="1"/>
  <c r="Y767" i="1"/>
  <c r="Z767" i="1"/>
  <c r="AA767" i="1"/>
  <c r="AB767" i="1"/>
  <c r="AC767" i="1"/>
  <c r="T767" i="1"/>
  <c r="U767" i="1"/>
  <c r="V767" i="1"/>
  <c r="W767" i="1"/>
  <c r="AA839" i="1"/>
  <c r="U839" i="1"/>
  <c r="W839" i="1"/>
  <c r="X839" i="1"/>
  <c r="Z839" i="1"/>
  <c r="T839" i="1"/>
  <c r="V839" i="1"/>
  <c r="Y839" i="1"/>
  <c r="AB839" i="1"/>
  <c r="AC839" i="1"/>
  <c r="Z402" i="1"/>
  <c r="Z224" i="1"/>
  <c r="AA224" i="1"/>
  <c r="AB224" i="1"/>
  <c r="AC224" i="1"/>
  <c r="T224" i="1"/>
  <c r="U224" i="1"/>
  <c r="V224" i="1"/>
  <c r="W224" i="1"/>
  <c r="X224" i="1"/>
  <c r="Y224" i="1"/>
  <c r="X420" i="1"/>
  <c r="AB420" i="1"/>
  <c r="AC420" i="1"/>
  <c r="V420" i="1"/>
  <c r="T420" i="1"/>
  <c r="U420" i="1"/>
  <c r="W420" i="1"/>
  <c r="Y420" i="1"/>
  <c r="Z420" i="1"/>
  <c r="AA420" i="1"/>
  <c r="AC907" i="1"/>
  <c r="W907" i="1"/>
  <c r="Y907" i="1"/>
  <c r="Z907" i="1"/>
  <c r="U907" i="1"/>
  <c r="AA907" i="1"/>
  <c r="AB907" i="1"/>
  <c r="T907" i="1"/>
  <c r="V907" i="1"/>
  <c r="X907" i="1"/>
  <c r="V383" i="1"/>
  <c r="W383" i="1"/>
  <c r="X383" i="1"/>
  <c r="AB383" i="1"/>
  <c r="T383" i="1"/>
  <c r="U383" i="1"/>
  <c r="Y383" i="1"/>
  <c r="Z383" i="1"/>
  <c r="AA383" i="1"/>
  <c r="AC383" i="1"/>
  <c r="X953" i="1"/>
  <c r="W381" i="1"/>
  <c r="X381" i="1"/>
  <c r="Y381" i="1"/>
  <c r="Z381" i="1"/>
  <c r="AA381" i="1"/>
  <c r="AB381" i="1"/>
  <c r="AC381" i="1"/>
  <c r="T381" i="1"/>
  <c r="U381" i="1"/>
  <c r="V381" i="1"/>
  <c r="T150" i="1"/>
  <c r="U150" i="1"/>
  <c r="V150" i="1"/>
  <c r="W150" i="1"/>
  <c r="X150" i="1"/>
  <c r="Y150" i="1"/>
  <c r="Z150" i="1"/>
  <c r="AA150" i="1"/>
  <c r="AB150" i="1"/>
  <c r="AC150" i="1"/>
  <c r="W14" i="1" l="1"/>
  <c r="T411" i="1"/>
  <c r="Z379" i="1"/>
  <c r="U457" i="1"/>
  <c r="AA755" i="1"/>
  <c r="AA411" i="1"/>
  <c r="AB126" i="1"/>
  <c r="AA128" i="1"/>
  <c r="U142" i="1"/>
  <c r="Y755" i="1"/>
  <c r="W411" i="1"/>
  <c r="X126" i="1"/>
  <c r="Z128" i="1"/>
  <c r="Y379" i="1"/>
  <c r="V353" i="1"/>
  <c r="T142" i="1"/>
  <c r="X755" i="1"/>
  <c r="AA126" i="1"/>
  <c r="Y128" i="1"/>
  <c r="X379" i="1"/>
  <c r="Z142" i="1"/>
  <c r="U755" i="1"/>
  <c r="Z126" i="1"/>
  <c r="W128" i="1"/>
  <c r="W379" i="1"/>
  <c r="X142" i="1"/>
  <c r="AB755" i="1"/>
  <c r="Y411" i="1"/>
  <c r="W126" i="1"/>
  <c r="V128" i="1"/>
  <c r="V379" i="1"/>
  <c r="V142" i="1"/>
  <c r="V755" i="1"/>
  <c r="U411" i="1"/>
  <c r="T126" i="1"/>
  <c r="U128" i="1"/>
  <c r="AD128" i="1" s="1"/>
  <c r="AE128" i="1" s="1"/>
  <c r="C127" i="2" s="1"/>
  <c r="U379" i="1"/>
  <c r="AC142" i="1"/>
  <c r="V411" i="1"/>
  <c r="V126" i="1"/>
  <c r="T128" i="1"/>
  <c r="T379" i="1"/>
  <c r="AC128" i="1"/>
  <c r="AB142" i="1"/>
  <c r="Z411" i="1"/>
  <c r="U126" i="1"/>
  <c r="AB128" i="1"/>
  <c r="AC379" i="1"/>
  <c r="AD379" i="1" s="1"/>
  <c r="AE379" i="1" s="1"/>
  <c r="C378" i="2" s="1"/>
  <c r="U528" i="1"/>
  <c r="AB666" i="1"/>
  <c r="Y172" i="1"/>
  <c r="Y815" i="1"/>
  <c r="AB46" i="1"/>
  <c r="Y46" i="1"/>
  <c r="V46" i="1"/>
  <c r="X46" i="1"/>
  <c r="AC320" i="1"/>
  <c r="X744" i="1"/>
  <c r="AA46" i="1"/>
  <c r="Z46" i="1"/>
  <c r="W46" i="1"/>
  <c r="V227" i="1"/>
  <c r="U46" i="1"/>
  <c r="AA716" i="1"/>
  <c r="W946" i="1"/>
  <c r="Y110" i="1"/>
  <c r="AA444" i="1"/>
  <c r="AA280" i="1"/>
  <c r="W345" i="1"/>
  <c r="X716" i="1"/>
  <c r="V946" i="1"/>
  <c r="X110" i="1"/>
  <c r="X371" i="1"/>
  <c r="Z280" i="1"/>
  <c r="T716" i="1"/>
  <c r="U946" i="1"/>
  <c r="W110" i="1"/>
  <c r="Y280" i="1"/>
  <c r="Z716" i="1"/>
  <c r="T946" i="1"/>
  <c r="Z110" i="1"/>
  <c r="X280" i="1"/>
  <c r="U345" i="1"/>
  <c r="V110" i="1"/>
  <c r="W280" i="1"/>
  <c r="Z345" i="1"/>
  <c r="T110" i="1"/>
  <c r="V280" i="1"/>
  <c r="T345" i="1"/>
  <c r="U716" i="1"/>
  <c r="AC946" i="1"/>
  <c r="AC110" i="1"/>
  <c r="U280" i="1"/>
  <c r="AB345" i="1"/>
  <c r="AB716" i="1"/>
  <c r="AB946" i="1"/>
  <c r="AD946" i="1" s="1"/>
  <c r="AE946" i="1" s="1"/>
  <c r="C945" i="2" s="1"/>
  <c r="AA110" i="1"/>
  <c r="T280" i="1"/>
  <c r="V345" i="1"/>
  <c r="Y716" i="1"/>
  <c r="AA946" i="1"/>
  <c r="AC345" i="1"/>
  <c r="W716" i="1"/>
  <c r="Z946" i="1"/>
  <c r="AA345" i="1"/>
  <c r="U685" i="1"/>
  <c r="Z635" i="1"/>
  <c r="X741" i="1"/>
  <c r="T851" i="1"/>
  <c r="AC851" i="1"/>
  <c r="AA851" i="1"/>
  <c r="Z851" i="1"/>
  <c r="X851" i="1"/>
  <c r="W851" i="1"/>
  <c r="V851" i="1"/>
  <c r="U851" i="1"/>
  <c r="Y851" i="1"/>
  <c r="X513" i="1"/>
  <c r="AB929" i="1"/>
  <c r="X745" i="1"/>
  <c r="AA929" i="1"/>
  <c r="Z602" i="1"/>
  <c r="X929" i="1"/>
  <c r="V929" i="1"/>
  <c r="AC745" i="1"/>
  <c r="T929" i="1"/>
  <c r="AB745" i="1"/>
  <c r="U929" i="1"/>
  <c r="AA745" i="1"/>
  <c r="AC929" i="1"/>
  <c r="Z745" i="1"/>
  <c r="W929" i="1"/>
  <c r="Y745" i="1"/>
  <c r="AB847" i="1"/>
  <c r="Z929" i="1"/>
  <c r="W745" i="1"/>
  <c r="X943" i="1"/>
  <c r="V745" i="1"/>
  <c r="Y188" i="1"/>
  <c r="Y906" i="1"/>
  <c r="Z650" i="1"/>
  <c r="AB6" i="1"/>
  <c r="U650" i="1"/>
  <c r="Y6" i="1"/>
  <c r="T650" i="1"/>
  <c r="X6" i="1"/>
  <c r="X650" i="1"/>
  <c r="V6" i="1"/>
  <c r="AB650" i="1"/>
  <c r="U6" i="1"/>
  <c r="Y650" i="1"/>
  <c r="T6" i="1"/>
  <c r="W650" i="1"/>
  <c r="AC6" i="1"/>
  <c r="V650" i="1"/>
  <c r="AA6" i="1"/>
  <c r="Z6" i="1"/>
  <c r="AA793" i="1"/>
  <c r="U887" i="1"/>
  <c r="V887" i="1"/>
  <c r="AC887" i="1"/>
  <c r="Y887" i="1"/>
  <c r="X887" i="1"/>
  <c r="W887" i="1"/>
  <c r="T887" i="1"/>
  <c r="AB887" i="1"/>
  <c r="AA887" i="1"/>
  <c r="T457" i="1"/>
  <c r="AC457" i="1"/>
  <c r="AB457" i="1"/>
  <c r="AB634" i="1"/>
  <c r="AA457" i="1"/>
  <c r="Z457" i="1"/>
  <c r="Y457" i="1"/>
  <c r="Y103" i="1"/>
  <c r="X457" i="1"/>
  <c r="W457" i="1"/>
  <c r="U40" i="1"/>
  <c r="Z318" i="1"/>
  <c r="AC621" i="1"/>
  <c r="W318" i="1"/>
  <c r="V318" i="1"/>
  <c r="AB621" i="1"/>
  <c r="T318" i="1"/>
  <c r="AA621" i="1"/>
  <c r="AC318" i="1"/>
  <c r="Y621" i="1"/>
  <c r="U318" i="1"/>
  <c r="X621" i="1"/>
  <c r="AA318" i="1"/>
  <c r="V621" i="1"/>
  <c r="Z621" i="1"/>
  <c r="W621" i="1"/>
  <c r="AB318" i="1"/>
  <c r="U621" i="1"/>
  <c r="Y318" i="1"/>
  <c r="Y976" i="1"/>
  <c r="V465" i="1"/>
  <c r="V992" i="1"/>
  <c r="AC65" i="1"/>
  <c r="AA222" i="1"/>
  <c r="Z294" i="1"/>
  <c r="W976" i="1"/>
  <c r="U465" i="1"/>
  <c r="U992" i="1"/>
  <c r="W222" i="1"/>
  <c r="T294" i="1"/>
  <c r="V976" i="1"/>
  <c r="T465" i="1"/>
  <c r="AB992" i="1"/>
  <c r="V222" i="1"/>
  <c r="AA294" i="1"/>
  <c r="T976" i="1"/>
  <c r="AB465" i="1"/>
  <c r="AA992" i="1"/>
  <c r="U222" i="1"/>
  <c r="AA976" i="1"/>
  <c r="Z992" i="1"/>
  <c r="AC222" i="1"/>
  <c r="X976" i="1"/>
  <c r="Y992" i="1"/>
  <c r="Z222" i="1"/>
  <c r="Y294" i="1"/>
  <c r="U976" i="1"/>
  <c r="AA465" i="1"/>
  <c r="AC992" i="1"/>
  <c r="AC377" i="1"/>
  <c r="Y222" i="1"/>
  <c r="AB294" i="1"/>
  <c r="Y465" i="1"/>
  <c r="W992" i="1"/>
  <c r="X222" i="1"/>
  <c r="X294" i="1"/>
  <c r="X465" i="1"/>
  <c r="U294" i="1"/>
  <c r="AC976" i="1"/>
  <c r="W465" i="1"/>
  <c r="AC294" i="1"/>
  <c r="V948" i="1"/>
  <c r="X956" i="1"/>
  <c r="V956" i="1"/>
  <c r="AB956" i="1"/>
  <c r="Y956" i="1"/>
  <c r="U956" i="1"/>
  <c r="AC956" i="1"/>
  <c r="V541" i="1"/>
  <c r="AA956" i="1"/>
  <c r="Z956" i="1"/>
  <c r="AA655" i="1"/>
  <c r="Y655" i="1"/>
  <c r="V655" i="1"/>
  <c r="U655" i="1"/>
  <c r="AC655" i="1"/>
  <c r="AB655" i="1"/>
  <c r="Z655" i="1"/>
  <c r="W655" i="1"/>
  <c r="X655" i="1"/>
  <c r="U903" i="1"/>
  <c r="T199" i="1"/>
  <c r="U704" i="1"/>
  <c r="Z320" i="1"/>
  <c r="X313" i="1"/>
  <c r="U227" i="1"/>
  <c r="AA666" i="1"/>
  <c r="T744" i="1"/>
  <c r="X172" i="1"/>
  <c r="U815" i="1"/>
  <c r="AB301" i="1"/>
  <c r="Y903" i="1"/>
  <c r="Y199" i="1"/>
  <c r="W320" i="1"/>
  <c r="W313" i="1"/>
  <c r="T227" i="1"/>
  <c r="AC666" i="1"/>
  <c r="V744" i="1"/>
  <c r="Z721" i="1"/>
  <c r="U172" i="1"/>
  <c r="T815" i="1"/>
  <c r="X903" i="1"/>
  <c r="V199" i="1"/>
  <c r="T320" i="1"/>
  <c r="U313" i="1"/>
  <c r="X210" i="1"/>
  <c r="Z666" i="1"/>
  <c r="U744" i="1"/>
  <c r="X721" i="1"/>
  <c r="W815" i="1"/>
  <c r="V903" i="1"/>
  <c r="T313" i="1"/>
  <c r="W666" i="1"/>
  <c r="AC744" i="1"/>
  <c r="U721" i="1"/>
  <c r="AC815" i="1"/>
  <c r="W903" i="1"/>
  <c r="Y313" i="1"/>
  <c r="AC227" i="1"/>
  <c r="V666" i="1"/>
  <c r="AB744" i="1"/>
  <c r="AB390" i="1"/>
  <c r="Y721" i="1"/>
  <c r="V172" i="1"/>
  <c r="AB815" i="1"/>
  <c r="AC903" i="1"/>
  <c r="AC199" i="1"/>
  <c r="Y320" i="1"/>
  <c r="V313" i="1"/>
  <c r="AB227" i="1"/>
  <c r="X666" i="1"/>
  <c r="AA744" i="1"/>
  <c r="AC721" i="1"/>
  <c r="T172" i="1"/>
  <c r="Z815" i="1"/>
  <c r="AB199" i="1"/>
  <c r="X320" i="1"/>
  <c r="AB313" i="1"/>
  <c r="AA227" i="1"/>
  <c r="Y744" i="1"/>
  <c r="V721" i="1"/>
  <c r="AB172" i="1"/>
  <c r="X815" i="1"/>
  <c r="AA199" i="1"/>
  <c r="T938" i="1"/>
  <c r="V797" i="1"/>
  <c r="V320" i="1"/>
  <c r="Z227" i="1"/>
  <c r="W744" i="1"/>
  <c r="AB721" i="1"/>
  <c r="W172" i="1"/>
  <c r="V815" i="1"/>
  <c r="T903" i="1"/>
  <c r="Z199" i="1"/>
  <c r="U320" i="1"/>
  <c r="Y227" i="1"/>
  <c r="Y666" i="1"/>
  <c r="W721" i="1"/>
  <c r="Z172" i="1"/>
  <c r="AB903" i="1"/>
  <c r="X199" i="1"/>
  <c r="AB320" i="1"/>
  <c r="AC313" i="1"/>
  <c r="X227" i="1"/>
  <c r="U666" i="1"/>
  <c r="T721" i="1"/>
  <c r="U997" i="1"/>
  <c r="AC172" i="1"/>
  <c r="AA903" i="1"/>
  <c r="W199" i="1"/>
  <c r="Y317" i="1"/>
  <c r="V317" i="1"/>
  <c r="T453" i="1"/>
  <c r="U317" i="1"/>
  <c r="Y516" i="1"/>
  <c r="X204" i="1"/>
  <c r="U372" i="1"/>
  <c r="AC317" i="1"/>
  <c r="X317" i="1"/>
  <c r="W317" i="1"/>
  <c r="V52" i="1"/>
  <c r="AA625" i="1"/>
  <c r="T317" i="1"/>
  <c r="AB317" i="1"/>
  <c r="AA317" i="1"/>
  <c r="T52" i="1"/>
  <c r="T941" i="1"/>
  <c r="AC453" i="1"/>
  <c r="V372" i="1"/>
  <c r="Z52" i="1"/>
  <c r="AC941" i="1"/>
  <c r="AB453" i="1"/>
  <c r="W372" i="1"/>
  <c r="Y372" i="1"/>
  <c r="Y52" i="1"/>
  <c r="AB941" i="1"/>
  <c r="X453" i="1"/>
  <c r="X372" i="1"/>
  <c r="U52" i="1"/>
  <c r="AA941" i="1"/>
  <c r="W453" i="1"/>
  <c r="Z941" i="1"/>
  <c r="V453" i="1"/>
  <c r="Y941" i="1"/>
  <c r="T372" i="1"/>
  <c r="X722" i="1"/>
  <c r="AC52" i="1"/>
  <c r="X941" i="1"/>
  <c r="AB52" i="1"/>
  <c r="W941" i="1"/>
  <c r="AA453" i="1"/>
  <c r="Z372" i="1"/>
  <c r="AA52" i="1"/>
  <c r="V941" i="1"/>
  <c r="Z453" i="1"/>
  <c r="AA372" i="1"/>
  <c r="X52" i="1"/>
  <c r="Y453" i="1"/>
  <c r="AC372" i="1"/>
  <c r="Y353" i="1"/>
  <c r="Z14" i="1"/>
  <c r="AA94" i="1"/>
  <c r="Y312" i="1"/>
  <c r="Z125" i="1"/>
  <c r="X353" i="1"/>
  <c r="U14" i="1"/>
  <c r="U94" i="1"/>
  <c r="Z312" i="1"/>
  <c r="W125" i="1"/>
  <c r="W353" i="1"/>
  <c r="AB14" i="1"/>
  <c r="AA528" i="1"/>
  <c r="W312" i="1"/>
  <c r="U125" i="1"/>
  <c r="U353" i="1"/>
  <c r="AA14" i="1"/>
  <c r="Z528" i="1"/>
  <c r="T312" i="1"/>
  <c r="T125" i="1"/>
  <c r="T353" i="1"/>
  <c r="X14" i="1"/>
  <c r="Y94" i="1"/>
  <c r="Y528" i="1"/>
  <c r="AC312" i="1"/>
  <c r="AC125" i="1"/>
  <c r="AB353" i="1"/>
  <c r="X94" i="1"/>
  <c r="X528" i="1"/>
  <c r="AA312" i="1"/>
  <c r="AA353" i="1"/>
  <c r="W94" i="1"/>
  <c r="W528" i="1"/>
  <c r="U312" i="1"/>
  <c r="Z353" i="1"/>
  <c r="Y14" i="1"/>
  <c r="AB94" i="1"/>
  <c r="V528" i="1"/>
  <c r="AA125" i="1"/>
  <c r="V14" i="1"/>
  <c r="V94" i="1"/>
  <c r="T528" i="1"/>
  <c r="X312" i="1"/>
  <c r="X125" i="1"/>
  <c r="T14" i="1"/>
  <c r="T94" i="1"/>
  <c r="AC528" i="1"/>
  <c r="V312" i="1"/>
  <c r="AB125" i="1"/>
  <c r="Z962" i="1"/>
  <c r="AA417" i="1"/>
  <c r="AA686" i="1"/>
  <c r="Y519" i="1"/>
  <c r="X244" i="1"/>
  <c r="AC400" i="1"/>
  <c r="V247" i="1"/>
  <c r="Z417" i="1"/>
  <c r="T686" i="1"/>
  <c r="T519" i="1"/>
  <c r="W700" i="1"/>
  <c r="AA244" i="1"/>
  <c r="AB400" i="1"/>
  <c r="AC247" i="1"/>
  <c r="Y417" i="1"/>
  <c r="W686" i="1"/>
  <c r="AC519" i="1"/>
  <c r="Z244" i="1"/>
  <c r="AA546" i="1"/>
  <c r="AA400" i="1"/>
  <c r="AB247" i="1"/>
  <c r="Y962" i="1"/>
  <c r="X417" i="1"/>
  <c r="Z686" i="1"/>
  <c r="AB519" i="1"/>
  <c r="AC244" i="1"/>
  <c r="X546" i="1"/>
  <c r="Z400" i="1"/>
  <c r="X247" i="1"/>
  <c r="X962" i="1"/>
  <c r="W417" i="1"/>
  <c r="U686" i="1"/>
  <c r="W519" i="1"/>
  <c r="W244" i="1"/>
  <c r="W546" i="1"/>
  <c r="Y400" i="1"/>
  <c r="W962" i="1"/>
  <c r="V417" i="1"/>
  <c r="AB686" i="1"/>
  <c r="V519" i="1"/>
  <c r="U244" i="1"/>
  <c r="U546" i="1"/>
  <c r="W400" i="1"/>
  <c r="V962" i="1"/>
  <c r="X686" i="1"/>
  <c r="X519" i="1"/>
  <c r="T244" i="1"/>
  <c r="T546" i="1"/>
  <c r="V400" i="1"/>
  <c r="AA247" i="1"/>
  <c r="U962" i="1"/>
  <c r="V686" i="1"/>
  <c r="U519" i="1"/>
  <c r="V244" i="1"/>
  <c r="AC546" i="1"/>
  <c r="U400" i="1"/>
  <c r="Z247" i="1"/>
  <c r="T962" i="1"/>
  <c r="U417" i="1"/>
  <c r="AC686" i="1"/>
  <c r="AB244" i="1"/>
  <c r="AB546" i="1"/>
  <c r="T400" i="1"/>
  <c r="Y247" i="1"/>
  <c r="AB164" i="1"/>
  <c r="AC962" i="1"/>
  <c r="T417" i="1"/>
  <c r="Z546" i="1"/>
  <c r="W247" i="1"/>
  <c r="W402" i="1"/>
  <c r="W847" i="1"/>
  <c r="V987" i="1"/>
  <c r="W513" i="1"/>
  <c r="AC424" i="1"/>
  <c r="X264" i="1"/>
  <c r="U906" i="1"/>
  <c r="Y602" i="1"/>
  <c r="W943" i="1"/>
  <c r="U402" i="1"/>
  <c r="T847" i="1"/>
  <c r="V513" i="1"/>
  <c r="AA424" i="1"/>
  <c r="W264" i="1"/>
  <c r="Y939" i="1"/>
  <c r="AB906" i="1"/>
  <c r="X602" i="1"/>
  <c r="V943" i="1"/>
  <c r="T402" i="1"/>
  <c r="V847" i="1"/>
  <c r="V760" i="1"/>
  <c r="U513" i="1"/>
  <c r="Z424" i="1"/>
  <c r="U264" i="1"/>
  <c r="X939" i="1"/>
  <c r="AB786" i="1"/>
  <c r="AA906" i="1"/>
  <c r="U943" i="1"/>
  <c r="Z670" i="1"/>
  <c r="AC402" i="1"/>
  <c r="Z847" i="1"/>
  <c r="T513" i="1"/>
  <c r="Y424" i="1"/>
  <c r="AC264" i="1"/>
  <c r="W939" i="1"/>
  <c r="X906" i="1"/>
  <c r="AC943" i="1"/>
  <c r="AA847" i="1"/>
  <c r="AC513" i="1"/>
  <c r="X424" i="1"/>
  <c r="AA264" i="1"/>
  <c r="Y917" i="1"/>
  <c r="V939" i="1"/>
  <c r="V906" i="1"/>
  <c r="AB602" i="1"/>
  <c r="Y847" i="1"/>
  <c r="AB513" i="1"/>
  <c r="W424" i="1"/>
  <c r="Z264" i="1"/>
  <c r="U939" i="1"/>
  <c r="W636" i="1"/>
  <c r="Z906" i="1"/>
  <c r="W602" i="1"/>
  <c r="Y402" i="1"/>
  <c r="X847" i="1"/>
  <c r="V424" i="1"/>
  <c r="T264" i="1"/>
  <c r="T939" i="1"/>
  <c r="V602" i="1"/>
  <c r="AB943" i="1"/>
  <c r="X402" i="1"/>
  <c r="U847" i="1"/>
  <c r="U424" i="1"/>
  <c r="V369" i="1"/>
  <c r="AB264" i="1"/>
  <c r="AC939" i="1"/>
  <c r="U602" i="1"/>
  <c r="Z943" i="1"/>
  <c r="V402" i="1"/>
  <c r="Y323" i="1"/>
  <c r="AA513" i="1"/>
  <c r="T424" i="1"/>
  <c r="Y264" i="1"/>
  <c r="AB939" i="1"/>
  <c r="W906" i="1"/>
  <c r="T602" i="1"/>
  <c r="T943" i="1"/>
  <c r="AB402" i="1"/>
  <c r="Z513" i="1"/>
  <c r="Z19" i="1"/>
  <c r="AA939" i="1"/>
  <c r="T906" i="1"/>
  <c r="AC602" i="1"/>
  <c r="AA943" i="1"/>
  <c r="AC98" i="1"/>
  <c r="AA40" i="1"/>
  <c r="Z40" i="1"/>
  <c r="T40" i="1"/>
  <c r="X447" i="1"/>
  <c r="V40" i="1"/>
  <c r="AC40" i="1"/>
  <c r="AB40" i="1"/>
  <c r="Y40" i="1"/>
  <c r="X40" i="1"/>
  <c r="AA604" i="1"/>
  <c r="U739" i="1"/>
  <c r="U541" i="1"/>
  <c r="U948" i="1"/>
  <c r="AC948" i="1"/>
  <c r="Y948" i="1"/>
  <c r="T541" i="1"/>
  <c r="T948" i="1"/>
  <c r="AC541" i="1"/>
  <c r="AB541" i="1"/>
  <c r="AA541" i="1"/>
  <c r="Z948" i="1"/>
  <c r="Z541" i="1"/>
  <c r="AC170" i="1"/>
  <c r="X948" i="1"/>
  <c r="Y541" i="1"/>
  <c r="W948" i="1"/>
  <c r="X541" i="1"/>
  <c r="AB948" i="1"/>
  <c r="AC56" i="1"/>
  <c r="AA56" i="1"/>
  <c r="Y56" i="1"/>
  <c r="X56" i="1"/>
  <c r="W56" i="1"/>
  <c r="Z56" i="1"/>
  <c r="V56" i="1"/>
  <c r="U56" i="1"/>
  <c r="T56" i="1"/>
  <c r="Y640" i="1"/>
  <c r="T77" i="1"/>
  <c r="V443" i="1"/>
  <c r="X443" i="1"/>
  <c r="AA443" i="1"/>
  <c r="T443" i="1"/>
  <c r="AC443" i="1"/>
  <c r="AB443" i="1"/>
  <c r="Y443" i="1"/>
  <c r="W443" i="1"/>
  <c r="Z443" i="1"/>
  <c r="V959" i="1"/>
  <c r="X793" i="1"/>
  <c r="W793" i="1"/>
  <c r="U959" i="1"/>
  <c r="X959" i="1"/>
  <c r="T793" i="1"/>
  <c r="Z959" i="1"/>
  <c r="AB146" i="1"/>
  <c r="AC793" i="1"/>
  <c r="W959" i="1"/>
  <c r="Z793" i="1"/>
  <c r="T959" i="1"/>
  <c r="Y793" i="1"/>
  <c r="AC959" i="1"/>
  <c r="U793" i="1"/>
  <c r="AB793" i="1"/>
  <c r="AB959" i="1"/>
  <c r="AA59" i="1"/>
  <c r="AB416" i="1"/>
  <c r="AB33" i="1"/>
  <c r="W717" i="1"/>
  <c r="X900" i="1"/>
  <c r="Z77" i="1"/>
  <c r="AB155" i="1"/>
  <c r="AA33" i="1"/>
  <c r="X717" i="1"/>
  <c r="T900" i="1"/>
  <c r="Y77" i="1"/>
  <c r="AA155" i="1"/>
  <c r="Z33" i="1"/>
  <c r="U717" i="1"/>
  <c r="AB900" i="1"/>
  <c r="AC77" i="1"/>
  <c r="Z155" i="1"/>
  <c r="U416" i="1"/>
  <c r="AA717" i="1"/>
  <c r="AA900" i="1"/>
  <c r="AB77" i="1"/>
  <c r="Y155" i="1"/>
  <c r="AB59" i="1"/>
  <c r="AC416" i="1"/>
  <c r="Y900" i="1"/>
  <c r="V77" i="1"/>
  <c r="X155" i="1"/>
  <c r="Y59" i="1"/>
  <c r="AA416" i="1"/>
  <c r="AC33" i="1"/>
  <c r="W900" i="1"/>
  <c r="X77" i="1"/>
  <c r="V155" i="1"/>
  <c r="W59" i="1"/>
  <c r="Z416" i="1"/>
  <c r="Y33" i="1"/>
  <c r="AB717" i="1"/>
  <c r="U77" i="1"/>
  <c r="U155" i="1"/>
  <c r="Z59" i="1"/>
  <c r="W416" i="1"/>
  <c r="X33" i="1"/>
  <c r="Z717" i="1"/>
  <c r="AA77" i="1"/>
  <c r="AC155" i="1"/>
  <c r="Y717" i="1"/>
  <c r="AC900" i="1"/>
  <c r="W155" i="1"/>
  <c r="U900" i="1"/>
  <c r="T685" i="1"/>
  <c r="AC685" i="1"/>
  <c r="Y685" i="1"/>
  <c r="V685" i="1"/>
  <c r="AB685" i="1"/>
  <c r="AA685" i="1"/>
  <c r="W685" i="1"/>
  <c r="Z685" i="1"/>
  <c r="T634" i="1"/>
  <c r="X268" i="1"/>
  <c r="W103" i="1"/>
  <c r="W447" i="1"/>
  <c r="Y604" i="1"/>
  <c r="AC739" i="1"/>
  <c r="Y634" i="1"/>
  <c r="V103" i="1"/>
  <c r="U447" i="1"/>
  <c r="X604" i="1"/>
  <c r="V634" i="1"/>
  <c r="T103" i="1"/>
  <c r="AA447" i="1"/>
  <c r="W604" i="1"/>
  <c r="U634" i="1"/>
  <c r="AC103" i="1"/>
  <c r="Z604" i="1"/>
  <c r="AA739" i="1"/>
  <c r="AC634" i="1"/>
  <c r="U103" i="1"/>
  <c r="V604" i="1"/>
  <c r="AB739" i="1"/>
  <c r="AA103" i="1"/>
  <c r="V447" i="1"/>
  <c r="U604" i="1"/>
  <c r="V739" i="1"/>
  <c r="X103" i="1"/>
  <c r="AC447" i="1"/>
  <c r="T604" i="1"/>
  <c r="X739" i="1"/>
  <c r="AA634" i="1"/>
  <c r="AB447" i="1"/>
  <c r="AB604" i="1"/>
  <c r="T739" i="1"/>
  <c r="Z634" i="1"/>
  <c r="Y447" i="1"/>
  <c r="Z739" i="1"/>
  <c r="Z209" i="1"/>
  <c r="X634" i="1"/>
  <c r="AB103" i="1"/>
  <c r="T447" i="1"/>
  <c r="Y739" i="1"/>
  <c r="AB64" i="1"/>
  <c r="T64" i="1"/>
  <c r="V64" i="1"/>
  <c r="X64" i="1"/>
  <c r="W64" i="1"/>
  <c r="Y64" i="1"/>
  <c r="AA64" i="1"/>
  <c r="Z64" i="1"/>
  <c r="AC64" i="1"/>
  <c r="AA690" i="1"/>
  <c r="V915" i="1"/>
  <c r="V690" i="1"/>
  <c r="W690" i="1"/>
  <c r="T690" i="1"/>
  <c r="X690" i="1"/>
  <c r="AC565" i="1"/>
  <c r="AB690" i="1"/>
  <c r="Z690" i="1"/>
  <c r="U690" i="1"/>
  <c r="AC690" i="1"/>
  <c r="AC413" i="1"/>
  <c r="V672" i="1"/>
  <c r="U505" i="1"/>
  <c r="W741" i="1"/>
  <c r="U208" i="1"/>
  <c r="T505" i="1"/>
  <c r="V741" i="1"/>
  <c r="AB505" i="1"/>
  <c r="T741" i="1"/>
  <c r="AA505" i="1"/>
  <c r="AC741" i="1"/>
  <c r="Y505" i="1"/>
  <c r="AB741" i="1"/>
  <c r="X505" i="1"/>
  <c r="Z741" i="1"/>
  <c r="V505" i="1"/>
  <c r="Y741" i="1"/>
  <c r="W505" i="1"/>
  <c r="U741" i="1"/>
  <c r="AC505" i="1"/>
  <c r="Z953" i="1"/>
  <c r="Z485" i="1"/>
  <c r="Y688" i="1"/>
  <c r="Y972" i="1"/>
  <c r="U283" i="1"/>
  <c r="AA619" i="1"/>
  <c r="V357" i="1"/>
  <c r="Z165" i="1"/>
  <c r="T642" i="1"/>
  <c r="U193" i="1"/>
  <c r="Z773" i="1"/>
  <c r="X297" i="1"/>
  <c r="X471" i="1"/>
  <c r="T748" i="1"/>
  <c r="U324" i="1"/>
  <c r="U926" i="1"/>
  <c r="U766" i="1"/>
  <c r="X300" i="1"/>
  <c r="AB688" i="1"/>
  <c r="X972" i="1"/>
  <c r="Y283" i="1"/>
  <c r="X619" i="1"/>
  <c r="Z357" i="1"/>
  <c r="V165" i="1"/>
  <c r="AC642" i="1"/>
  <c r="T193" i="1"/>
  <c r="X773" i="1"/>
  <c r="W297" i="1"/>
  <c r="U471" i="1"/>
  <c r="AC748" i="1"/>
  <c r="AB324" i="1"/>
  <c r="AB926" i="1"/>
  <c r="AC766" i="1"/>
  <c r="Z702" i="1"/>
  <c r="T953" i="1"/>
  <c r="W972" i="1"/>
  <c r="AC619" i="1"/>
  <c r="W357" i="1"/>
  <c r="T165" i="1"/>
  <c r="AB642" i="1"/>
  <c r="AC193" i="1"/>
  <c r="AB773" i="1"/>
  <c r="V297" i="1"/>
  <c r="Y748" i="1"/>
  <c r="AA324" i="1"/>
  <c r="AB771" i="1"/>
  <c r="W766" i="1"/>
  <c r="U702" i="1"/>
  <c r="AC953" i="1"/>
  <c r="V972" i="1"/>
  <c r="Z619" i="1"/>
  <c r="U357" i="1"/>
  <c r="U165" i="1"/>
  <c r="AA642" i="1"/>
  <c r="AA193" i="1"/>
  <c r="Y773" i="1"/>
  <c r="V748" i="1"/>
  <c r="X324" i="1"/>
  <c r="AA771" i="1"/>
  <c r="T766" i="1"/>
  <c r="AB702" i="1"/>
  <c r="W953" i="1"/>
  <c r="V485" i="1"/>
  <c r="AC485" i="1"/>
  <c r="T688" i="1"/>
  <c r="AC283" i="1"/>
  <c r="W619" i="1"/>
  <c r="T357" i="1"/>
  <c r="AB165" i="1"/>
  <c r="Z193" i="1"/>
  <c r="V773" i="1"/>
  <c r="AB748" i="1"/>
  <c r="Z771" i="1"/>
  <c r="U105" i="1"/>
  <c r="AA485" i="1"/>
  <c r="AC688" i="1"/>
  <c r="X283" i="1"/>
  <c r="U619" i="1"/>
  <c r="AC357" i="1"/>
  <c r="AA165" i="1"/>
  <c r="AB193" i="1"/>
  <c r="U297" i="1"/>
  <c r="W378" i="1"/>
  <c r="W771" i="1"/>
  <c r="T221" i="1"/>
  <c r="AB953" i="1"/>
  <c r="Y485" i="1"/>
  <c r="AA688" i="1"/>
  <c r="U972" i="1"/>
  <c r="W283" i="1"/>
  <c r="T619" i="1"/>
  <c r="Z642" i="1"/>
  <c r="X193" i="1"/>
  <c r="T297" i="1"/>
  <c r="V378" i="1"/>
  <c r="AC324" i="1"/>
  <c r="AB766" i="1"/>
  <c r="W178" i="1"/>
  <c r="V221" i="1"/>
  <c r="V953" i="1"/>
  <c r="X485" i="1"/>
  <c r="Z688" i="1"/>
  <c r="T972" i="1"/>
  <c r="V283" i="1"/>
  <c r="Y619" i="1"/>
  <c r="Y642" i="1"/>
  <c r="W193" i="1"/>
  <c r="W773" i="1"/>
  <c r="AC297" i="1"/>
  <c r="AC378" i="1"/>
  <c r="AA748" i="1"/>
  <c r="Z324" i="1"/>
  <c r="AA766" i="1"/>
  <c r="V178" i="1"/>
  <c r="Z410" i="1"/>
  <c r="X688" i="1"/>
  <c r="AC972" i="1"/>
  <c r="T283" i="1"/>
  <c r="AB619" i="1"/>
  <c r="AA357" i="1"/>
  <c r="AC165" i="1"/>
  <c r="X642" i="1"/>
  <c r="U773" i="1"/>
  <c r="AB297" i="1"/>
  <c r="Z748" i="1"/>
  <c r="Y324" i="1"/>
  <c r="Y852" i="1"/>
  <c r="Z766" i="1"/>
  <c r="AC178" i="1"/>
  <c r="U953" i="1"/>
  <c r="AA953" i="1"/>
  <c r="U485" i="1"/>
  <c r="AC410" i="1"/>
  <c r="W688" i="1"/>
  <c r="AB972" i="1"/>
  <c r="AB283" i="1"/>
  <c r="Y357" i="1"/>
  <c r="Y165" i="1"/>
  <c r="W642" i="1"/>
  <c r="T773" i="1"/>
  <c r="AA297" i="1"/>
  <c r="X748" i="1"/>
  <c r="W324" i="1"/>
  <c r="Y766" i="1"/>
  <c r="AB178" i="1"/>
  <c r="W485" i="1"/>
  <c r="W926" i="1"/>
  <c r="T516" i="1"/>
  <c r="Y625" i="1"/>
  <c r="T204" i="1"/>
  <c r="AA994" i="1"/>
  <c r="AC516" i="1"/>
  <c r="W625" i="1"/>
  <c r="X516" i="1"/>
  <c r="T625" i="1"/>
  <c r="AC722" i="1"/>
  <c r="V516" i="1"/>
  <c r="AC625" i="1"/>
  <c r="AC204" i="1"/>
  <c r="AA722" i="1"/>
  <c r="U516" i="1"/>
  <c r="Z625" i="1"/>
  <c r="AB204" i="1"/>
  <c r="W722" i="1"/>
  <c r="Z516" i="1"/>
  <c r="AA204" i="1"/>
  <c r="T722" i="1"/>
  <c r="AB516" i="1"/>
  <c r="W204" i="1"/>
  <c r="Z722" i="1"/>
  <c r="AA516" i="1"/>
  <c r="X625" i="1"/>
  <c r="V204" i="1"/>
  <c r="Y722" i="1"/>
  <c r="V625" i="1"/>
  <c r="U204" i="1"/>
  <c r="V722" i="1"/>
  <c r="U625" i="1"/>
  <c r="Z204" i="1"/>
  <c r="U722" i="1"/>
  <c r="V146" i="1"/>
  <c r="AA565" i="1"/>
  <c r="U915" i="1"/>
  <c r="AA413" i="1"/>
  <c r="U672" i="1"/>
  <c r="U146" i="1"/>
  <c r="Z565" i="1"/>
  <c r="T915" i="1"/>
  <c r="U413" i="1"/>
  <c r="T672" i="1"/>
  <c r="X146" i="1"/>
  <c r="Y565" i="1"/>
  <c r="T413" i="1"/>
  <c r="AB672" i="1"/>
  <c r="AA146" i="1"/>
  <c r="X565" i="1"/>
  <c r="AB413" i="1"/>
  <c r="AA672" i="1"/>
  <c r="T146" i="1"/>
  <c r="U565" i="1"/>
  <c r="AC915" i="1"/>
  <c r="Y413" i="1"/>
  <c r="AC146" i="1"/>
  <c r="T565" i="1"/>
  <c r="AB915" i="1"/>
  <c r="W413" i="1"/>
  <c r="W146" i="1"/>
  <c r="AB565" i="1"/>
  <c r="AA915" i="1"/>
  <c r="V413" i="1"/>
  <c r="AC672" i="1"/>
  <c r="W565" i="1"/>
  <c r="Z915" i="1"/>
  <c r="Z672" i="1"/>
  <c r="Y915" i="1"/>
  <c r="X672" i="1"/>
  <c r="Z146" i="1"/>
  <c r="X915" i="1"/>
  <c r="X413" i="1"/>
  <c r="W672" i="1"/>
  <c r="AB599" i="1"/>
  <c r="X476" i="1"/>
  <c r="W837" i="1"/>
  <c r="AB251" i="1"/>
  <c r="Y683" i="1"/>
  <c r="U332" i="1"/>
  <c r="AB315" i="1"/>
  <c r="Y599" i="1"/>
  <c r="W476" i="1"/>
  <c r="V837" i="1"/>
  <c r="V332" i="1"/>
  <c r="AC678" i="1"/>
  <c r="U837" i="1"/>
  <c r="Y332" i="1"/>
  <c r="T837" i="1"/>
  <c r="AB683" i="1"/>
  <c r="T332" i="1"/>
  <c r="W406" i="1"/>
  <c r="AA315" i="1"/>
  <c r="X599" i="1"/>
  <c r="T476" i="1"/>
  <c r="AC837" i="1"/>
  <c r="Z683" i="1"/>
  <c r="AC332" i="1"/>
  <c r="U406" i="1"/>
  <c r="AB624" i="1"/>
  <c r="Y975" i="1"/>
  <c r="Z315" i="1"/>
  <c r="AA599" i="1"/>
  <c r="Z476" i="1"/>
  <c r="AB837" i="1"/>
  <c r="T683" i="1"/>
  <c r="AA332" i="1"/>
  <c r="AC406" i="1"/>
  <c r="Y315" i="1"/>
  <c r="Z599" i="1"/>
  <c r="Y476" i="1"/>
  <c r="AA683" i="1"/>
  <c r="Z332" i="1"/>
  <c r="AB406" i="1"/>
  <c r="X315" i="1"/>
  <c r="W599" i="1"/>
  <c r="V476" i="1"/>
  <c r="X683" i="1"/>
  <c r="W332" i="1"/>
  <c r="Z406" i="1"/>
  <c r="W315" i="1"/>
  <c r="U599" i="1"/>
  <c r="U476" i="1"/>
  <c r="AA837" i="1"/>
  <c r="W683" i="1"/>
  <c r="V315" i="1"/>
  <c r="T599" i="1"/>
  <c r="AC476" i="1"/>
  <c r="Z837" i="1"/>
  <c r="V683" i="1"/>
  <c r="Y633" i="1"/>
  <c r="U315" i="1"/>
  <c r="AB911" i="1"/>
  <c r="Y635" i="1"/>
  <c r="V371" i="1"/>
  <c r="W444" i="1"/>
  <c r="AA208" i="1"/>
  <c r="V63" i="1"/>
  <c r="W63" i="1"/>
  <c r="X635" i="1"/>
  <c r="U371" i="1"/>
  <c r="U444" i="1"/>
  <c r="T826" i="1"/>
  <c r="U434" i="1"/>
  <c r="AC371" i="1"/>
  <c r="T444" i="1"/>
  <c r="AA841" i="1"/>
  <c r="W371" i="1"/>
  <c r="X444" i="1"/>
  <c r="AC556" i="1"/>
  <c r="V208" i="1"/>
  <c r="Y63" i="1"/>
  <c r="W635" i="1"/>
  <c r="T371" i="1"/>
  <c r="AB208" i="1"/>
  <c r="AB63" i="1"/>
  <c r="T63" i="1"/>
  <c r="V635" i="1"/>
  <c r="T823" i="1"/>
  <c r="Z208" i="1"/>
  <c r="U63" i="1"/>
  <c r="U635" i="1"/>
  <c r="AC444" i="1"/>
  <c r="T208" i="1"/>
  <c r="T635" i="1"/>
  <c r="AB371" i="1"/>
  <c r="AB444" i="1"/>
  <c r="AC208" i="1"/>
  <c r="Z63" i="1"/>
  <c r="AC635" i="1"/>
  <c r="AA371" i="1"/>
  <c r="Z444" i="1"/>
  <c r="Y208" i="1"/>
  <c r="AC63" i="1"/>
  <c r="AA63" i="1"/>
  <c r="AB635" i="1"/>
  <c r="Z371" i="1"/>
  <c r="Y444" i="1"/>
  <c r="W208" i="1"/>
  <c r="V27" i="1"/>
  <c r="AB700" i="1"/>
  <c r="Y164" i="1"/>
  <c r="Y550" i="1"/>
  <c r="T592" i="1"/>
  <c r="T700" i="1"/>
  <c r="W164" i="1"/>
  <c r="Z592" i="1"/>
  <c r="AC700" i="1"/>
  <c r="V164" i="1"/>
  <c r="X592" i="1"/>
  <c r="X700" i="1"/>
  <c r="U164" i="1"/>
  <c r="AB592" i="1"/>
  <c r="V700" i="1"/>
  <c r="AC164" i="1"/>
  <c r="AA592" i="1"/>
  <c r="Z700" i="1"/>
  <c r="V957" i="1"/>
  <c r="Y592" i="1"/>
  <c r="Y700" i="1"/>
  <c r="W592" i="1"/>
  <c r="AA214" i="1"/>
  <c r="U700" i="1"/>
  <c r="Z164" i="1"/>
  <c r="V592" i="1"/>
  <c r="Y161" i="1"/>
  <c r="AA164" i="1"/>
  <c r="U592" i="1"/>
  <c r="X164" i="1"/>
  <c r="T515" i="1"/>
  <c r="Y209" i="1"/>
  <c r="Y898" i="1"/>
  <c r="X367" i="1"/>
  <c r="Z515" i="1"/>
  <c r="W209" i="1"/>
  <c r="AB869" i="1"/>
  <c r="X515" i="1"/>
  <c r="U209" i="1"/>
  <c r="W515" i="1"/>
  <c r="X209" i="1"/>
  <c r="U824" i="1"/>
  <c r="V515" i="1"/>
  <c r="T209" i="1"/>
  <c r="AC515" i="1"/>
  <c r="AA209" i="1"/>
  <c r="AB515" i="1"/>
  <c r="V209" i="1"/>
  <c r="Y515" i="1"/>
  <c r="AB209" i="1"/>
  <c r="AB639" i="1"/>
  <c r="U265" i="1"/>
  <c r="AC341" i="1"/>
  <c r="U515" i="1"/>
  <c r="Z377" i="1"/>
  <c r="X337" i="1"/>
  <c r="Z170" i="1"/>
  <c r="Z337" i="1"/>
  <c r="X170" i="1"/>
  <c r="Y337" i="1"/>
  <c r="X363" i="1"/>
  <c r="T170" i="1"/>
  <c r="U640" i="1"/>
  <c r="AC640" i="1"/>
  <c r="AB377" i="1"/>
  <c r="W337" i="1"/>
  <c r="AA640" i="1"/>
  <c r="X640" i="1"/>
  <c r="AA377" i="1"/>
  <c r="V337" i="1"/>
  <c r="V640" i="1"/>
  <c r="Y377" i="1"/>
  <c r="U337" i="1"/>
  <c r="Y170" i="1"/>
  <c r="X377" i="1"/>
  <c r="T337" i="1"/>
  <c r="V170" i="1"/>
  <c r="V377" i="1"/>
  <c r="AC337" i="1"/>
  <c r="Z288" i="1"/>
  <c r="AB170" i="1"/>
  <c r="W640" i="1"/>
  <c r="U377" i="1"/>
  <c r="AB337" i="1"/>
  <c r="AA170" i="1"/>
  <c r="AB640" i="1"/>
  <c r="W377" i="1"/>
  <c r="W170" i="1"/>
  <c r="V609" i="1"/>
  <c r="Z640" i="1"/>
  <c r="Z994" i="1"/>
  <c r="X994" i="1"/>
  <c r="W994" i="1"/>
  <c r="V994" i="1"/>
  <c r="U994" i="1"/>
  <c r="T994" i="1"/>
  <c r="Y994" i="1"/>
  <c r="AB994" i="1"/>
  <c r="U797" i="1"/>
  <c r="U210" i="1"/>
  <c r="Z390" i="1"/>
  <c r="Z997" i="1"/>
  <c r="AB968" i="1"/>
  <c r="V769" i="1"/>
  <c r="W301" i="1"/>
  <c r="AC526" i="1"/>
  <c r="T704" i="1"/>
  <c r="T797" i="1"/>
  <c r="Y390" i="1"/>
  <c r="V997" i="1"/>
  <c r="Y968" i="1"/>
  <c r="V301" i="1"/>
  <c r="Z526" i="1"/>
  <c r="AC704" i="1"/>
  <c r="AC938" i="1"/>
  <c r="AC797" i="1"/>
  <c r="W390" i="1"/>
  <c r="T997" i="1"/>
  <c r="X968" i="1"/>
  <c r="X301" i="1"/>
  <c r="Y526" i="1"/>
  <c r="AB938" i="1"/>
  <c r="AA797" i="1"/>
  <c r="AC210" i="1"/>
  <c r="U390" i="1"/>
  <c r="AC997" i="1"/>
  <c r="V968" i="1"/>
  <c r="U301" i="1"/>
  <c r="V526" i="1"/>
  <c r="AA938" i="1"/>
  <c r="Z797" i="1"/>
  <c r="AB210" i="1"/>
  <c r="T390" i="1"/>
  <c r="X997" i="1"/>
  <c r="Z968" i="1"/>
  <c r="AA301" i="1"/>
  <c r="T526" i="1"/>
  <c r="AB704" i="1"/>
  <c r="Z938" i="1"/>
  <c r="W797" i="1"/>
  <c r="T210" i="1"/>
  <c r="AA390" i="1"/>
  <c r="W968" i="1"/>
  <c r="AB526" i="1"/>
  <c r="Y704" i="1"/>
  <c r="Y938" i="1"/>
  <c r="Z210" i="1"/>
  <c r="T968" i="1"/>
  <c r="X704" i="1"/>
  <c r="U526" i="1"/>
  <c r="X938" i="1"/>
  <c r="W210" i="1"/>
  <c r="AB997" i="1"/>
  <c r="AC968" i="1"/>
  <c r="Z301" i="1"/>
  <c r="V704" i="1"/>
  <c r="W938" i="1"/>
  <c r="Y797" i="1"/>
  <c r="V210" i="1"/>
  <c r="V390" i="1"/>
  <c r="AA997" i="1"/>
  <c r="AA968" i="1"/>
  <c r="Y301" i="1"/>
  <c r="AA526" i="1"/>
  <c r="AA704" i="1"/>
  <c r="V938" i="1"/>
  <c r="X797" i="1"/>
  <c r="AA210" i="1"/>
  <c r="AC390" i="1"/>
  <c r="Y997" i="1"/>
  <c r="T301" i="1"/>
  <c r="W526" i="1"/>
  <c r="Z704" i="1"/>
  <c r="Z613" i="1"/>
  <c r="AA587" i="1"/>
  <c r="T300" i="1"/>
  <c r="W300" i="1"/>
  <c r="U300" i="1"/>
  <c r="Y300" i="1"/>
  <c r="V300" i="1"/>
  <c r="X613" i="1"/>
  <c r="Y157" i="1"/>
  <c r="T613" i="1"/>
  <c r="Y750" i="1"/>
  <c r="AA613" i="1"/>
  <c r="T587" i="1"/>
  <c r="AC613" i="1"/>
  <c r="AC587" i="1"/>
  <c r="Y613" i="1"/>
  <c r="Z598" i="1"/>
  <c r="AC118" i="1"/>
  <c r="AB587" i="1"/>
  <c r="W613" i="1"/>
  <c r="Z587" i="1"/>
  <c r="T572" i="1"/>
  <c r="U613" i="1"/>
  <c r="X587" i="1"/>
  <c r="T788" i="1"/>
  <c r="V613" i="1"/>
  <c r="V587" i="1"/>
  <c r="W587" i="1"/>
  <c r="V7" i="1"/>
  <c r="V368" i="1"/>
  <c r="Y587" i="1"/>
  <c r="AB98" i="1"/>
  <c r="X323" i="1"/>
  <c r="T987" i="1"/>
  <c r="U369" i="1"/>
  <c r="AB266" i="1"/>
  <c r="W188" i="1"/>
  <c r="X917" i="1"/>
  <c r="V636" i="1"/>
  <c r="X786" i="1"/>
  <c r="X670" i="1"/>
  <c r="V98" i="1"/>
  <c r="T323" i="1"/>
  <c r="X987" i="1"/>
  <c r="AB369" i="1"/>
  <c r="Z266" i="1"/>
  <c r="AB964" i="1"/>
  <c r="V188" i="1"/>
  <c r="W917" i="1"/>
  <c r="W786" i="1"/>
  <c r="W670" i="1"/>
  <c r="X98" i="1"/>
  <c r="AC760" i="1"/>
  <c r="AB987" i="1"/>
  <c r="AC369" i="1"/>
  <c r="Y266" i="1"/>
  <c r="AB19" i="1"/>
  <c r="Z964" i="1"/>
  <c r="X188" i="1"/>
  <c r="T917" i="1"/>
  <c r="T786" i="1"/>
  <c r="X68" i="1"/>
  <c r="Y670" i="1"/>
  <c r="U98" i="1"/>
  <c r="Y760" i="1"/>
  <c r="Z987" i="1"/>
  <c r="Z369" i="1"/>
  <c r="X266" i="1"/>
  <c r="AA19" i="1"/>
  <c r="Y964" i="1"/>
  <c r="T188" i="1"/>
  <c r="AB917" i="1"/>
  <c r="AC636" i="1"/>
  <c r="AA786" i="1"/>
  <c r="V670" i="1"/>
  <c r="AA98" i="1"/>
  <c r="AC323" i="1"/>
  <c r="W760" i="1"/>
  <c r="U987" i="1"/>
  <c r="X369" i="1"/>
  <c r="AA266" i="1"/>
  <c r="Y19" i="1"/>
  <c r="W964" i="1"/>
  <c r="Z188" i="1"/>
  <c r="AA917" i="1"/>
  <c r="AA636" i="1"/>
  <c r="V786" i="1"/>
  <c r="AB323" i="1"/>
  <c r="U760" i="1"/>
  <c r="AC987" i="1"/>
  <c r="W369" i="1"/>
  <c r="V266" i="1"/>
  <c r="X19" i="1"/>
  <c r="T964" i="1"/>
  <c r="Z917" i="1"/>
  <c r="T636" i="1"/>
  <c r="U786" i="1"/>
  <c r="T262" i="1"/>
  <c r="Z253" i="1"/>
  <c r="AA323" i="1"/>
  <c r="AB760" i="1"/>
  <c r="Y987" i="1"/>
  <c r="T369" i="1"/>
  <c r="U266" i="1"/>
  <c r="U19" i="1"/>
  <c r="AB370" i="1"/>
  <c r="AC964" i="1"/>
  <c r="V917" i="1"/>
  <c r="Z636" i="1"/>
  <c r="Y786" i="1"/>
  <c r="U670" i="1"/>
  <c r="Z98" i="1"/>
  <c r="W323" i="1"/>
  <c r="T760" i="1"/>
  <c r="T266" i="1"/>
  <c r="AC19" i="1"/>
  <c r="X964" i="1"/>
  <c r="U188" i="1"/>
  <c r="X636" i="1"/>
  <c r="Z786" i="1"/>
  <c r="T670" i="1"/>
  <c r="Y98" i="1"/>
  <c r="V323" i="1"/>
  <c r="AA760" i="1"/>
  <c r="W266" i="1"/>
  <c r="W19" i="1"/>
  <c r="AA964" i="1"/>
  <c r="AC188" i="1"/>
  <c r="U636" i="1"/>
  <c r="AC670" i="1"/>
  <c r="W98" i="1"/>
  <c r="U323" i="1"/>
  <c r="Z760" i="1"/>
  <c r="AA987" i="1"/>
  <c r="AA369" i="1"/>
  <c r="V19" i="1"/>
  <c r="Y681" i="1"/>
  <c r="V964" i="1"/>
  <c r="AB188" i="1"/>
  <c r="U917" i="1"/>
  <c r="AB636" i="1"/>
  <c r="AB670" i="1"/>
  <c r="X299" i="1"/>
  <c r="AC571" i="1"/>
  <c r="AB83" i="1"/>
  <c r="Z83" i="1"/>
  <c r="W83" i="1"/>
  <c r="T83" i="1"/>
  <c r="AC83" i="1"/>
  <c r="V83" i="1"/>
  <c r="AA83" i="1"/>
  <c r="T775" i="1"/>
  <c r="Y83" i="1"/>
  <c r="X83" i="1"/>
  <c r="AA13" i="1"/>
  <c r="U624" i="1"/>
  <c r="T832" i="1"/>
  <c r="W678" i="1"/>
  <c r="V975" i="1"/>
  <c r="T624" i="1"/>
  <c r="T678" i="1"/>
  <c r="AC975" i="1"/>
  <c r="Y406" i="1"/>
  <c r="Y624" i="1"/>
  <c r="AB678" i="1"/>
  <c r="W975" i="1"/>
  <c r="T406" i="1"/>
  <c r="V678" i="1"/>
  <c r="U975" i="1"/>
  <c r="X678" i="1"/>
  <c r="AB975" i="1"/>
  <c r="AA406" i="1"/>
  <c r="AC624" i="1"/>
  <c r="U678" i="1"/>
  <c r="AA975" i="1"/>
  <c r="AA624" i="1"/>
  <c r="AA678" i="1"/>
  <c r="Z975" i="1"/>
  <c r="V406" i="1"/>
  <c r="X624" i="1"/>
  <c r="T975" i="1"/>
  <c r="W624" i="1"/>
  <c r="V624" i="1"/>
  <c r="Z678" i="1"/>
  <c r="Z13" i="1"/>
  <c r="U99" i="1"/>
  <c r="Y13" i="1"/>
  <c r="T99" i="1"/>
  <c r="X13" i="1"/>
  <c r="AC99" i="1"/>
  <c r="W13" i="1"/>
  <c r="AA99" i="1"/>
  <c r="V13" i="1"/>
  <c r="Z99" i="1"/>
  <c r="U13" i="1"/>
  <c r="Y99" i="1"/>
  <c r="T13" i="1"/>
  <c r="X99" i="1"/>
  <c r="AB99" i="1"/>
  <c r="W99" i="1"/>
  <c r="AC13" i="1"/>
  <c r="Z419" i="1"/>
  <c r="Y697" i="1"/>
  <c r="W55" i="1"/>
  <c r="Z954" i="1"/>
  <c r="X241" i="1"/>
  <c r="AC898" i="1"/>
  <c r="AC153" i="1"/>
  <c r="AB898" i="1"/>
  <c r="Y198" i="1"/>
  <c r="Z898" i="1"/>
  <c r="W898" i="1"/>
  <c r="U898" i="1"/>
  <c r="T898" i="1"/>
  <c r="X898" i="1"/>
  <c r="AA898" i="1"/>
  <c r="Y393" i="1"/>
  <c r="Z757" i="1"/>
  <c r="Y385" i="1"/>
  <c r="Y874" i="1"/>
  <c r="W828" i="1"/>
  <c r="W629" i="1"/>
  <c r="Y757" i="1"/>
  <c r="AB112" i="1"/>
  <c r="X393" i="1"/>
  <c r="Z697" i="1"/>
  <c r="X385" i="1"/>
  <c r="AA874" i="1"/>
  <c r="V629" i="1"/>
  <c r="V757" i="1"/>
  <c r="W393" i="1"/>
  <c r="U697" i="1"/>
  <c r="X874" i="1"/>
  <c r="AC629" i="1"/>
  <c r="U285" i="1"/>
  <c r="T757" i="1"/>
  <c r="V393" i="1"/>
  <c r="AC697" i="1"/>
  <c r="W874" i="1"/>
  <c r="AA629" i="1"/>
  <c r="T285" i="1"/>
  <c r="V54" i="1"/>
  <c r="U757" i="1"/>
  <c r="AB697" i="1"/>
  <c r="W385" i="1"/>
  <c r="Z874" i="1"/>
  <c r="Y629" i="1"/>
  <c r="AC285" i="1"/>
  <c r="AB757" i="1"/>
  <c r="AA697" i="1"/>
  <c r="V385" i="1"/>
  <c r="T874" i="1"/>
  <c r="U629" i="1"/>
  <c r="AB285" i="1"/>
  <c r="X757" i="1"/>
  <c r="U393" i="1"/>
  <c r="X697" i="1"/>
  <c r="U385" i="1"/>
  <c r="T629" i="1"/>
  <c r="AA285" i="1"/>
  <c r="W757" i="1"/>
  <c r="T393" i="1"/>
  <c r="W697" i="1"/>
  <c r="T385" i="1"/>
  <c r="Z285" i="1"/>
  <c r="AC757" i="1"/>
  <c r="AC910" i="1"/>
  <c r="AC393" i="1"/>
  <c r="AC385" i="1"/>
  <c r="V874" i="1"/>
  <c r="Y285" i="1"/>
  <c r="U654" i="1"/>
  <c r="AB393" i="1"/>
  <c r="AB385" i="1"/>
  <c r="U874" i="1"/>
  <c r="AB629" i="1"/>
  <c r="X285" i="1"/>
  <c r="AA393" i="1"/>
  <c r="V697" i="1"/>
  <c r="AA385" i="1"/>
  <c r="AC874" i="1"/>
  <c r="Z629" i="1"/>
  <c r="W285" i="1"/>
  <c r="U54" i="1"/>
  <c r="T54" i="1"/>
  <c r="AC54" i="1"/>
  <c r="AB54" i="1"/>
  <c r="AA54" i="1"/>
  <c r="Z54" i="1"/>
  <c r="Y54" i="1"/>
  <c r="X54" i="1"/>
  <c r="Y241" i="1"/>
  <c r="T241" i="1"/>
  <c r="AB241" i="1"/>
  <c r="V981" i="1"/>
  <c r="AB981" i="1"/>
  <c r="Z981" i="1"/>
  <c r="AC981" i="1"/>
  <c r="X981" i="1"/>
  <c r="U241" i="1"/>
  <c r="AC241" i="1"/>
  <c r="U981" i="1"/>
  <c r="Y981" i="1"/>
  <c r="W241" i="1"/>
  <c r="T981" i="1"/>
  <c r="AA241" i="1"/>
  <c r="AA981" i="1"/>
  <c r="Y502" i="1"/>
  <c r="U8" i="1"/>
  <c r="AA300" i="1"/>
  <c r="V8" i="1"/>
  <c r="Y8" i="1"/>
  <c r="AA8" i="1"/>
  <c r="Z8" i="1"/>
  <c r="X8" i="1"/>
  <c r="AB8" i="1"/>
  <c r="Z214" i="1"/>
  <c r="V161" i="1"/>
  <c r="Y897" i="1"/>
  <c r="AC957" i="1"/>
  <c r="W550" i="1"/>
  <c r="X214" i="1"/>
  <c r="W349" i="1"/>
  <c r="U161" i="1"/>
  <c r="W897" i="1"/>
  <c r="AB957" i="1"/>
  <c r="V550" i="1"/>
  <c r="W214" i="1"/>
  <c r="V349" i="1"/>
  <c r="V897" i="1"/>
  <c r="X957" i="1"/>
  <c r="T550" i="1"/>
  <c r="U214" i="1"/>
  <c r="U349" i="1"/>
  <c r="T897" i="1"/>
  <c r="U550" i="1"/>
  <c r="AC214" i="1"/>
  <c r="T349" i="1"/>
  <c r="AC161" i="1"/>
  <c r="AB897" i="1"/>
  <c r="AA550" i="1"/>
  <c r="Y214" i="1"/>
  <c r="AC349" i="1"/>
  <c r="X161" i="1"/>
  <c r="Z897" i="1"/>
  <c r="Z957" i="1"/>
  <c r="X550" i="1"/>
  <c r="V214" i="1"/>
  <c r="AB349" i="1"/>
  <c r="W161" i="1"/>
  <c r="U897" i="1"/>
  <c r="Y957" i="1"/>
  <c r="T214" i="1"/>
  <c r="AA349" i="1"/>
  <c r="T161" i="1"/>
  <c r="X897" i="1"/>
  <c r="W957" i="1"/>
  <c r="Z349" i="1"/>
  <c r="AB161" i="1"/>
  <c r="U957" i="1"/>
  <c r="AC550" i="1"/>
  <c r="Y349" i="1"/>
  <c r="AA161" i="1"/>
  <c r="T389" i="1"/>
  <c r="T957" i="1"/>
  <c r="AB550" i="1"/>
  <c r="T544" i="1"/>
  <c r="AC775" i="1"/>
  <c r="AB232" i="1"/>
  <c r="AB775" i="1"/>
  <c r="AA775" i="1"/>
  <c r="Z775" i="1"/>
  <c r="Y775" i="1"/>
  <c r="U220" i="1"/>
  <c r="X775" i="1"/>
  <c r="W775" i="1"/>
  <c r="Z296" i="1"/>
  <c r="V775" i="1"/>
  <c r="W220" i="1"/>
  <c r="V220" i="1"/>
  <c r="W382" i="1"/>
  <c r="T220" i="1"/>
  <c r="AC220" i="1"/>
  <c r="AB220" i="1"/>
  <c r="AA220" i="1"/>
  <c r="Z220" i="1"/>
  <c r="T998" i="1"/>
  <c r="X220" i="1"/>
  <c r="Z869" i="1"/>
  <c r="T367" i="1"/>
  <c r="T824" i="1"/>
  <c r="AA639" i="1"/>
  <c r="V268" i="1"/>
  <c r="T265" i="1"/>
  <c r="Z341" i="1"/>
  <c r="X198" i="1"/>
  <c r="AB153" i="1"/>
  <c r="X869" i="1"/>
  <c r="AA367" i="1"/>
  <c r="X824" i="1"/>
  <c r="X639" i="1"/>
  <c r="Z268" i="1"/>
  <c r="X265" i="1"/>
  <c r="V341" i="1"/>
  <c r="W198" i="1"/>
  <c r="Y153" i="1"/>
  <c r="W869" i="1"/>
  <c r="V367" i="1"/>
  <c r="AA824" i="1"/>
  <c r="W639" i="1"/>
  <c r="W268" i="1"/>
  <c r="AC265" i="1"/>
  <c r="T341" i="1"/>
  <c r="U198" i="1"/>
  <c r="W153" i="1"/>
  <c r="AA869" i="1"/>
  <c r="AC367" i="1"/>
  <c r="AB824" i="1"/>
  <c r="U639" i="1"/>
  <c r="U268" i="1"/>
  <c r="Y265" i="1"/>
  <c r="W341" i="1"/>
  <c r="AC198" i="1"/>
  <c r="V153" i="1"/>
  <c r="V869" i="1"/>
  <c r="AB367" i="1"/>
  <c r="Y824" i="1"/>
  <c r="Y639" i="1"/>
  <c r="T268" i="1"/>
  <c r="AB341" i="1"/>
  <c r="T198" i="1"/>
  <c r="U869" i="1"/>
  <c r="Y367" i="1"/>
  <c r="W824" i="1"/>
  <c r="V639" i="1"/>
  <c r="AC268" i="1"/>
  <c r="AA341" i="1"/>
  <c r="AB198" i="1"/>
  <c r="T869" i="1"/>
  <c r="V824" i="1"/>
  <c r="W305" i="1"/>
  <c r="AC639" i="1"/>
  <c r="Z265" i="1"/>
  <c r="Y341" i="1"/>
  <c r="AA198" i="1"/>
  <c r="X153" i="1"/>
  <c r="AC791" i="1"/>
  <c r="AC869" i="1"/>
  <c r="Z639" i="1"/>
  <c r="AB265" i="1"/>
  <c r="X341" i="1"/>
  <c r="Z198" i="1"/>
  <c r="U153" i="1"/>
  <c r="Z367" i="1"/>
  <c r="Y268" i="1"/>
  <c r="V501" i="1"/>
  <c r="W265" i="1"/>
  <c r="T153" i="1"/>
  <c r="W367" i="1"/>
  <c r="AC824" i="1"/>
  <c r="AA268" i="1"/>
  <c r="V265" i="1"/>
  <c r="T646" i="1"/>
  <c r="AA153" i="1"/>
  <c r="W911" i="1"/>
  <c r="Y841" i="1"/>
  <c r="AA556" i="1"/>
  <c r="AB823" i="1"/>
  <c r="AC27" i="1"/>
  <c r="AA911" i="1"/>
  <c r="X841" i="1"/>
  <c r="Y556" i="1"/>
  <c r="X564" i="1"/>
  <c r="W823" i="1"/>
  <c r="AB27" i="1"/>
  <c r="Z911" i="1"/>
  <c r="V841" i="1"/>
  <c r="U556" i="1"/>
  <c r="Z823" i="1"/>
  <c r="AC826" i="1"/>
  <c r="Y27" i="1"/>
  <c r="Y434" i="1"/>
  <c r="X911" i="1"/>
  <c r="Z841" i="1"/>
  <c r="V823" i="1"/>
  <c r="AB826" i="1"/>
  <c r="U911" i="1"/>
  <c r="W841" i="1"/>
  <c r="AA826" i="1"/>
  <c r="V911" i="1"/>
  <c r="U841" i="1"/>
  <c r="X556" i="1"/>
  <c r="Z826" i="1"/>
  <c r="AA27" i="1"/>
  <c r="T841" i="1"/>
  <c r="T556" i="1"/>
  <c r="AC823" i="1"/>
  <c r="Y826" i="1"/>
  <c r="Z27" i="1"/>
  <c r="AA434" i="1"/>
  <c r="AC841" i="1"/>
  <c r="AB556" i="1"/>
  <c r="AA823" i="1"/>
  <c r="X826" i="1"/>
  <c r="T27" i="1"/>
  <c r="T911" i="1"/>
  <c r="Z556" i="1"/>
  <c r="Y823" i="1"/>
  <c r="W826" i="1"/>
  <c r="X27" i="1"/>
  <c r="AC911" i="1"/>
  <c r="W556" i="1"/>
  <c r="X823" i="1"/>
  <c r="V826" i="1"/>
  <c r="W27" i="1"/>
  <c r="AC434" i="1"/>
  <c r="W630" i="1"/>
  <c r="X434" i="1"/>
  <c r="AC788" i="1"/>
  <c r="Y7" i="1"/>
  <c r="T376" i="1"/>
  <c r="X598" i="1"/>
  <c r="X157" i="1"/>
  <c r="AB118" i="1"/>
  <c r="AC290" i="1"/>
  <c r="T368" i="1"/>
  <c r="W750" i="1"/>
  <c r="V572" i="1"/>
  <c r="AB530" i="1"/>
  <c r="AB788" i="1"/>
  <c r="W7" i="1"/>
  <c r="AB376" i="1"/>
  <c r="T598" i="1"/>
  <c r="V157" i="1"/>
  <c r="AA118" i="1"/>
  <c r="AB290" i="1"/>
  <c r="AB368" i="1"/>
  <c r="AC750" i="1"/>
  <c r="AB568" i="1"/>
  <c r="U7" i="1"/>
  <c r="Z376" i="1"/>
  <c r="AC598" i="1"/>
  <c r="U157" i="1"/>
  <c r="X118" i="1"/>
  <c r="W290" i="1"/>
  <c r="Z368" i="1"/>
  <c r="Y568" i="1"/>
  <c r="AC7" i="1"/>
  <c r="Y376" i="1"/>
  <c r="W598" i="1"/>
  <c r="AB157" i="1"/>
  <c r="V290" i="1"/>
  <c r="Y368" i="1"/>
  <c r="V568" i="1"/>
  <c r="Z7" i="1"/>
  <c r="AC376" i="1"/>
  <c r="AB598" i="1"/>
  <c r="AC157" i="1"/>
  <c r="U290" i="1"/>
  <c r="X368" i="1"/>
  <c r="AB750" i="1"/>
  <c r="AC568" i="1"/>
  <c r="X7" i="1"/>
  <c r="X376" i="1"/>
  <c r="AA598" i="1"/>
  <c r="Z157" i="1"/>
  <c r="AA290" i="1"/>
  <c r="U368" i="1"/>
  <c r="AA750" i="1"/>
  <c r="AA568" i="1"/>
  <c r="T7" i="1"/>
  <c r="W376" i="1"/>
  <c r="Y598" i="1"/>
  <c r="W157" i="1"/>
  <c r="Z290" i="1"/>
  <c r="AA368" i="1"/>
  <c r="V750" i="1"/>
  <c r="Z568" i="1"/>
  <c r="AA7" i="1"/>
  <c r="V376" i="1"/>
  <c r="Z809" i="1"/>
  <c r="T157" i="1"/>
  <c r="X290" i="1"/>
  <c r="X750" i="1"/>
  <c r="W568" i="1"/>
  <c r="AA376" i="1"/>
  <c r="AA886" i="1"/>
  <c r="T290" i="1"/>
  <c r="AA374" i="1"/>
  <c r="U750" i="1"/>
  <c r="T568" i="1"/>
  <c r="T886" i="1"/>
  <c r="V598" i="1"/>
  <c r="X374" i="1"/>
  <c r="AC368" i="1"/>
  <c r="T750" i="1"/>
  <c r="U568" i="1"/>
  <c r="Z555" i="1"/>
  <c r="U788" i="1"/>
  <c r="V374" i="1"/>
  <c r="Y555" i="1"/>
  <c r="Z241" i="1"/>
  <c r="AB300" i="1"/>
  <c r="T8" i="1"/>
  <c r="AB249" i="1"/>
  <c r="AB434" i="1"/>
  <c r="AC300" i="1"/>
  <c r="Z434" i="1"/>
  <c r="T434" i="1"/>
  <c r="W434" i="1"/>
  <c r="AC853" i="1"/>
  <c r="AC8" i="1"/>
  <c r="X583" i="1"/>
  <c r="Y183" i="1"/>
  <c r="Z80" i="1"/>
  <c r="X183" i="1"/>
  <c r="T756" i="1"/>
  <c r="W183" i="1"/>
  <c r="AC175" i="1"/>
  <c r="V183" i="1"/>
  <c r="U216" i="1"/>
  <c r="W583" i="1"/>
  <c r="Y495" i="1"/>
  <c r="Z343" i="1"/>
  <c r="AC84" i="1"/>
  <c r="U183" i="1"/>
  <c r="V583" i="1"/>
  <c r="T183" i="1"/>
  <c r="U583" i="1"/>
  <c r="X401" i="1"/>
  <c r="T583" i="1"/>
  <c r="AC583" i="1"/>
  <c r="AC524" i="1"/>
  <c r="AC183" i="1"/>
  <c r="AB583" i="1"/>
  <c r="AC1002" i="1"/>
  <c r="AB183" i="1"/>
  <c r="AA583" i="1"/>
  <c r="W144" i="1"/>
  <c r="Y22" i="1"/>
  <c r="AA183" i="1"/>
  <c r="T3" i="1"/>
  <c r="Z583" i="1"/>
  <c r="Y43" i="1"/>
  <c r="U609" i="1"/>
  <c r="X44" i="1"/>
  <c r="AB65" i="1"/>
  <c r="AA89" i="1"/>
  <c r="Y419" i="1"/>
  <c r="T609" i="1"/>
  <c r="V65" i="1"/>
  <c r="AC609" i="1"/>
  <c r="AB609" i="1"/>
  <c r="AB419" i="1"/>
  <c r="AA609" i="1"/>
  <c r="AA65" i="1"/>
  <c r="T309" i="1"/>
  <c r="AA419" i="1"/>
  <c r="Y205" i="1"/>
  <c r="Z609" i="1"/>
  <c r="Z65" i="1"/>
  <c r="X419" i="1"/>
  <c r="W676" i="1"/>
  <c r="X65" i="1"/>
  <c r="V419" i="1"/>
  <c r="W65" i="1"/>
  <c r="T419" i="1"/>
  <c r="Z394" i="1"/>
  <c r="AC335" i="1"/>
  <c r="Y609" i="1"/>
  <c r="T65" i="1"/>
  <c r="U532" i="1"/>
  <c r="U419" i="1"/>
  <c r="X609" i="1"/>
  <c r="Y65" i="1"/>
  <c r="AC419" i="1"/>
  <c r="AB276" i="1"/>
  <c r="Y230" i="1"/>
  <c r="AC544" i="1"/>
  <c r="X544" i="1"/>
  <c r="V544" i="1"/>
  <c r="U544" i="1"/>
  <c r="Z544" i="1"/>
  <c r="AB544" i="1"/>
  <c r="AA544" i="1"/>
  <c r="Y544" i="1"/>
  <c r="W232" i="1"/>
  <c r="U296" i="1"/>
  <c r="X998" i="1"/>
  <c r="X249" i="1"/>
  <c r="T382" i="1"/>
  <c r="U397" i="1"/>
  <c r="AC437" i="1"/>
  <c r="V232" i="1"/>
  <c r="T296" i="1"/>
  <c r="U998" i="1"/>
  <c r="AC382" i="1"/>
  <c r="Z397" i="1"/>
  <c r="AA630" i="1"/>
  <c r="X397" i="1"/>
  <c r="U931" i="1"/>
  <c r="U437" i="1"/>
  <c r="AA232" i="1"/>
  <c r="AB296" i="1"/>
  <c r="W966" i="1"/>
  <c r="AA998" i="1"/>
  <c r="AB382" i="1"/>
  <c r="W397" i="1"/>
  <c r="X630" i="1"/>
  <c r="X931" i="1"/>
  <c r="AA437" i="1"/>
  <c r="Z232" i="1"/>
  <c r="AC296" i="1"/>
  <c r="AB966" i="1"/>
  <c r="Z382" i="1"/>
  <c r="T397" i="1"/>
  <c r="V630" i="1"/>
  <c r="X139" i="1"/>
  <c r="Z437" i="1"/>
  <c r="Y232" i="1"/>
  <c r="W296" i="1"/>
  <c r="V382" i="1"/>
  <c r="V397" i="1"/>
  <c r="Y630" i="1"/>
  <c r="T437" i="1"/>
  <c r="X232" i="1"/>
  <c r="AB998" i="1"/>
  <c r="AA382" i="1"/>
  <c r="AB397" i="1"/>
  <c r="Z630" i="1"/>
  <c r="T630" i="1"/>
  <c r="Y437" i="1"/>
  <c r="U232" i="1"/>
  <c r="V644" i="1"/>
  <c r="Z998" i="1"/>
  <c r="U382" i="1"/>
  <c r="AB380" i="1"/>
  <c r="AB437" i="1"/>
  <c r="T232" i="1"/>
  <c r="AA296" i="1"/>
  <c r="Y998" i="1"/>
  <c r="AB630" i="1"/>
  <c r="Y482" i="1"/>
  <c r="V437" i="1"/>
  <c r="X740" i="1"/>
  <c r="W373" i="1"/>
  <c r="Y296" i="1"/>
  <c r="AC998" i="1"/>
  <c r="AC397" i="1"/>
  <c r="U630" i="1"/>
  <c r="Z482" i="1"/>
  <c r="X437" i="1"/>
  <c r="W740" i="1"/>
  <c r="X296" i="1"/>
  <c r="W998" i="1"/>
  <c r="Y382" i="1"/>
  <c r="AA397" i="1"/>
  <c r="W394" i="1"/>
  <c r="U205" i="1"/>
  <c r="U394" i="1"/>
  <c r="T205" i="1"/>
  <c r="T394" i="1"/>
  <c r="AC205" i="1"/>
  <c r="AC394" i="1"/>
  <c r="AB205" i="1"/>
  <c r="AA205" i="1"/>
  <c r="X205" i="1"/>
  <c r="AB394" i="1"/>
  <c r="W205" i="1"/>
  <c r="Y394" i="1"/>
  <c r="V205" i="1"/>
  <c r="T48" i="1"/>
  <c r="V394" i="1"/>
  <c r="X394" i="1"/>
  <c r="X495" i="1"/>
  <c r="V144" i="1"/>
  <c r="AB1002" i="1"/>
  <c r="AC916" i="1"/>
  <c r="V401" i="1"/>
  <c r="Y343" i="1"/>
  <c r="AB84" i="1"/>
  <c r="W175" i="1"/>
  <c r="T216" i="1"/>
  <c r="X43" i="1"/>
  <c r="AB524" i="1"/>
  <c r="U495" i="1"/>
  <c r="U144" i="1"/>
  <c r="AA1002" i="1"/>
  <c r="Z916" i="1"/>
  <c r="Z401" i="1"/>
  <c r="AC343" i="1"/>
  <c r="AA84" i="1"/>
  <c r="U993" i="1"/>
  <c r="AB175" i="1"/>
  <c r="W216" i="1"/>
  <c r="W43" i="1"/>
  <c r="AA612" i="1"/>
  <c r="Y524" i="1"/>
  <c r="W495" i="1"/>
  <c r="AC80" i="1"/>
  <c r="T144" i="1"/>
  <c r="Z1002" i="1"/>
  <c r="Y916" i="1"/>
  <c r="W22" i="1"/>
  <c r="Y401" i="1"/>
  <c r="X343" i="1"/>
  <c r="Z84" i="1"/>
  <c r="T993" i="1"/>
  <c r="Z175" i="1"/>
  <c r="AC216" i="1"/>
  <c r="V43" i="1"/>
  <c r="W612" i="1"/>
  <c r="AC756" i="1"/>
  <c r="V495" i="1"/>
  <c r="AA80" i="1"/>
  <c r="AC144" i="1"/>
  <c r="Y1002" i="1"/>
  <c r="W916" i="1"/>
  <c r="T22" i="1"/>
  <c r="W401" i="1"/>
  <c r="W343" i="1"/>
  <c r="Y84" i="1"/>
  <c r="AC993" i="1"/>
  <c r="V175" i="1"/>
  <c r="Z216" i="1"/>
  <c r="V612" i="1"/>
  <c r="T495" i="1"/>
  <c r="W80" i="1"/>
  <c r="AB144" i="1"/>
  <c r="X1002" i="1"/>
  <c r="V916" i="1"/>
  <c r="AA22" i="1"/>
  <c r="U401" i="1"/>
  <c r="T343" i="1"/>
  <c r="X84" i="1"/>
  <c r="AB993" i="1"/>
  <c r="T612" i="1"/>
  <c r="T524" i="1"/>
  <c r="Z495" i="1"/>
  <c r="V80" i="1"/>
  <c r="AA144" i="1"/>
  <c r="T916" i="1"/>
  <c r="X22" i="1"/>
  <c r="AC401" i="1"/>
  <c r="AA343" i="1"/>
  <c r="AA993" i="1"/>
  <c r="U43" i="1"/>
  <c r="Z612" i="1"/>
  <c r="Z524" i="1"/>
  <c r="V756" i="1"/>
  <c r="AB80" i="1"/>
  <c r="Z144" i="1"/>
  <c r="U916" i="1"/>
  <c r="V22" i="1"/>
  <c r="V343" i="1"/>
  <c r="Z993" i="1"/>
  <c r="AA175" i="1"/>
  <c r="AB216" i="1"/>
  <c r="T43" i="1"/>
  <c r="X612" i="1"/>
  <c r="X524" i="1"/>
  <c r="Y80" i="1"/>
  <c r="W1002" i="1"/>
  <c r="AB916" i="1"/>
  <c r="AB22" i="1"/>
  <c r="U343" i="1"/>
  <c r="W84" i="1"/>
  <c r="Y993" i="1"/>
  <c r="Y175" i="1"/>
  <c r="AA216" i="1"/>
  <c r="AC43" i="1"/>
  <c r="U612" i="1"/>
  <c r="W524" i="1"/>
  <c r="AC495" i="1"/>
  <c r="X80" i="1"/>
  <c r="V1002" i="1"/>
  <c r="AA916" i="1"/>
  <c r="Z22" i="1"/>
  <c r="AA401" i="1"/>
  <c r="V84" i="1"/>
  <c r="X993" i="1"/>
  <c r="X175" i="1"/>
  <c r="Y216" i="1"/>
  <c r="AB43" i="1"/>
  <c r="AB612" i="1"/>
  <c r="AA524" i="1"/>
  <c r="AB495" i="1"/>
  <c r="U80" i="1"/>
  <c r="Y144" i="1"/>
  <c r="U1002" i="1"/>
  <c r="Y292" i="1"/>
  <c r="U22" i="1"/>
  <c r="T401" i="1"/>
  <c r="U84" i="1"/>
  <c r="W993" i="1"/>
  <c r="U175" i="1"/>
  <c r="Z902" i="1"/>
  <c r="X216" i="1"/>
  <c r="AA43" i="1"/>
  <c r="AC612" i="1"/>
  <c r="U524" i="1"/>
  <c r="Y34" i="1"/>
  <c r="AA251" i="1"/>
  <c r="Z633" i="1"/>
  <c r="T304" i="1"/>
  <c r="Z832" i="1"/>
  <c r="Z251" i="1"/>
  <c r="U633" i="1"/>
  <c r="AB50" i="1"/>
  <c r="Y832" i="1"/>
  <c r="Y251" i="1"/>
  <c r="Z298" i="1"/>
  <c r="T633" i="1"/>
  <c r="W832" i="1"/>
  <c r="V924" i="1"/>
  <c r="V138" i="1"/>
  <c r="X251" i="1"/>
  <c r="W298" i="1"/>
  <c r="X832" i="1"/>
  <c r="Y558" i="1"/>
  <c r="Y857" i="1"/>
  <c r="AB298" i="1"/>
  <c r="U832" i="1"/>
  <c r="AB293" i="1"/>
  <c r="X298" i="1"/>
  <c r="X633" i="1"/>
  <c r="AA832" i="1"/>
  <c r="W251" i="1"/>
  <c r="V298" i="1"/>
  <c r="W529" i="1"/>
  <c r="W633" i="1"/>
  <c r="AB58" i="1"/>
  <c r="X192" i="1"/>
  <c r="V251" i="1"/>
  <c r="T298" i="1"/>
  <c r="V633" i="1"/>
  <c r="V113" i="1"/>
  <c r="U251" i="1"/>
  <c r="AC298" i="1"/>
  <c r="AC633" i="1"/>
  <c r="AC832" i="1"/>
  <c r="AC169" i="1"/>
  <c r="T251" i="1"/>
  <c r="AA298" i="1"/>
  <c r="AB633" i="1"/>
  <c r="AB832" i="1"/>
  <c r="Z451" i="1"/>
  <c r="W389" i="1"/>
  <c r="Y389" i="1"/>
  <c r="U389" i="1"/>
  <c r="AB389" i="1"/>
  <c r="AA389" i="1"/>
  <c r="AC389" i="1"/>
  <c r="Z389" i="1"/>
  <c r="X389" i="1"/>
  <c r="Y335" i="1"/>
  <c r="W44" i="1"/>
  <c r="AA276" i="1"/>
  <c r="AC11" i="1"/>
  <c r="T676" i="1"/>
  <c r="W288" i="1"/>
  <c r="X230" i="1"/>
  <c r="AA309" i="1"/>
  <c r="W363" i="1"/>
  <c r="Z89" i="1"/>
  <c r="T532" i="1"/>
  <c r="U715" i="1"/>
  <c r="Y104" i="1"/>
  <c r="AC48" i="1"/>
  <c r="V44" i="1"/>
  <c r="V276" i="1"/>
  <c r="W774" i="1"/>
  <c r="AB11" i="1"/>
  <c r="AC676" i="1"/>
  <c r="T288" i="1"/>
  <c r="AA440" i="1"/>
  <c r="AB230" i="1"/>
  <c r="AB934" i="1"/>
  <c r="V363" i="1"/>
  <c r="W89" i="1"/>
  <c r="AC532" i="1"/>
  <c r="AC715" i="1"/>
  <c r="W104" i="1"/>
  <c r="U44" i="1"/>
  <c r="Y276" i="1"/>
  <c r="AA11" i="1"/>
  <c r="AB676" i="1"/>
  <c r="Z440" i="1"/>
  <c r="V230" i="1"/>
  <c r="AA934" i="1"/>
  <c r="Z363" i="1"/>
  <c r="T89" i="1"/>
  <c r="W532" i="1"/>
  <c r="AB715" i="1"/>
  <c r="U104" i="1"/>
  <c r="Z335" i="1"/>
  <c r="T44" i="1"/>
  <c r="Y11" i="1"/>
  <c r="Z676" i="1"/>
  <c r="X440" i="1"/>
  <c r="U230" i="1"/>
  <c r="AC309" i="1"/>
  <c r="W934" i="1"/>
  <c r="U363" i="1"/>
  <c r="U89" i="1"/>
  <c r="AA715" i="1"/>
  <c r="AC104" i="1"/>
  <c r="AB48" i="1"/>
  <c r="U335" i="1"/>
  <c r="AC44" i="1"/>
  <c r="W11" i="1"/>
  <c r="AA676" i="1"/>
  <c r="AB288" i="1"/>
  <c r="W440" i="1"/>
  <c r="T230" i="1"/>
  <c r="X309" i="1"/>
  <c r="Z934" i="1"/>
  <c r="T363" i="1"/>
  <c r="X89" i="1"/>
  <c r="Z715" i="1"/>
  <c r="AA104" i="1"/>
  <c r="AA48" i="1"/>
  <c r="W335" i="1"/>
  <c r="Y44" i="1"/>
  <c r="Z276" i="1"/>
  <c r="V11" i="1"/>
  <c r="X676" i="1"/>
  <c r="AA288" i="1"/>
  <c r="U440" i="1"/>
  <c r="AC230" i="1"/>
  <c r="U309" i="1"/>
  <c r="X934" i="1"/>
  <c r="V89" i="1"/>
  <c r="AA532" i="1"/>
  <c r="Y715" i="1"/>
  <c r="Z104" i="1"/>
  <c r="Y48" i="1"/>
  <c r="T335" i="1"/>
  <c r="AB44" i="1"/>
  <c r="X276" i="1"/>
  <c r="U11" i="1"/>
  <c r="V676" i="1"/>
  <c r="Y288" i="1"/>
  <c r="T440" i="1"/>
  <c r="AA230" i="1"/>
  <c r="Z309" i="1"/>
  <c r="T934" i="1"/>
  <c r="AC89" i="1"/>
  <c r="Z532" i="1"/>
  <c r="W715" i="1"/>
  <c r="T104" i="1"/>
  <c r="X48" i="1"/>
  <c r="AB335" i="1"/>
  <c r="W276" i="1"/>
  <c r="X11" i="1"/>
  <c r="U676" i="1"/>
  <c r="X288" i="1"/>
  <c r="V440" i="1"/>
  <c r="Z230" i="1"/>
  <c r="Y309" i="1"/>
  <c r="Y934" i="1"/>
  <c r="AC363" i="1"/>
  <c r="AB89" i="1"/>
  <c r="X532" i="1"/>
  <c r="V715" i="1"/>
  <c r="AB104" i="1"/>
  <c r="V48" i="1"/>
  <c r="AB667" i="1"/>
  <c r="AA335" i="1"/>
  <c r="U276" i="1"/>
  <c r="T11" i="1"/>
  <c r="V288" i="1"/>
  <c r="AC440" i="1"/>
  <c r="V309" i="1"/>
  <c r="V934" i="1"/>
  <c r="AB363" i="1"/>
  <c r="AB532" i="1"/>
  <c r="T715" i="1"/>
  <c r="X104" i="1"/>
  <c r="Z48" i="1"/>
  <c r="X335" i="1"/>
  <c r="AA44" i="1"/>
  <c r="T276" i="1"/>
  <c r="U288" i="1"/>
  <c r="AB440" i="1"/>
  <c r="AB309" i="1"/>
  <c r="U934" i="1"/>
  <c r="AA363" i="1"/>
  <c r="Y532" i="1"/>
  <c r="W48" i="1"/>
  <c r="U582" i="1"/>
  <c r="W707" i="1"/>
  <c r="T432" i="1"/>
  <c r="AB707" i="1"/>
  <c r="Z432" i="1"/>
  <c r="V707" i="1"/>
  <c r="T211" i="1"/>
  <c r="V432" i="1"/>
  <c r="AC707" i="1"/>
  <c r="U432" i="1"/>
  <c r="AA36" i="1"/>
  <c r="AB877" i="1"/>
  <c r="AA707" i="1"/>
  <c r="W876" i="1"/>
  <c r="AA223" i="1"/>
  <c r="AC432" i="1"/>
  <c r="X862" i="1"/>
  <c r="Y707" i="1"/>
  <c r="AB432" i="1"/>
  <c r="U707" i="1"/>
  <c r="AA432" i="1"/>
  <c r="T707" i="1"/>
  <c r="Y432" i="1"/>
  <c r="Z707" i="1"/>
  <c r="W432" i="1"/>
  <c r="Z738" i="1"/>
  <c r="U769" i="1"/>
  <c r="AC833" i="1"/>
  <c r="T664" i="1"/>
  <c r="T594" i="1"/>
  <c r="AA594" i="1"/>
  <c r="AA873" i="1"/>
  <c r="AC873" i="1"/>
  <c r="AB920" i="1"/>
  <c r="X920" i="1"/>
  <c r="AB882" i="1"/>
  <c r="U594" i="1"/>
  <c r="AC769" i="1"/>
  <c r="Y833" i="1"/>
  <c r="AC502" i="1"/>
  <c r="U664" i="1"/>
  <c r="Y769" i="1"/>
  <c r="V833" i="1"/>
  <c r="AA502" i="1"/>
  <c r="AB664" i="1"/>
  <c r="AA899" i="1"/>
  <c r="X769" i="1"/>
  <c r="AB833" i="1"/>
  <c r="U502" i="1"/>
  <c r="AA664" i="1"/>
  <c r="V594" i="1"/>
  <c r="W769" i="1"/>
  <c r="W660" i="1"/>
  <c r="U617" i="1"/>
  <c r="X664" i="1"/>
  <c r="Y107" i="1"/>
  <c r="AC594" i="1"/>
  <c r="AA769" i="1"/>
  <c r="AA833" i="1"/>
  <c r="W502" i="1"/>
  <c r="AB594" i="1"/>
  <c r="Z833" i="1"/>
  <c r="X502" i="1"/>
  <c r="AC664" i="1"/>
  <c r="W699" i="1"/>
  <c r="Y362" i="1"/>
  <c r="Z594" i="1"/>
  <c r="X833" i="1"/>
  <c r="T154" i="1"/>
  <c r="AB502" i="1"/>
  <c r="Z664" i="1"/>
  <c r="T930" i="1"/>
  <c r="Y594" i="1"/>
  <c r="T769" i="1"/>
  <c r="W833" i="1"/>
  <c r="Z502" i="1"/>
  <c r="Y664" i="1"/>
  <c r="X594" i="1"/>
  <c r="AB769" i="1"/>
  <c r="T833" i="1"/>
  <c r="T502" i="1"/>
  <c r="W664" i="1"/>
  <c r="Z732" i="1"/>
  <c r="AD121" i="1"/>
  <c r="AE121" i="1" s="1"/>
  <c r="C120" i="2" s="1"/>
  <c r="AB564" i="1"/>
  <c r="AA564" i="1"/>
  <c r="Y564" i="1"/>
  <c r="W564" i="1"/>
  <c r="U564" i="1"/>
  <c r="T564" i="1"/>
  <c r="V564" i="1"/>
  <c r="AC564" i="1"/>
  <c r="U756" i="1"/>
  <c r="Y756" i="1"/>
  <c r="W756" i="1"/>
  <c r="AA756" i="1"/>
  <c r="Z756" i="1"/>
  <c r="AC582" i="1"/>
  <c r="AC211" i="1"/>
  <c r="W462" i="1"/>
  <c r="T582" i="1"/>
  <c r="AB211" i="1"/>
  <c r="AC572" i="1"/>
  <c r="U555" i="1"/>
  <c r="U862" i="1"/>
  <c r="X223" i="1"/>
  <c r="X738" i="1"/>
  <c r="AA862" i="1"/>
  <c r="AC876" i="1"/>
  <c r="AA788" i="1"/>
  <c r="Y726" i="1"/>
  <c r="W223" i="1"/>
  <c r="X886" i="1"/>
  <c r="W738" i="1"/>
  <c r="Z118" i="1"/>
  <c r="U378" i="1"/>
  <c r="AC374" i="1"/>
  <c r="AB36" i="1"/>
  <c r="U462" i="1"/>
  <c r="T926" i="1"/>
  <c r="Z582" i="1"/>
  <c r="AA270" i="1"/>
  <c r="AA211" i="1"/>
  <c r="AB572" i="1"/>
  <c r="X845" i="1"/>
  <c r="AA702" i="1"/>
  <c r="Y738" i="1"/>
  <c r="V877" i="1"/>
  <c r="U876" i="1"/>
  <c r="X788" i="1"/>
  <c r="T223" i="1"/>
  <c r="AB886" i="1"/>
  <c r="V738" i="1"/>
  <c r="AB471" i="1"/>
  <c r="Y118" i="1"/>
  <c r="T378" i="1"/>
  <c r="Y374" i="1"/>
  <c r="Z36" i="1"/>
  <c r="AA462" i="1"/>
  <c r="AC926" i="1"/>
  <c r="V331" i="1"/>
  <c r="W582" i="1"/>
  <c r="X310" i="1"/>
  <c r="Z211" i="1"/>
  <c r="Y572" i="1"/>
  <c r="Y702" i="1"/>
  <c r="W702" i="1"/>
  <c r="AA555" i="1"/>
  <c r="Y877" i="1"/>
  <c r="T877" i="1"/>
  <c r="T808" i="1"/>
  <c r="Y876" i="1"/>
  <c r="V788" i="1"/>
  <c r="U223" i="1"/>
  <c r="V886" i="1"/>
  <c r="T738" i="1"/>
  <c r="W862" i="1"/>
  <c r="W471" i="1"/>
  <c r="AB378" i="1"/>
  <c r="V36" i="1"/>
  <c r="Z462" i="1"/>
  <c r="AA926" i="1"/>
  <c r="U852" i="1"/>
  <c r="AB582" i="1"/>
  <c r="X771" i="1"/>
  <c r="X178" i="1"/>
  <c r="Z105" i="1"/>
  <c r="X211" i="1"/>
  <c r="AB555" i="1"/>
  <c r="V223" i="1"/>
  <c r="X462" i="1"/>
  <c r="AC877" i="1"/>
  <c r="V876" i="1"/>
  <c r="AC223" i="1"/>
  <c r="Z886" i="1"/>
  <c r="AC862" i="1"/>
  <c r="AC471" i="1"/>
  <c r="AA378" i="1"/>
  <c r="Z374" i="1"/>
  <c r="T36" i="1"/>
  <c r="T462" i="1"/>
  <c r="Z926" i="1"/>
  <c r="AA582" i="1"/>
  <c r="V771" i="1"/>
  <c r="U178" i="1"/>
  <c r="W211" i="1"/>
  <c r="AA572" i="1"/>
  <c r="W555" i="1"/>
  <c r="Z223" i="1"/>
  <c r="U738" i="1"/>
  <c r="Y862" i="1"/>
  <c r="Y36" i="1"/>
  <c r="AA877" i="1"/>
  <c r="Z876" i="1"/>
  <c r="Y223" i="1"/>
  <c r="Y886" i="1"/>
  <c r="AA593" i="1"/>
  <c r="AB862" i="1"/>
  <c r="V471" i="1"/>
  <c r="W118" i="1"/>
  <c r="Z378" i="1"/>
  <c r="T374" i="1"/>
  <c r="AC36" i="1"/>
  <c r="V462" i="1"/>
  <c r="Y582" i="1"/>
  <c r="U771" i="1"/>
  <c r="T178" i="1"/>
  <c r="V211" i="1"/>
  <c r="X572" i="1"/>
  <c r="X702" i="1"/>
  <c r="T603" i="1"/>
  <c r="T555" i="1"/>
  <c r="T876" i="1"/>
  <c r="AB709" i="1"/>
  <c r="X877" i="1"/>
  <c r="X876" i="1"/>
  <c r="Z788" i="1"/>
  <c r="W886" i="1"/>
  <c r="AC738" i="1"/>
  <c r="Z862" i="1"/>
  <c r="T471" i="1"/>
  <c r="V118" i="1"/>
  <c r="Y378" i="1"/>
  <c r="W374" i="1"/>
  <c r="AB196" i="1"/>
  <c r="W36" i="1"/>
  <c r="AC462" i="1"/>
  <c r="Y771" i="1"/>
  <c r="AA178" i="1"/>
  <c r="U211" i="1"/>
  <c r="W572" i="1"/>
  <c r="V702" i="1"/>
  <c r="AC555" i="1"/>
  <c r="V582" i="1"/>
  <c r="W877" i="1"/>
  <c r="AB876" i="1"/>
  <c r="Y788" i="1"/>
  <c r="U886" i="1"/>
  <c r="AB738" i="1"/>
  <c r="V862" i="1"/>
  <c r="AA471" i="1"/>
  <c r="U118" i="1"/>
  <c r="U374" i="1"/>
  <c r="X36" i="1"/>
  <c r="AB462" i="1"/>
  <c r="Y926" i="1"/>
  <c r="T771" i="1"/>
  <c r="Z178" i="1"/>
  <c r="U572" i="1"/>
  <c r="T702" i="1"/>
  <c r="X555" i="1"/>
  <c r="AC250" i="1"/>
  <c r="U877" i="1"/>
  <c r="T113" i="1"/>
  <c r="AA293" i="1"/>
  <c r="U123" i="1"/>
  <c r="W34" i="1"/>
  <c r="Z529" i="1"/>
  <c r="AA58" i="1"/>
  <c r="V304" i="1"/>
  <c r="Y50" i="1"/>
  <c r="X451" i="1"/>
  <c r="AB169" i="1"/>
  <c r="X558" i="1"/>
  <c r="X857" i="1"/>
  <c r="AB756" i="1"/>
  <c r="AB113" i="1"/>
  <c r="Z293" i="1"/>
  <c r="Z123" i="1"/>
  <c r="Z34" i="1"/>
  <c r="AA529" i="1"/>
  <c r="Z58" i="1"/>
  <c r="AC304" i="1"/>
  <c r="W50" i="1"/>
  <c r="W451" i="1"/>
  <c r="AA169" i="1"/>
  <c r="W857" i="1"/>
  <c r="Y293" i="1"/>
  <c r="AC138" i="1"/>
  <c r="Y123" i="1"/>
  <c r="AB34" i="1"/>
  <c r="Y529" i="1"/>
  <c r="Y58" i="1"/>
  <c r="AB304" i="1"/>
  <c r="Y192" i="1"/>
  <c r="V50" i="1"/>
  <c r="Z924" i="1"/>
  <c r="U451" i="1"/>
  <c r="Z169" i="1"/>
  <c r="T857" i="1"/>
  <c r="X293" i="1"/>
  <c r="AB138" i="1"/>
  <c r="X123" i="1"/>
  <c r="V34" i="1"/>
  <c r="X529" i="1"/>
  <c r="X58" i="1"/>
  <c r="Y304" i="1"/>
  <c r="U192" i="1"/>
  <c r="Y924" i="1"/>
  <c r="AA451" i="1"/>
  <c r="Y169" i="1"/>
  <c r="W558" i="1"/>
  <c r="AC857" i="1"/>
  <c r="AC113" i="1"/>
  <c r="W293" i="1"/>
  <c r="AA138" i="1"/>
  <c r="T123" i="1"/>
  <c r="T529" i="1"/>
  <c r="T192" i="1"/>
  <c r="U924" i="1"/>
  <c r="W169" i="1"/>
  <c r="V558" i="1"/>
  <c r="Z857" i="1"/>
  <c r="AA113" i="1"/>
  <c r="V293" i="1"/>
  <c r="Z138" i="1"/>
  <c r="AC123" i="1"/>
  <c r="AB529" i="1"/>
  <c r="AC192" i="1"/>
  <c r="AC50" i="1"/>
  <c r="T924" i="1"/>
  <c r="V169" i="1"/>
  <c r="U558" i="1"/>
  <c r="V857" i="1"/>
  <c r="U113" i="1"/>
  <c r="U293" i="1"/>
  <c r="X138" i="1"/>
  <c r="V123" i="1"/>
  <c r="X34" i="1"/>
  <c r="V529" i="1"/>
  <c r="W58" i="1"/>
  <c r="AA304" i="1"/>
  <c r="AB192" i="1"/>
  <c r="AA50" i="1"/>
  <c r="AC924" i="1"/>
  <c r="AB451" i="1"/>
  <c r="U169" i="1"/>
  <c r="T558" i="1"/>
  <c r="U857" i="1"/>
  <c r="Z113" i="1"/>
  <c r="T293" i="1"/>
  <c r="W138" i="1"/>
  <c r="AB123" i="1"/>
  <c r="U34" i="1"/>
  <c r="U529" i="1"/>
  <c r="V58" i="1"/>
  <c r="Z304" i="1"/>
  <c r="AA192" i="1"/>
  <c r="Z50" i="1"/>
  <c r="AB924" i="1"/>
  <c r="Y451" i="1"/>
  <c r="T169" i="1"/>
  <c r="AC558" i="1"/>
  <c r="AB857" i="1"/>
  <c r="W113" i="1"/>
  <c r="U138" i="1"/>
  <c r="AA123" i="1"/>
  <c r="T34" i="1"/>
  <c r="U58" i="1"/>
  <c r="X304" i="1"/>
  <c r="Z192" i="1"/>
  <c r="X50" i="1"/>
  <c r="AA924" i="1"/>
  <c r="AC451" i="1"/>
  <c r="AB558" i="1"/>
  <c r="Y113" i="1"/>
  <c r="T138" i="1"/>
  <c r="AC34" i="1"/>
  <c r="T58" i="1"/>
  <c r="W304" i="1"/>
  <c r="W192" i="1"/>
  <c r="U50" i="1"/>
  <c r="X924" i="1"/>
  <c r="V451" i="1"/>
  <c r="AA558" i="1"/>
  <c r="T184" i="1"/>
  <c r="Z472" i="1"/>
  <c r="AC970" i="1"/>
  <c r="AA191" i="1"/>
  <c r="X442" i="1"/>
  <c r="Y4" i="1"/>
  <c r="T627" i="1"/>
  <c r="Z468" i="1"/>
  <c r="U663" i="1"/>
  <c r="W472" i="1"/>
  <c r="Y468" i="1"/>
  <c r="T663" i="1"/>
  <c r="Z191" i="1"/>
  <c r="AB970" i="1"/>
  <c r="T4" i="1"/>
  <c r="AC79" i="1"/>
  <c r="AC829" i="1"/>
  <c r="U472" i="1"/>
  <c r="W468" i="1"/>
  <c r="V663" i="1"/>
  <c r="Y191" i="1"/>
  <c r="AA970" i="1"/>
  <c r="W4" i="1"/>
  <c r="AB829" i="1"/>
  <c r="Z947" i="1"/>
  <c r="T472" i="1"/>
  <c r="V468" i="1"/>
  <c r="AC663" i="1"/>
  <c r="AA442" i="1"/>
  <c r="AB627" i="1"/>
  <c r="V191" i="1"/>
  <c r="Z970" i="1"/>
  <c r="AC4" i="1"/>
  <c r="T764" i="1"/>
  <c r="AA829" i="1"/>
  <c r="AC472" i="1"/>
  <c r="AA468" i="1"/>
  <c r="AB663" i="1"/>
  <c r="Z442" i="1"/>
  <c r="AA627" i="1"/>
  <c r="U191" i="1"/>
  <c r="Z829" i="1"/>
  <c r="U468" i="1"/>
  <c r="Y663" i="1"/>
  <c r="W442" i="1"/>
  <c r="V627" i="1"/>
  <c r="T191" i="1"/>
  <c r="Y829" i="1"/>
  <c r="T468" i="1"/>
  <c r="Z580" i="1"/>
  <c r="V442" i="1"/>
  <c r="U627" i="1"/>
  <c r="Y970" i="1"/>
  <c r="AB4" i="1"/>
  <c r="X829" i="1"/>
  <c r="AA472" i="1"/>
  <c r="AB468" i="1"/>
  <c r="T442" i="1"/>
  <c r="AC627" i="1"/>
  <c r="U348" i="1"/>
  <c r="X970" i="1"/>
  <c r="X4" i="1"/>
  <c r="W829" i="1"/>
  <c r="Y472" i="1"/>
  <c r="X468" i="1"/>
  <c r="AA663" i="1"/>
  <c r="AC442" i="1"/>
  <c r="Z627" i="1"/>
  <c r="X191" i="1"/>
  <c r="W970" i="1"/>
  <c r="V4" i="1"/>
  <c r="V829" i="1"/>
  <c r="X472" i="1"/>
  <c r="X663" i="1"/>
  <c r="AB971" i="1"/>
  <c r="Y442" i="1"/>
  <c r="Y627" i="1"/>
  <c r="W191" i="1"/>
  <c r="V970" i="1"/>
  <c r="U4" i="1"/>
  <c r="U829" i="1"/>
  <c r="AB472" i="1"/>
  <c r="W663" i="1"/>
  <c r="U442" i="1"/>
  <c r="X627" i="1"/>
  <c r="AC191" i="1"/>
  <c r="W1001" i="1"/>
  <c r="AB409" i="1"/>
  <c r="U970" i="1"/>
  <c r="AA4" i="1"/>
  <c r="Y764" i="1"/>
  <c r="U221" i="1"/>
  <c r="T482" i="1"/>
  <c r="AB410" i="1"/>
  <c r="Z920" i="1"/>
  <c r="AA380" i="1"/>
  <c r="X873" i="1"/>
  <c r="V740" i="1"/>
  <c r="V373" i="1"/>
  <c r="X852" i="1"/>
  <c r="U644" i="1"/>
  <c r="V966" i="1"/>
  <c r="T105" i="1"/>
  <c r="V603" i="1"/>
  <c r="U249" i="1"/>
  <c r="AC221" i="1"/>
  <c r="U482" i="1"/>
  <c r="Y410" i="1"/>
  <c r="AA139" i="1"/>
  <c r="W920" i="1"/>
  <c r="X380" i="1"/>
  <c r="W873" i="1"/>
  <c r="V522" i="1"/>
  <c r="AC373" i="1"/>
  <c r="W852" i="1"/>
  <c r="T644" i="1"/>
  <c r="U966" i="1"/>
  <c r="AC105" i="1"/>
  <c r="AC603" i="1"/>
  <c r="AA249" i="1"/>
  <c r="X482" i="1"/>
  <c r="Z139" i="1"/>
  <c r="W931" i="1"/>
  <c r="V920" i="1"/>
  <c r="V380" i="1"/>
  <c r="V873" i="1"/>
  <c r="AB373" i="1"/>
  <c r="Z852" i="1"/>
  <c r="AB644" i="1"/>
  <c r="T966" i="1"/>
  <c r="AB105" i="1"/>
  <c r="AB603" i="1"/>
  <c r="V482" i="1"/>
  <c r="Y139" i="1"/>
  <c r="V931" i="1"/>
  <c r="U920" i="1"/>
  <c r="Y380" i="1"/>
  <c r="U873" i="1"/>
  <c r="AC740" i="1"/>
  <c r="Y373" i="1"/>
  <c r="V852" i="1"/>
  <c r="AC966" i="1"/>
  <c r="AA105" i="1"/>
  <c r="AB221" i="1"/>
  <c r="AB482" i="1"/>
  <c r="X410" i="1"/>
  <c r="W139" i="1"/>
  <c r="T931" i="1"/>
  <c r="T920" i="1"/>
  <c r="Z380" i="1"/>
  <c r="AB846" i="1"/>
  <c r="T740" i="1"/>
  <c r="T852" i="1"/>
  <c r="AC644" i="1"/>
  <c r="AA603" i="1"/>
  <c r="Z249" i="1"/>
  <c r="Z221" i="1"/>
  <c r="AA482" i="1"/>
  <c r="W410" i="1"/>
  <c r="V139" i="1"/>
  <c r="AC931" i="1"/>
  <c r="AA920" i="1"/>
  <c r="W380" i="1"/>
  <c r="U740" i="1"/>
  <c r="AA373" i="1"/>
  <c r="AB852" i="1"/>
  <c r="AA644" i="1"/>
  <c r="Z603" i="1"/>
  <c r="Y249" i="1"/>
  <c r="Y221" i="1"/>
  <c r="W482" i="1"/>
  <c r="AA410" i="1"/>
  <c r="U139" i="1"/>
  <c r="AB931" i="1"/>
  <c r="Y920" i="1"/>
  <c r="U380" i="1"/>
  <c r="AB873" i="1"/>
  <c r="AA740" i="1"/>
  <c r="Z373" i="1"/>
  <c r="Y644" i="1"/>
  <c r="AA966" i="1"/>
  <c r="Y105" i="1"/>
  <c r="Y603" i="1"/>
  <c r="AC249" i="1"/>
  <c r="AA221" i="1"/>
  <c r="U410" i="1"/>
  <c r="T139" i="1"/>
  <c r="AA931" i="1"/>
  <c r="T380" i="1"/>
  <c r="Z873" i="1"/>
  <c r="Z740" i="1"/>
  <c r="X373" i="1"/>
  <c r="X644" i="1"/>
  <c r="Z966" i="1"/>
  <c r="X105" i="1"/>
  <c r="X603" i="1"/>
  <c r="W249" i="1"/>
  <c r="X221" i="1"/>
  <c r="T410" i="1"/>
  <c r="AC139" i="1"/>
  <c r="Z931" i="1"/>
  <c r="Y873" i="1"/>
  <c r="AB740" i="1"/>
  <c r="U373" i="1"/>
  <c r="AC852" i="1"/>
  <c r="W644" i="1"/>
  <c r="Y966" i="1"/>
  <c r="W105" i="1"/>
  <c r="W603" i="1"/>
  <c r="V249" i="1"/>
  <c r="Z746" i="1"/>
  <c r="U501" i="1"/>
  <c r="V646" i="1"/>
  <c r="W647" i="1"/>
  <c r="Z892" i="1"/>
  <c r="T501" i="1"/>
  <c r="AC646" i="1"/>
  <c r="W538" i="1"/>
  <c r="W892" i="1"/>
  <c r="AA305" i="1"/>
  <c r="AC501" i="1"/>
  <c r="AB646" i="1"/>
  <c r="AB791" i="1"/>
  <c r="V892" i="1"/>
  <c r="Y305" i="1"/>
  <c r="AB501" i="1"/>
  <c r="Y646" i="1"/>
  <c r="X791" i="1"/>
  <c r="AB892" i="1"/>
  <c r="V305" i="1"/>
  <c r="AB651" i="1"/>
  <c r="V791" i="1"/>
  <c r="Y892" i="1"/>
  <c r="AB305" i="1"/>
  <c r="U791" i="1"/>
  <c r="X314" i="1"/>
  <c r="X892" i="1"/>
  <c r="U305" i="1"/>
  <c r="AA501" i="1"/>
  <c r="Z646" i="1"/>
  <c r="AA791" i="1"/>
  <c r="T892" i="1"/>
  <c r="X305" i="1"/>
  <c r="Z501" i="1"/>
  <c r="X646" i="1"/>
  <c r="Z791" i="1"/>
  <c r="AC892" i="1"/>
  <c r="T305" i="1"/>
  <c r="Y501" i="1"/>
  <c r="AC637" i="1"/>
  <c r="W646" i="1"/>
  <c r="Y791" i="1"/>
  <c r="AC764" i="1"/>
  <c r="AA892" i="1"/>
  <c r="AC305" i="1"/>
  <c r="X501" i="1"/>
  <c r="AA646" i="1"/>
  <c r="T791" i="1"/>
  <c r="AC787" i="1"/>
  <c r="Y912" i="1"/>
  <c r="U55" i="1"/>
  <c r="T954" i="1"/>
  <c r="AB910" i="1"/>
  <c r="V828" i="1"/>
  <c r="AA853" i="1"/>
  <c r="U912" i="1"/>
  <c r="T55" i="1"/>
  <c r="U969" i="1"/>
  <c r="Y954" i="1"/>
  <c r="AA910" i="1"/>
  <c r="Y611" i="1"/>
  <c r="U828" i="1"/>
  <c r="Z853" i="1"/>
  <c r="AC912" i="1"/>
  <c r="X112" i="1"/>
  <c r="V55" i="1"/>
  <c r="T969" i="1"/>
  <c r="W954" i="1"/>
  <c r="Y910" i="1"/>
  <c r="T828" i="1"/>
  <c r="Y853" i="1"/>
  <c r="V184" i="1"/>
  <c r="Z184" i="1"/>
  <c r="AB184" i="1"/>
  <c r="U764" i="1"/>
  <c r="X912" i="1"/>
  <c r="W112" i="1"/>
  <c r="AC55" i="1"/>
  <c r="AC969" i="1"/>
  <c r="V904" i="1"/>
  <c r="V954" i="1"/>
  <c r="W910" i="1"/>
  <c r="AC828" i="1"/>
  <c r="U853" i="1"/>
  <c r="AB314" i="1"/>
  <c r="Z912" i="1"/>
  <c r="AC112" i="1"/>
  <c r="AB55" i="1"/>
  <c r="AB969" i="1"/>
  <c r="X954" i="1"/>
  <c r="X910" i="1"/>
  <c r="AA828" i="1"/>
  <c r="T853" i="1"/>
  <c r="AC184" i="1"/>
  <c r="V912" i="1"/>
  <c r="AA112" i="1"/>
  <c r="X55" i="1"/>
  <c r="AA969" i="1"/>
  <c r="U954" i="1"/>
  <c r="Z828" i="1"/>
  <c r="AB853" i="1"/>
  <c r="U184" i="1"/>
  <c r="T912" i="1"/>
  <c r="Z112" i="1"/>
  <c r="Z969" i="1"/>
  <c r="AA954" i="1"/>
  <c r="AA53" i="1"/>
  <c r="Y828" i="1"/>
  <c r="X853" i="1"/>
  <c r="X184" i="1"/>
  <c r="AB912" i="1"/>
  <c r="Y112" i="1"/>
  <c r="Y969" i="1"/>
  <c r="Z910" i="1"/>
  <c r="AB828" i="1"/>
  <c r="W853" i="1"/>
  <c r="AA539" i="1"/>
  <c r="AA912" i="1"/>
  <c r="V112" i="1"/>
  <c r="AA55" i="1"/>
  <c r="X969" i="1"/>
  <c r="V910" i="1"/>
  <c r="AA184" i="1"/>
  <c r="U942" i="1"/>
  <c r="U112" i="1"/>
  <c r="Z55" i="1"/>
  <c r="W969" i="1"/>
  <c r="AC954" i="1"/>
  <c r="U910" i="1"/>
  <c r="Y184" i="1"/>
  <c r="U262" i="1"/>
  <c r="W299" i="1"/>
  <c r="AB571" i="1"/>
  <c r="AA370" i="1"/>
  <c r="W68" i="1"/>
  <c r="AB262" i="1"/>
  <c r="U299" i="1"/>
  <c r="V571" i="1"/>
  <c r="AB761" i="1"/>
  <c r="Z370" i="1"/>
  <c r="V68" i="1"/>
  <c r="AA262" i="1"/>
  <c r="T299" i="1"/>
  <c r="Y253" i="1"/>
  <c r="U571" i="1"/>
  <c r="U681" i="1"/>
  <c r="AA761" i="1"/>
  <c r="U68" i="1"/>
  <c r="X262" i="1"/>
  <c r="AB299" i="1"/>
  <c r="X253" i="1"/>
  <c r="AA571" i="1"/>
  <c r="T681" i="1"/>
  <c r="X761" i="1"/>
  <c r="T68" i="1"/>
  <c r="AB261" i="1"/>
  <c r="Z299" i="1"/>
  <c r="W253" i="1"/>
  <c r="Z571" i="1"/>
  <c r="AA681" i="1"/>
  <c r="U761" i="1"/>
  <c r="Y370" i="1"/>
  <c r="AB68" i="1"/>
  <c r="V299" i="1"/>
  <c r="V253" i="1"/>
  <c r="Y571" i="1"/>
  <c r="Z681" i="1"/>
  <c r="AC761" i="1"/>
  <c r="X370" i="1"/>
  <c r="AA68" i="1"/>
  <c r="AC262" i="1"/>
  <c r="U253" i="1"/>
  <c r="W571" i="1"/>
  <c r="X681" i="1"/>
  <c r="Y761" i="1"/>
  <c r="W370" i="1"/>
  <c r="Z68" i="1"/>
  <c r="W261" i="1"/>
  <c r="Z262" i="1"/>
  <c r="T253" i="1"/>
  <c r="T571" i="1"/>
  <c r="AB414" i="1"/>
  <c r="W681" i="1"/>
  <c r="W761" i="1"/>
  <c r="V370" i="1"/>
  <c r="Y262" i="1"/>
  <c r="T535" i="1"/>
  <c r="AC299" i="1"/>
  <c r="AC253" i="1"/>
  <c r="V681" i="1"/>
  <c r="V761" i="1"/>
  <c r="U370" i="1"/>
  <c r="W262" i="1"/>
  <c r="AA299" i="1"/>
  <c r="AB253" i="1"/>
  <c r="AC681" i="1"/>
  <c r="T761" i="1"/>
  <c r="T370" i="1"/>
  <c r="AC68" i="1"/>
  <c r="AC930" i="1"/>
  <c r="W102" i="1"/>
  <c r="W107" i="1"/>
  <c r="V699" i="1"/>
  <c r="AA882" i="1"/>
  <c r="X899" i="1"/>
  <c r="AC96" i="1"/>
  <c r="U660" i="1"/>
  <c r="Z154" i="1"/>
  <c r="AB617" i="1"/>
  <c r="V732" i="1"/>
  <c r="AC261" i="1"/>
  <c r="AB930" i="1"/>
  <c r="AB398" i="1"/>
  <c r="V102" i="1"/>
  <c r="V107" i="1"/>
  <c r="U699" i="1"/>
  <c r="Z882" i="1"/>
  <c r="V899" i="1"/>
  <c r="AB96" i="1"/>
  <c r="AA660" i="1"/>
  <c r="AA617" i="1"/>
  <c r="AA930" i="1"/>
  <c r="AA398" i="1"/>
  <c r="U102" i="1"/>
  <c r="U107" i="1"/>
  <c r="T699" i="1"/>
  <c r="AA362" i="1"/>
  <c r="U899" i="1"/>
  <c r="AA96" i="1"/>
  <c r="Y660" i="1"/>
  <c r="Y617" i="1"/>
  <c r="Z261" i="1"/>
  <c r="Z930" i="1"/>
  <c r="W398" i="1"/>
  <c r="T102" i="1"/>
  <c r="AC107" i="1"/>
  <c r="AC699" i="1"/>
  <c r="Z362" i="1"/>
  <c r="Z96" i="1"/>
  <c r="V660" i="1"/>
  <c r="AC154" i="1"/>
  <c r="AA732" i="1"/>
  <c r="Y930" i="1"/>
  <c r="V398" i="1"/>
  <c r="AC102" i="1"/>
  <c r="AB107" i="1"/>
  <c r="AB699" i="1"/>
  <c r="AC362" i="1"/>
  <c r="Y882" i="1"/>
  <c r="Y96" i="1"/>
  <c r="AC660" i="1"/>
  <c r="AB154" i="1"/>
  <c r="Y732" i="1"/>
  <c r="X930" i="1"/>
  <c r="U398" i="1"/>
  <c r="AB102" i="1"/>
  <c r="X107" i="1"/>
  <c r="X362" i="1"/>
  <c r="X882" i="1"/>
  <c r="AB899" i="1"/>
  <c r="X96" i="1"/>
  <c r="AB660" i="1"/>
  <c r="AA154" i="1"/>
  <c r="Z617" i="1"/>
  <c r="X732" i="1"/>
  <c r="AC398" i="1"/>
  <c r="AA102" i="1"/>
  <c r="Z107" i="1"/>
  <c r="W362" i="1"/>
  <c r="W882" i="1"/>
  <c r="T899" i="1"/>
  <c r="W96" i="1"/>
  <c r="Z660" i="1"/>
  <c r="Y154" i="1"/>
  <c r="V617" i="1"/>
  <c r="W732" i="1"/>
  <c r="Z398" i="1"/>
  <c r="Z102" i="1"/>
  <c r="T107" i="1"/>
  <c r="AA699" i="1"/>
  <c r="U362" i="1"/>
  <c r="V882" i="1"/>
  <c r="Y899" i="1"/>
  <c r="V96" i="1"/>
  <c r="X660" i="1"/>
  <c r="W154" i="1"/>
  <c r="T617" i="1"/>
  <c r="U732" i="1"/>
  <c r="W930" i="1"/>
  <c r="Y398" i="1"/>
  <c r="Y102" i="1"/>
  <c r="Z699" i="1"/>
  <c r="T362" i="1"/>
  <c r="U882" i="1"/>
  <c r="AC899" i="1"/>
  <c r="U96" i="1"/>
  <c r="V154" i="1"/>
  <c r="W617" i="1"/>
  <c r="T732" i="1"/>
  <c r="V930" i="1"/>
  <c r="X398" i="1"/>
  <c r="Y699" i="1"/>
  <c r="V362" i="1"/>
  <c r="T882" i="1"/>
  <c r="Z899" i="1"/>
  <c r="U154" i="1"/>
  <c r="AC617" i="1"/>
  <c r="AC732" i="1"/>
  <c r="V261" i="1"/>
  <c r="AD95" i="1"/>
  <c r="AE95" i="1" s="1"/>
  <c r="C94" i="2" s="1"/>
  <c r="AB808" i="1"/>
  <c r="AA530" i="1"/>
  <c r="W593" i="1"/>
  <c r="X809" i="1"/>
  <c r="AA196" i="1"/>
  <c r="W596" i="1"/>
  <c r="Z270" i="1"/>
  <c r="W845" i="1"/>
  <c r="AB250" i="1"/>
  <c r="U261" i="1"/>
  <c r="Y808" i="1"/>
  <c r="X530" i="1"/>
  <c r="AB809" i="1"/>
  <c r="V196" i="1"/>
  <c r="AB596" i="1"/>
  <c r="Y270" i="1"/>
  <c r="T845" i="1"/>
  <c r="Y250" i="1"/>
  <c r="V808" i="1"/>
  <c r="V530" i="1"/>
  <c r="Y809" i="1"/>
  <c r="U196" i="1"/>
  <c r="AA596" i="1"/>
  <c r="T270" i="1"/>
  <c r="W250" i="1"/>
  <c r="X261" i="1"/>
  <c r="U808" i="1"/>
  <c r="U530" i="1"/>
  <c r="AC593" i="1"/>
  <c r="W809" i="1"/>
  <c r="T196" i="1"/>
  <c r="V596" i="1"/>
  <c r="AB270" i="1"/>
  <c r="U250" i="1"/>
  <c r="Z764" i="1"/>
  <c r="AA261" i="1"/>
  <c r="X808" i="1"/>
  <c r="W530" i="1"/>
  <c r="X593" i="1"/>
  <c r="V809" i="1"/>
  <c r="Z196" i="1"/>
  <c r="X596" i="1"/>
  <c r="X270" i="1"/>
  <c r="V845" i="1"/>
  <c r="T250" i="1"/>
  <c r="T530" i="1"/>
  <c r="U593" i="1"/>
  <c r="Y196" i="1"/>
  <c r="T596" i="1"/>
  <c r="V270" i="1"/>
  <c r="U845" i="1"/>
  <c r="Z250" i="1"/>
  <c r="AC530" i="1"/>
  <c r="Z593" i="1"/>
  <c r="X196" i="1"/>
  <c r="AC596" i="1"/>
  <c r="U270" i="1"/>
  <c r="AC845" i="1"/>
  <c r="AC808" i="1"/>
  <c r="Z530" i="1"/>
  <c r="Y593" i="1"/>
  <c r="AC809" i="1"/>
  <c r="AC196" i="1"/>
  <c r="Z596" i="1"/>
  <c r="AC270" i="1"/>
  <c r="AB845" i="1"/>
  <c r="AA808" i="1"/>
  <c r="V593" i="1"/>
  <c r="AA809" i="1"/>
  <c r="Y596" i="1"/>
  <c r="AA845" i="1"/>
  <c r="Z808" i="1"/>
  <c r="T593" i="1"/>
  <c r="U809" i="1"/>
  <c r="Z845" i="1"/>
  <c r="AB326" i="1"/>
  <c r="V647" i="1"/>
  <c r="Z651" i="1"/>
  <c r="AA787" i="1"/>
  <c r="U980" i="1"/>
  <c r="Y275" i="1"/>
  <c r="AA250" i="1"/>
  <c r="AA326" i="1"/>
  <c r="U647" i="1"/>
  <c r="V651" i="1"/>
  <c r="W787" i="1"/>
  <c r="X980" i="1"/>
  <c r="X275" i="1"/>
  <c r="Y538" i="1"/>
  <c r="Y326" i="1"/>
  <c r="Z647" i="1"/>
  <c r="Y746" i="1"/>
  <c r="AB637" i="1"/>
  <c r="U651" i="1"/>
  <c r="W980" i="1"/>
  <c r="W275" i="1"/>
  <c r="X250" i="1"/>
  <c r="U314" i="1"/>
  <c r="X538" i="1"/>
  <c r="X326" i="1"/>
  <c r="Y647" i="1"/>
  <c r="X746" i="1"/>
  <c r="Y637" i="1"/>
  <c r="X651" i="1"/>
  <c r="AC980" i="1"/>
  <c r="V275" i="1"/>
  <c r="T538" i="1"/>
  <c r="V326" i="1"/>
  <c r="V746" i="1"/>
  <c r="X637" i="1"/>
  <c r="AC651" i="1"/>
  <c r="Y787" i="1"/>
  <c r="AA980" i="1"/>
  <c r="U275" i="1"/>
  <c r="AC314" i="1"/>
  <c r="W314" i="1"/>
  <c r="AC538" i="1"/>
  <c r="U326" i="1"/>
  <c r="U746" i="1"/>
  <c r="V637" i="1"/>
  <c r="Y651" i="1"/>
  <c r="X787" i="1"/>
  <c r="Z980" i="1"/>
  <c r="T275" i="1"/>
  <c r="Z314" i="1"/>
  <c r="V538" i="1"/>
  <c r="W326" i="1"/>
  <c r="X647" i="1"/>
  <c r="AB746" i="1"/>
  <c r="AA637" i="1"/>
  <c r="U787" i="1"/>
  <c r="T980" i="1"/>
  <c r="AC275" i="1"/>
  <c r="AA314" i="1"/>
  <c r="U538" i="1"/>
  <c r="T326" i="1"/>
  <c r="T647" i="1"/>
  <c r="AA746" i="1"/>
  <c r="U637" i="1"/>
  <c r="AB787" i="1"/>
  <c r="V980" i="1"/>
  <c r="AB275" i="1"/>
  <c r="T314" i="1"/>
  <c r="V314" i="1"/>
  <c r="Z538" i="1"/>
  <c r="AC326" i="1"/>
  <c r="AB647" i="1"/>
  <c r="W746" i="1"/>
  <c r="Z637" i="1"/>
  <c r="W651" i="1"/>
  <c r="Z787" i="1"/>
  <c r="AB980" i="1"/>
  <c r="AA275" i="1"/>
  <c r="AB538" i="1"/>
  <c r="AA647" i="1"/>
  <c r="T746" i="1"/>
  <c r="W637" i="1"/>
  <c r="T651" i="1"/>
  <c r="V787" i="1"/>
  <c r="W764" i="1"/>
  <c r="V764" i="1"/>
  <c r="AB764" i="1"/>
  <c r="AA764" i="1"/>
  <c r="X811" i="1"/>
  <c r="W726" i="1"/>
  <c r="AC331" i="1"/>
  <c r="W310" i="1"/>
  <c r="T261" i="1"/>
  <c r="U811" i="1"/>
  <c r="T726" i="1"/>
  <c r="AB331" i="1"/>
  <c r="Y310" i="1"/>
  <c r="AD307" i="1"/>
  <c r="AE307" i="1" s="1"/>
  <c r="C306" i="2" s="1"/>
  <c r="Z811" i="1"/>
  <c r="AA726" i="1"/>
  <c r="AA709" i="1"/>
  <c r="AB429" i="1"/>
  <c r="Y331" i="1"/>
  <c r="T310" i="1"/>
  <c r="T811" i="1"/>
  <c r="X726" i="1"/>
  <c r="Z709" i="1"/>
  <c r="AB310" i="1"/>
  <c r="W39" i="1"/>
  <c r="AC811" i="1"/>
  <c r="V726" i="1"/>
  <c r="Y709" i="1"/>
  <c r="U310" i="1"/>
  <c r="V811" i="1"/>
  <c r="U726" i="1"/>
  <c r="X709" i="1"/>
  <c r="T331" i="1"/>
  <c r="AA310" i="1"/>
  <c r="AB811" i="1"/>
  <c r="W709" i="1"/>
  <c r="AA331" i="1"/>
  <c r="AA811" i="1"/>
  <c r="V709" i="1"/>
  <c r="Z331" i="1"/>
  <c r="Y811" i="1"/>
  <c r="AC726" i="1"/>
  <c r="U709" i="1"/>
  <c r="X331" i="1"/>
  <c r="V310" i="1"/>
  <c r="AB726" i="1"/>
  <c r="T709" i="1"/>
  <c r="W331" i="1"/>
  <c r="AC310" i="1"/>
  <c r="X292" i="1"/>
  <c r="AC3" i="1"/>
  <c r="Y902" i="1"/>
  <c r="X375" i="1"/>
  <c r="U292" i="1"/>
  <c r="AB3" i="1"/>
  <c r="T902" i="1"/>
  <c r="X49" i="1"/>
  <c r="V375" i="1"/>
  <c r="T292" i="1"/>
  <c r="AA3" i="1"/>
  <c r="AA902" i="1"/>
  <c r="U375" i="1"/>
  <c r="AC292" i="1"/>
  <c r="Z3" i="1"/>
  <c r="X902" i="1"/>
  <c r="AB375" i="1"/>
  <c r="W292" i="1"/>
  <c r="W902" i="1"/>
  <c r="W49" i="1"/>
  <c r="Y49" i="1"/>
  <c r="Y375" i="1"/>
  <c r="AB292" i="1"/>
  <c r="V902" i="1"/>
  <c r="T375" i="1"/>
  <c r="Z292" i="1"/>
  <c r="Y3" i="1"/>
  <c r="U902" i="1"/>
  <c r="AC375" i="1"/>
  <c r="V292" i="1"/>
  <c r="X3" i="1"/>
  <c r="AC902" i="1"/>
  <c r="AA375" i="1"/>
  <c r="W3" i="1"/>
  <c r="AD662" i="1"/>
  <c r="AE662" i="1" s="1"/>
  <c r="C661" i="2" s="1"/>
  <c r="Z375" i="1"/>
  <c r="V3" i="1"/>
  <c r="V521" i="1"/>
  <c r="T654" i="1"/>
  <c r="V539" i="1"/>
  <c r="AC904" i="1"/>
  <c r="Z53" i="1"/>
  <c r="U521" i="1"/>
  <c r="AB654" i="1"/>
  <c r="AB539" i="1"/>
  <c r="AB904" i="1"/>
  <c r="W53" i="1"/>
  <c r="AC521" i="1"/>
  <c r="AC942" i="1"/>
  <c r="V654" i="1"/>
  <c r="T539" i="1"/>
  <c r="Z904" i="1"/>
  <c r="AB611" i="1"/>
  <c r="V53" i="1"/>
  <c r="AB521" i="1"/>
  <c r="AB942" i="1"/>
  <c r="X539" i="1"/>
  <c r="X904" i="1"/>
  <c r="W611" i="1"/>
  <c r="AB53" i="1"/>
  <c r="AA521" i="1"/>
  <c r="Z942" i="1"/>
  <c r="Z539" i="1"/>
  <c r="T904" i="1"/>
  <c r="AA611" i="1"/>
  <c r="Z521" i="1"/>
  <c r="Y942" i="1"/>
  <c r="AC654" i="1"/>
  <c r="Y539" i="1"/>
  <c r="Z611" i="1"/>
  <c r="Y521" i="1"/>
  <c r="X942" i="1"/>
  <c r="Z654" i="1"/>
  <c r="U539" i="1"/>
  <c r="V611" i="1"/>
  <c r="U53" i="1"/>
  <c r="X521" i="1"/>
  <c r="W942" i="1"/>
  <c r="Y654" i="1"/>
  <c r="Y904" i="1"/>
  <c r="U611" i="1"/>
  <c r="T53" i="1"/>
  <c r="W521" i="1"/>
  <c r="V942" i="1"/>
  <c r="W654" i="1"/>
  <c r="U904" i="1"/>
  <c r="T611" i="1"/>
  <c r="AC53" i="1"/>
  <c r="T942" i="1"/>
  <c r="AA654" i="1"/>
  <c r="W539" i="1"/>
  <c r="AA904" i="1"/>
  <c r="X611" i="1"/>
  <c r="Y53" i="1"/>
  <c r="AB79" i="1"/>
  <c r="Y947" i="1"/>
  <c r="Y580" i="1"/>
  <c r="W971" i="1"/>
  <c r="V1001" i="1"/>
  <c r="AA409" i="1"/>
  <c r="Y348" i="1"/>
  <c r="AA79" i="1"/>
  <c r="V947" i="1"/>
  <c r="V580" i="1"/>
  <c r="Z971" i="1"/>
  <c r="AC1001" i="1"/>
  <c r="W409" i="1"/>
  <c r="Z79" i="1"/>
  <c r="U947" i="1"/>
  <c r="T580" i="1"/>
  <c r="X971" i="1"/>
  <c r="AB1001" i="1"/>
  <c r="AC409" i="1"/>
  <c r="Y79" i="1"/>
  <c r="X580" i="1"/>
  <c r="T971" i="1"/>
  <c r="Y1001" i="1"/>
  <c r="X348" i="1"/>
  <c r="V79" i="1"/>
  <c r="W580" i="1"/>
  <c r="AA971" i="1"/>
  <c r="W348" i="1"/>
  <c r="U79" i="1"/>
  <c r="AC947" i="1"/>
  <c r="U580" i="1"/>
  <c r="Z409" i="1"/>
  <c r="AB348" i="1"/>
  <c r="T79" i="1"/>
  <c r="X947" i="1"/>
  <c r="AA580" i="1"/>
  <c r="AA1001" i="1"/>
  <c r="Y409" i="1"/>
  <c r="AA348" i="1"/>
  <c r="W947" i="1"/>
  <c r="AB580" i="1"/>
  <c r="AC971" i="1"/>
  <c r="Z1001" i="1"/>
  <c r="X409" i="1"/>
  <c r="Z348" i="1"/>
  <c r="T947" i="1"/>
  <c r="Y971" i="1"/>
  <c r="X1001" i="1"/>
  <c r="V409" i="1"/>
  <c r="T348" i="1"/>
  <c r="X79" i="1"/>
  <c r="AB947" i="1"/>
  <c r="V971" i="1"/>
  <c r="U1001" i="1"/>
  <c r="U409" i="1"/>
  <c r="AC348" i="1"/>
  <c r="V774" i="1"/>
  <c r="W667" i="1"/>
  <c r="V49" i="1"/>
  <c r="U49" i="1"/>
  <c r="U774" i="1"/>
  <c r="T667" i="1"/>
  <c r="AC774" i="1"/>
  <c r="AC667" i="1"/>
  <c r="AD628" i="1"/>
  <c r="AE628" i="1" s="1"/>
  <c r="C627" i="2" s="1"/>
  <c r="AB774" i="1"/>
  <c r="AA667" i="1"/>
  <c r="AA49" i="1"/>
  <c r="Y667" i="1"/>
  <c r="U667" i="1"/>
  <c r="T774" i="1"/>
  <c r="AA774" i="1"/>
  <c r="Z774" i="1"/>
  <c r="Z667" i="1"/>
  <c r="Y774" i="1"/>
  <c r="X667" i="1"/>
  <c r="V535" i="1"/>
  <c r="Z414" i="1"/>
  <c r="AC535" i="1"/>
  <c r="T414" i="1"/>
  <c r="W986" i="1"/>
  <c r="AB535" i="1"/>
  <c r="Y414" i="1"/>
  <c r="V986" i="1"/>
  <c r="AC49" i="1"/>
  <c r="X535" i="1"/>
  <c r="V414" i="1"/>
  <c r="U986" i="1"/>
  <c r="T986" i="1"/>
  <c r="AC414" i="1"/>
  <c r="AC986" i="1"/>
  <c r="AA535" i="1"/>
  <c r="AB986" i="1"/>
  <c r="Z535" i="1"/>
  <c r="AA986" i="1"/>
  <c r="Y535" i="1"/>
  <c r="X414" i="1"/>
  <c r="Z986" i="1"/>
  <c r="W535" i="1"/>
  <c r="W414" i="1"/>
  <c r="Y986" i="1"/>
  <c r="U414" i="1"/>
  <c r="T49" i="1"/>
  <c r="Z846" i="1"/>
  <c r="U522" i="1"/>
  <c r="Z49" i="1"/>
  <c r="V846" i="1"/>
  <c r="AC522" i="1"/>
  <c r="AC846" i="1"/>
  <c r="X522" i="1"/>
  <c r="AA846" i="1"/>
  <c r="T522" i="1"/>
  <c r="Y846" i="1"/>
  <c r="AB522" i="1"/>
  <c r="X846" i="1"/>
  <c r="AA522" i="1"/>
  <c r="W846" i="1"/>
  <c r="Z522" i="1"/>
  <c r="U846" i="1"/>
  <c r="Y522" i="1"/>
  <c r="AB39" i="1"/>
  <c r="Z429" i="1"/>
  <c r="X39" i="1"/>
  <c r="T429" i="1"/>
  <c r="V39" i="1"/>
  <c r="Y429" i="1"/>
  <c r="U39" i="1"/>
  <c r="W429" i="1"/>
  <c r="Z39" i="1"/>
  <c r="V429" i="1"/>
  <c r="T39" i="1"/>
  <c r="X429" i="1"/>
  <c r="U429" i="1"/>
  <c r="AA429" i="1"/>
  <c r="AC39" i="1"/>
  <c r="AA39" i="1"/>
  <c r="AC438" i="1"/>
  <c r="V438" i="1"/>
  <c r="Y438" i="1"/>
  <c r="X438" i="1"/>
  <c r="Z438" i="1"/>
  <c r="AA438" i="1"/>
  <c r="U438" i="1"/>
  <c r="AB438" i="1"/>
  <c r="W438" i="1"/>
  <c r="T438" i="1"/>
  <c r="AD497" i="1"/>
  <c r="AE497" i="1" s="1"/>
  <c r="C496" i="2" s="1"/>
  <c r="AD534" i="1"/>
  <c r="AE534" i="1" s="1"/>
  <c r="C533" i="2" s="1"/>
  <c r="AD673" i="1"/>
  <c r="AE673" i="1" s="1"/>
  <c r="C672" i="2" s="1"/>
  <c r="AD720" i="1"/>
  <c r="AE720" i="1" s="1"/>
  <c r="C719" i="2" s="1"/>
  <c r="AD958" i="1"/>
  <c r="AE958" i="1" s="1"/>
  <c r="C957" i="2" s="1"/>
  <c r="AD449" i="1"/>
  <c r="AE449" i="1" s="1"/>
  <c r="C448" i="2" s="1"/>
  <c r="AD708" i="1"/>
  <c r="AE708" i="1" s="1"/>
  <c r="C707" i="2" s="1"/>
  <c r="AD272" i="1"/>
  <c r="AE272" i="1" s="1"/>
  <c r="C271" i="2" s="1"/>
  <c r="AD781" i="1"/>
  <c r="AE781" i="1" s="1"/>
  <c r="C780" i="2" s="1"/>
  <c r="AD67" i="1"/>
  <c r="AE67" i="1" s="1"/>
  <c r="C66" i="2" s="1"/>
  <c r="AD78" i="1"/>
  <c r="AE78" i="1" s="1"/>
  <c r="C77" i="2" s="1"/>
  <c r="AD711" i="1"/>
  <c r="AE711" i="1" s="1"/>
  <c r="C710" i="2" s="1"/>
  <c r="AD684" i="1"/>
  <c r="AE684" i="1" s="1"/>
  <c r="C683" i="2" s="1"/>
  <c r="AD441" i="1"/>
  <c r="AE441" i="1" s="1"/>
  <c r="C440" i="2" s="1"/>
  <c r="AD140" i="1"/>
  <c r="AE140" i="1" s="1"/>
  <c r="C139" i="2" s="1"/>
  <c r="AD919" i="1"/>
  <c r="AE919" i="1" s="1"/>
  <c r="C918" i="2" s="1"/>
  <c r="AD559" i="1"/>
  <c r="AE559" i="1" s="1"/>
  <c r="C558" i="2" s="1"/>
  <c r="AD782" i="1"/>
  <c r="AE782" i="1" s="1"/>
  <c r="C781" i="2" s="1"/>
  <c r="AD736" i="1"/>
  <c r="AE736" i="1" s="1"/>
  <c r="C735" i="2" s="1"/>
  <c r="AD108" i="1"/>
  <c r="AE108" i="1" s="1"/>
  <c r="C107" i="2" s="1"/>
  <c r="AD25" i="1"/>
  <c r="AE25" i="1" s="1"/>
  <c r="C24" i="2" s="1"/>
  <c r="AD207" i="1"/>
  <c r="AE207" i="1" s="1"/>
  <c r="C206" i="2" s="1"/>
  <c r="AD695" i="1"/>
  <c r="AE695" i="1" s="1"/>
  <c r="C694" i="2" s="1"/>
  <c r="AD710" i="1"/>
  <c r="AE710" i="1" s="1"/>
  <c r="C709" i="2" s="1"/>
  <c r="AD111" i="1"/>
  <c r="AE111" i="1" s="1"/>
  <c r="C110" i="2" s="1"/>
  <c r="AD508" i="1"/>
  <c r="AE508" i="1" s="1"/>
  <c r="C507" i="2" s="1"/>
  <c r="AD758" i="1"/>
  <c r="AE758" i="1" s="1"/>
  <c r="C757" i="2" s="1"/>
  <c r="AD977" i="1"/>
  <c r="AE977" i="1" s="1"/>
  <c r="C976" i="2" s="1"/>
  <c r="AD865" i="1"/>
  <c r="AE865" i="1" s="1"/>
  <c r="C864" i="2" s="1"/>
  <c r="AD131" i="1"/>
  <c r="AE131" i="1" s="1"/>
  <c r="C130" i="2" s="1"/>
  <c r="AD333" i="1"/>
  <c r="AE333" i="1" s="1"/>
  <c r="C332" i="2" s="1"/>
  <c r="AD498" i="1"/>
  <c r="AE498" i="1" s="1"/>
  <c r="C497" i="2" s="1"/>
  <c r="AD319" i="1"/>
  <c r="AE319" i="1" s="1"/>
  <c r="C318" i="2" s="1"/>
  <c r="AD801" i="1"/>
  <c r="AE801" i="1" s="1"/>
  <c r="C800" i="2" s="1"/>
  <c r="AD763" i="1"/>
  <c r="AE763" i="1" s="1"/>
  <c r="C762" i="2" s="1"/>
  <c r="AD937" i="1"/>
  <c r="AE937" i="1" s="1"/>
  <c r="C936" i="2" s="1"/>
  <c r="AD405" i="1"/>
  <c r="AE405" i="1" s="1"/>
  <c r="C404" i="2" s="1"/>
  <c r="AD578" i="1"/>
  <c r="AE578" i="1" s="1"/>
  <c r="C577" i="2" s="1"/>
  <c r="AD503" i="1"/>
  <c r="AE503" i="1" s="1"/>
  <c r="C502" i="2" s="1"/>
  <c r="AD804" i="1"/>
  <c r="AE804" i="1" s="1"/>
  <c r="C803" i="2" s="1"/>
  <c r="AD608" i="1"/>
  <c r="AE608" i="1" s="1"/>
  <c r="C607" i="2" s="1"/>
  <c r="AD659" i="1"/>
  <c r="AE659" i="1" s="1"/>
  <c r="C658" i="2" s="1"/>
  <c r="AD861" i="1"/>
  <c r="AE861" i="1" s="1"/>
  <c r="C860" i="2" s="1"/>
  <c r="AD768" i="1"/>
  <c r="AE768" i="1" s="1"/>
  <c r="C767" i="2" s="1"/>
  <c r="AD202" i="1"/>
  <c r="AE202" i="1" s="1"/>
  <c r="C201" i="2" s="1"/>
  <c r="AD93" i="1"/>
  <c r="AE93" i="1" s="1"/>
  <c r="C92" i="2" s="1"/>
  <c r="AD415" i="1"/>
  <c r="AE415" i="1" s="1"/>
  <c r="C414" i="2" s="1"/>
  <c r="AD51" i="1"/>
  <c r="AE51" i="1" s="1"/>
  <c r="C50" i="2" s="1"/>
  <c r="AD122" i="1"/>
  <c r="AE122" i="1" s="1"/>
  <c r="C121" i="2" s="1"/>
  <c r="AD32" i="1"/>
  <c r="AE32" i="1" s="1"/>
  <c r="C31" i="2" s="1"/>
  <c r="AD215" i="1"/>
  <c r="AE215" i="1" s="1"/>
  <c r="C214" i="2" s="1"/>
  <c r="AD875" i="1"/>
  <c r="AE875" i="1" s="1"/>
  <c r="C874" i="2" s="1"/>
  <c r="AD224" i="1"/>
  <c r="AE224" i="1" s="1"/>
  <c r="C223" i="2" s="1"/>
  <c r="AD632" i="1"/>
  <c r="AE632" i="1" s="1"/>
  <c r="C631" i="2" s="1"/>
  <c r="AD185" i="1"/>
  <c r="AE185" i="1" s="1"/>
  <c r="C184" i="2" s="1"/>
  <c r="AD186" i="1"/>
  <c r="AE186" i="1" s="1"/>
  <c r="C185" i="2" s="1"/>
  <c r="AD671" i="1"/>
  <c r="AE671" i="1" s="1"/>
  <c r="C670" i="2" s="1"/>
  <c r="AD682" i="1"/>
  <c r="AE682" i="1" s="1"/>
  <c r="C681" i="2" s="1"/>
  <c r="AD935" i="1"/>
  <c r="AE935" i="1" s="1"/>
  <c r="C934" i="2" s="1"/>
  <c r="AD346" i="1"/>
  <c r="AE346" i="1" s="1"/>
  <c r="C345" i="2" s="1"/>
  <c r="AD838" i="1"/>
  <c r="AE838" i="1" s="1"/>
  <c r="C837" i="2" s="1"/>
  <c r="AD101" i="1"/>
  <c r="AE101" i="1" s="1"/>
  <c r="C100" i="2" s="1"/>
  <c r="AD456" i="1"/>
  <c r="AE456" i="1" s="1"/>
  <c r="C455" i="2" s="1"/>
  <c r="AD458" i="1"/>
  <c r="AE458" i="1" s="1"/>
  <c r="C457" i="2" s="1"/>
  <c r="AD85" i="1"/>
  <c r="AE85" i="1" s="1"/>
  <c r="C84" i="2" s="1"/>
  <c r="AD428" i="1"/>
  <c r="AE428" i="1" s="1"/>
  <c r="C427" i="2" s="1"/>
  <c r="AD24" i="1"/>
  <c r="AE24" i="1" s="1"/>
  <c r="C23" i="2" s="1"/>
  <c r="AD82" i="1"/>
  <c r="AE82" i="1" s="1"/>
  <c r="C81" i="2" s="1"/>
  <c r="AD950" i="1"/>
  <c r="AE950" i="1" s="1"/>
  <c r="C949" i="2" s="1"/>
  <c r="AD340" i="1"/>
  <c r="AE340" i="1" s="1"/>
  <c r="C339" i="2" s="1"/>
  <c r="AD974" i="1"/>
  <c r="AE974" i="1" s="1"/>
  <c r="C973" i="2" s="1"/>
  <c r="AD814" i="1"/>
  <c r="AE814" i="1" s="1"/>
  <c r="C813" i="2" s="1"/>
  <c r="AD243" i="1"/>
  <c r="AE243" i="1" s="1"/>
  <c r="C242" i="2" s="1"/>
  <c r="AD109" i="1"/>
  <c r="AE109" i="1" s="1"/>
  <c r="C108" i="2" s="1"/>
  <c r="AD467" i="1"/>
  <c r="AE467" i="1" s="1"/>
  <c r="C466" i="2" s="1"/>
  <c r="AD819" i="1"/>
  <c r="AE819" i="1" s="1"/>
  <c r="C818" i="2" s="1"/>
  <c r="AD90" i="1"/>
  <c r="AE90" i="1" s="1"/>
  <c r="C89" i="2" s="1"/>
  <c r="AD217" i="1"/>
  <c r="AE217" i="1" s="1"/>
  <c r="C216" i="2" s="1"/>
  <c r="AD500" i="1"/>
  <c r="AE500" i="1" s="1"/>
  <c r="C499" i="2" s="1"/>
  <c r="AD996" i="1"/>
  <c r="AE996" i="1" s="1"/>
  <c r="C995" i="2" s="1"/>
  <c r="AD772" i="1"/>
  <c r="AE772" i="1" s="1"/>
  <c r="C771" i="2" s="1"/>
  <c r="AD840" i="1"/>
  <c r="AE840" i="1" s="1"/>
  <c r="C839" i="2" s="1"/>
  <c r="AD190" i="1"/>
  <c r="AE190" i="1" s="1"/>
  <c r="C189" i="2" s="1"/>
  <c r="AD256" i="1"/>
  <c r="AE256" i="1" s="1"/>
  <c r="C255" i="2" s="1"/>
  <c r="AD653" i="1"/>
  <c r="AE653" i="1" s="1"/>
  <c r="C652" i="2" s="1"/>
  <c r="AD45" i="1"/>
  <c r="AE45" i="1" s="1"/>
  <c r="C44" i="2" s="1"/>
  <c r="AD420" i="1"/>
  <c r="AE420" i="1" s="1"/>
  <c r="C419" i="2" s="1"/>
  <c r="AD391" i="1"/>
  <c r="AE391" i="1" s="1"/>
  <c r="C390" i="2" s="1"/>
  <c r="AD525" i="1"/>
  <c r="AE525" i="1" s="1"/>
  <c r="C524" i="2" s="1"/>
  <c r="AD879" i="1"/>
  <c r="AE879" i="1" s="1"/>
  <c r="C878" i="2" s="1"/>
  <c r="AD679" i="1"/>
  <c r="AE679" i="1" s="1"/>
  <c r="C678" i="2" s="1"/>
  <c r="AD106" i="1"/>
  <c r="AE106" i="1" s="1"/>
  <c r="C105" i="2" s="1"/>
  <c r="AD557" i="1"/>
  <c r="AE557" i="1" s="1"/>
  <c r="C556" i="2" s="1"/>
  <c r="AD928" i="1"/>
  <c r="AE928" i="1" s="1"/>
  <c r="C927" i="2" s="1"/>
  <c r="AD163" i="1"/>
  <c r="AE163" i="1" s="1"/>
  <c r="C162" i="2" s="1"/>
  <c r="AD148" i="1"/>
  <c r="AE148" i="1" s="1"/>
  <c r="C147" i="2" s="1"/>
  <c r="AD219" i="1"/>
  <c r="AE219" i="1" s="1"/>
  <c r="C218" i="2" s="1"/>
  <c r="AD693" i="1"/>
  <c r="AE693" i="1" s="1"/>
  <c r="C692" i="2" s="1"/>
  <c r="AD159" i="1"/>
  <c r="AE159" i="1" s="1"/>
  <c r="C158" i="2" s="1"/>
  <c r="AD238" i="1"/>
  <c r="AE238" i="1" s="1"/>
  <c r="C237" i="2" s="1"/>
  <c r="AD355" i="1"/>
  <c r="AE355" i="1" s="1"/>
  <c r="C354" i="2" s="1"/>
  <c r="AD907" i="1"/>
  <c r="AE907" i="1" s="1"/>
  <c r="C906" i="2" s="1"/>
  <c r="AD806" i="1"/>
  <c r="AE806" i="1" s="1"/>
  <c r="C805" i="2" s="1"/>
  <c r="AD70" i="1"/>
  <c r="AE70" i="1" s="1"/>
  <c r="C69" i="2" s="1"/>
  <c r="AD585" i="1"/>
  <c r="AE585" i="1" s="1"/>
  <c r="C584" i="2" s="1"/>
  <c r="AD922" i="1"/>
  <c r="AE922" i="1" s="1"/>
  <c r="C921" i="2" s="1"/>
  <c r="AD189" i="1"/>
  <c r="AE189" i="1" s="1"/>
  <c r="C188" i="2" s="1"/>
  <c r="AD518" i="1"/>
  <c r="AE518" i="1" s="1"/>
  <c r="C517" i="2" s="1"/>
  <c r="AD127" i="1"/>
  <c r="AE127" i="1" s="1"/>
  <c r="C126" i="2" s="1"/>
  <c r="AD197" i="1"/>
  <c r="AE197" i="1" s="1"/>
  <c r="C196" i="2" s="1"/>
  <c r="AD610" i="1"/>
  <c r="AE610" i="1" s="1"/>
  <c r="C609" i="2" s="1"/>
  <c r="AD703" i="1"/>
  <c r="AE703" i="1" s="1"/>
  <c r="C702" i="2" s="1"/>
  <c r="AD963" i="1"/>
  <c r="AE963" i="1" s="1"/>
  <c r="C962" i="2" s="1"/>
  <c r="AD691" i="1"/>
  <c r="AE691" i="1" s="1"/>
  <c r="C690" i="2" s="1"/>
  <c r="AD21" i="1"/>
  <c r="AE21" i="1" s="1"/>
  <c r="C20" i="2" s="1"/>
  <c r="AD767" i="1"/>
  <c r="AE767" i="1" s="1"/>
  <c r="C766" i="2" s="1"/>
  <c r="AD364" i="1"/>
  <c r="AE364" i="1" s="1"/>
  <c r="C363" i="2" s="1"/>
  <c r="AD870" i="1"/>
  <c r="AE870" i="1" s="1"/>
  <c r="C869" i="2" s="1"/>
  <c r="AD433" i="1"/>
  <c r="AE433" i="1" s="1"/>
  <c r="C432" i="2" s="1"/>
  <c r="AD474" i="1"/>
  <c r="AE474" i="1" s="1"/>
  <c r="C473" i="2" s="1"/>
  <c r="AD347" i="1"/>
  <c r="AE347" i="1" s="1"/>
  <c r="C346" i="2" s="1"/>
  <c r="AD149" i="1"/>
  <c r="AE149" i="1" s="1"/>
  <c r="C148" i="2" s="1"/>
  <c r="AD423" i="1"/>
  <c r="AE423" i="1" s="1"/>
  <c r="C422" i="2" s="1"/>
  <c r="AD727" i="1"/>
  <c r="AE727" i="1" s="1"/>
  <c r="C726" i="2" s="1"/>
  <c r="AD141" i="1"/>
  <c r="AE141" i="1" s="1"/>
  <c r="C140" i="2" s="1"/>
  <c r="AD658" i="1"/>
  <c r="AE658" i="1" s="1"/>
  <c r="C657" i="2" s="1"/>
  <c r="AD287" i="1"/>
  <c r="AE287" i="1" s="1"/>
  <c r="C286" i="2" s="1"/>
  <c r="AD388" i="1"/>
  <c r="AE388" i="1" s="1"/>
  <c r="C387" i="2" s="1"/>
  <c r="AD240" i="1"/>
  <c r="AE240" i="1" s="1"/>
  <c r="C239" i="2" s="1"/>
  <c r="AD69" i="1"/>
  <c r="AE69" i="1" s="1"/>
  <c r="C68" i="2" s="1"/>
  <c r="AD510" i="1"/>
  <c r="AE510" i="1" s="1"/>
  <c r="C509" i="2" s="1"/>
  <c r="AD730" i="1"/>
  <c r="AE730" i="1" s="1"/>
  <c r="C729" i="2" s="1"/>
  <c r="AD574" i="1"/>
  <c r="AE574" i="1" s="1"/>
  <c r="C573" i="2" s="1"/>
  <c r="AD135" i="1"/>
  <c r="AE135" i="1" s="1"/>
  <c r="C134" i="2" s="1"/>
  <c r="AD933" i="1"/>
  <c r="AE933" i="1" s="1"/>
  <c r="C932" i="2" s="1"/>
  <c r="AD990" i="1"/>
  <c r="AE990" i="1" s="1"/>
  <c r="C989" i="2" s="1"/>
  <c r="AD72" i="1"/>
  <c r="AE72" i="1" s="1"/>
  <c r="C71" i="2" s="1"/>
  <c r="AD514" i="1"/>
  <c r="AE514" i="1" s="1"/>
  <c r="C513" i="2" s="1"/>
  <c r="AD601" i="1"/>
  <c r="AE601" i="1" s="1"/>
  <c r="C600" i="2" s="1"/>
  <c r="AD641" i="1"/>
  <c r="AE641" i="1" s="1"/>
  <c r="C640" i="2" s="1"/>
  <c r="AD481" i="1"/>
  <c r="AE481" i="1" s="1"/>
  <c r="C480" i="2" s="1"/>
  <c r="AD940" i="1"/>
  <c r="AE940" i="1" s="1"/>
  <c r="C939" i="2" s="1"/>
  <c r="AD923" i="1"/>
  <c r="AE923" i="1" s="1"/>
  <c r="C922" i="2" s="1"/>
  <c r="AD303" i="1"/>
  <c r="AE303" i="1" s="1"/>
  <c r="C302" i="2" s="1"/>
  <c r="AD425" i="1"/>
  <c r="AE425" i="1" s="1"/>
  <c r="C424" i="2" s="1"/>
  <c r="AD322" i="1"/>
  <c r="AE322" i="1" s="1"/>
  <c r="C321" i="2" s="1"/>
  <c r="AD203" i="1"/>
  <c r="AE203" i="1" s="1"/>
  <c r="C202" i="2" s="1"/>
  <c r="AD277" i="1"/>
  <c r="AE277" i="1" s="1"/>
  <c r="C276" i="2" s="1"/>
  <c r="AD776" i="1"/>
  <c r="AE776" i="1" s="1"/>
  <c r="C775" i="2" s="1"/>
  <c r="AD638" i="1"/>
  <c r="AE638" i="1" s="1"/>
  <c r="C637" i="2" s="1"/>
  <c r="AD859" i="1"/>
  <c r="AE859" i="1" s="1"/>
  <c r="C858" i="2" s="1"/>
  <c r="AD737" i="1"/>
  <c r="AE737" i="1" s="1"/>
  <c r="C736" i="2" s="1"/>
  <c r="AD23" i="1"/>
  <c r="AE23" i="1" s="1"/>
  <c r="C22" i="2" s="1"/>
  <c r="AD176" i="1"/>
  <c r="AE176" i="1" s="1"/>
  <c r="C175" i="2" s="1"/>
  <c r="AD171" i="1"/>
  <c r="AE171" i="1" s="1"/>
  <c r="C170" i="2" s="1"/>
  <c r="AD76" i="1"/>
  <c r="AE76" i="1" s="1"/>
  <c r="C75" i="2" s="1"/>
  <c r="AD839" i="1"/>
  <c r="AE839" i="1" s="1"/>
  <c r="C838" i="2" s="1"/>
  <c r="AD73" i="1"/>
  <c r="AE73" i="1" s="1"/>
  <c r="C72" i="2" s="1"/>
  <c r="AD742" i="1"/>
  <c r="AE742" i="1" s="1"/>
  <c r="C741" i="2" s="1"/>
  <c r="AD607" i="1"/>
  <c r="AE607" i="1" s="1"/>
  <c r="C606" i="2" s="1"/>
  <c r="AD566" i="1"/>
  <c r="AE566" i="1" s="1"/>
  <c r="C565" i="2" s="1"/>
  <c r="AD383" i="1"/>
  <c r="AE383" i="1" s="1"/>
  <c r="C382" i="2" s="1"/>
  <c r="AD590" i="1"/>
  <c r="AE590" i="1" s="1"/>
  <c r="C589" i="2" s="1"/>
  <c r="AD698" i="1"/>
  <c r="AE698" i="1" s="1"/>
  <c r="C697" i="2" s="1"/>
  <c r="AD605" i="1"/>
  <c r="AE605" i="1" s="1"/>
  <c r="C604" i="2" s="1"/>
  <c r="AD100" i="1"/>
  <c r="AE100" i="1" s="1"/>
  <c r="C99" i="2" s="1"/>
  <c r="AD187" i="1"/>
  <c r="AE187" i="1" s="1"/>
  <c r="C186" i="2" s="1"/>
  <c r="AD765" i="1"/>
  <c r="AE765" i="1" s="1"/>
  <c r="C764" i="2" s="1"/>
  <c r="AD431" i="1"/>
  <c r="AE431" i="1" s="1"/>
  <c r="C430" i="2" s="1"/>
  <c r="AD675" i="1"/>
  <c r="AE675" i="1" s="1"/>
  <c r="C674" i="2" s="1"/>
  <c r="AD339" i="1"/>
  <c r="AE339" i="1" s="1"/>
  <c r="C338" i="2" s="1"/>
  <c r="AD533" i="1"/>
  <c r="AE533" i="1" s="1"/>
  <c r="C532" i="2" s="1"/>
  <c r="AD575" i="1"/>
  <c r="AE575" i="1" s="1"/>
  <c r="C574" i="2" s="1"/>
  <c r="AD392" i="1"/>
  <c r="AE392" i="1" s="1"/>
  <c r="C391" i="2" s="1"/>
  <c r="AD543" i="1"/>
  <c r="AE543" i="1" s="1"/>
  <c r="C542" i="2" s="1"/>
  <c r="AD302" i="1"/>
  <c r="AE302" i="1" s="1"/>
  <c r="C301" i="2" s="1"/>
  <c r="AD336" i="1"/>
  <c r="AE336" i="1" s="1"/>
  <c r="C335" i="2" s="1"/>
  <c r="AD142" i="1"/>
  <c r="AE142" i="1" s="1"/>
  <c r="C141" i="2" s="1"/>
  <c r="AD866" i="1"/>
  <c r="AE866" i="1" s="1"/>
  <c r="C865" i="2" s="1"/>
  <c r="AD687" i="1"/>
  <c r="AE687" i="1" s="1"/>
  <c r="C686" i="2" s="1"/>
  <c r="AD536" i="1"/>
  <c r="AE536" i="1" s="1"/>
  <c r="C535" i="2" s="1"/>
  <c r="AD755" i="1"/>
  <c r="AE755" i="1" s="1"/>
  <c r="C754" i="2" s="1"/>
  <c r="AD545" i="1"/>
  <c r="AE545" i="1" s="1"/>
  <c r="C544" i="2" s="1"/>
  <c r="AD381" i="1"/>
  <c r="AE381" i="1" s="1"/>
  <c r="C380" i="2" s="1"/>
  <c r="AD461" i="1"/>
  <c r="AE461" i="1" s="1"/>
  <c r="C460" i="2" s="1"/>
  <c r="AD351" i="1"/>
  <c r="AE351" i="1" s="1"/>
  <c r="C350" i="2" s="1"/>
  <c r="AD242" i="1"/>
  <c r="AE242" i="1" s="1"/>
  <c r="C241" i="2" s="1"/>
  <c r="AD661" i="1"/>
  <c r="AE661" i="1" s="1"/>
  <c r="C660" i="2" s="1"/>
  <c r="AD759" i="1"/>
  <c r="AE759" i="1" s="1"/>
  <c r="C758" i="2" s="1"/>
  <c r="AD248" i="1"/>
  <c r="AE248" i="1" s="1"/>
  <c r="C247" i="2" s="1"/>
  <c r="AD509" i="1"/>
  <c r="AE509" i="1" s="1"/>
  <c r="C508" i="2" s="1"/>
  <c r="AD386" i="1"/>
  <c r="AE386" i="1" s="1"/>
  <c r="C385" i="2" s="1"/>
  <c r="AD927" i="1"/>
  <c r="AE927" i="1" s="1"/>
  <c r="C926" i="2" s="1"/>
  <c r="AD820" i="1"/>
  <c r="AE820" i="1" s="1"/>
  <c r="C819" i="2" s="1"/>
  <c r="AD491" i="1"/>
  <c r="AE491" i="1" s="1"/>
  <c r="C490" i="2" s="1"/>
  <c r="AD16" i="1"/>
  <c r="AE16" i="1" s="1"/>
  <c r="C15" i="2" s="1"/>
  <c r="AD133" i="1"/>
  <c r="AE133" i="1" s="1"/>
  <c r="C132" i="2" s="1"/>
  <c r="AD365" i="1"/>
  <c r="AE365" i="1" s="1"/>
  <c r="C364" i="2" s="1"/>
  <c r="AD991" i="1"/>
  <c r="AE991" i="1" s="1"/>
  <c r="C990" i="2" s="1"/>
  <c r="AD330" i="1"/>
  <c r="AE330" i="1" s="1"/>
  <c r="C329" i="2" s="1"/>
  <c r="AD549" i="1"/>
  <c r="AE549" i="1" s="1"/>
  <c r="C548" i="2" s="1"/>
  <c r="AD489" i="1"/>
  <c r="AE489" i="1" s="1"/>
  <c r="C488" i="2" s="1"/>
  <c r="AD729" i="1"/>
  <c r="AE729" i="1" s="1"/>
  <c r="C728" i="2" s="1"/>
  <c r="AD888" i="1"/>
  <c r="AE888" i="1" s="1"/>
  <c r="C887" i="2" s="1"/>
  <c r="AD623" i="1"/>
  <c r="AE623" i="1" s="1"/>
  <c r="C622" i="2" s="1"/>
  <c r="AD352" i="1"/>
  <c r="AE352" i="1" s="1"/>
  <c r="C351" i="2" s="1"/>
  <c r="AD356" i="1"/>
  <c r="AE356" i="1" s="1"/>
  <c r="C355" i="2" s="1"/>
  <c r="AD37" i="1"/>
  <c r="AE37" i="1" s="1"/>
  <c r="C36" i="2" s="1"/>
  <c r="AD344" i="1"/>
  <c r="AE344" i="1" s="1"/>
  <c r="C343" i="2" s="1"/>
  <c r="AD615" i="1"/>
  <c r="AE615" i="1" s="1"/>
  <c r="C614" i="2" s="1"/>
  <c r="AD921" i="1"/>
  <c r="AE921" i="1" s="1"/>
  <c r="C920" i="2" s="1"/>
  <c r="AD816" i="1"/>
  <c r="AE816" i="1" s="1"/>
  <c r="C815" i="2" s="1"/>
  <c r="AD92" i="1"/>
  <c r="AE92" i="1" s="1"/>
  <c r="C91" i="2" s="1"/>
  <c r="AD478" i="1"/>
  <c r="AE478" i="1" s="1"/>
  <c r="C477" i="2" s="1"/>
  <c r="AD694" i="1"/>
  <c r="AE694" i="1" s="1"/>
  <c r="C693" i="2" s="1"/>
  <c r="AD338" i="1"/>
  <c r="AE338" i="1" s="1"/>
  <c r="C337" i="2" s="1"/>
  <c r="AD483" i="1"/>
  <c r="AE483" i="1" s="1"/>
  <c r="C482" i="2" s="1"/>
  <c r="AD75" i="1"/>
  <c r="AE75" i="1" s="1"/>
  <c r="C74" i="2" s="1"/>
  <c r="AD952" i="1"/>
  <c r="AE952" i="1" s="1"/>
  <c r="C951" i="2" s="1"/>
  <c r="AD119" i="1"/>
  <c r="AE119" i="1" s="1"/>
  <c r="C118" i="2" s="1"/>
  <c r="AD960" i="1"/>
  <c r="AE960" i="1" s="1"/>
  <c r="C959" i="2" s="1"/>
  <c r="AD361" i="1"/>
  <c r="AE361" i="1" s="1"/>
  <c r="C360" i="2" s="1"/>
  <c r="AD668" i="1"/>
  <c r="AE668" i="1" s="1"/>
  <c r="C667" i="2" s="1"/>
  <c r="AD645" i="1"/>
  <c r="AE645" i="1" s="1"/>
  <c r="C644" i="2" s="1"/>
  <c r="AD151" i="1"/>
  <c r="AE151" i="1" s="1"/>
  <c r="C150" i="2" s="1"/>
  <c r="AD909" i="1"/>
  <c r="AE909" i="1" s="1"/>
  <c r="C908" i="2" s="1"/>
  <c r="AD200" i="1"/>
  <c r="AE200" i="1" s="1"/>
  <c r="C199" i="2" s="1"/>
  <c r="AD944" i="1"/>
  <c r="AE944" i="1" s="1"/>
  <c r="C943" i="2" s="1"/>
  <c r="AD512" i="1"/>
  <c r="AE512" i="1" s="1"/>
  <c r="C511" i="2" s="1"/>
  <c r="AD731" i="1"/>
  <c r="AE731" i="1" s="1"/>
  <c r="C730" i="2" s="1"/>
  <c r="AD901" i="1"/>
  <c r="AE901" i="1" s="1"/>
  <c r="C900" i="2" s="1"/>
  <c r="AD179" i="1"/>
  <c r="AE179" i="1" s="1"/>
  <c r="C178" i="2" s="1"/>
  <c r="AD867" i="1"/>
  <c r="AE867" i="1" s="1"/>
  <c r="C866" i="2" s="1"/>
  <c r="AD228" i="1"/>
  <c r="AE228" i="1" s="1"/>
  <c r="C227" i="2" s="1"/>
  <c r="AD893" i="1"/>
  <c r="AE893" i="1" s="1"/>
  <c r="C892" i="2" s="1"/>
  <c r="AD506" i="1"/>
  <c r="AE506" i="1" s="1"/>
  <c r="C505" i="2" s="1"/>
  <c r="AD436" i="1"/>
  <c r="AE436" i="1" s="1"/>
  <c r="C435" i="2" s="1"/>
  <c r="AD714" i="1"/>
  <c r="AE714" i="1" s="1"/>
  <c r="C713" i="2" s="1"/>
  <c r="AD354" i="1"/>
  <c r="AE354" i="1" s="1"/>
  <c r="C353" i="2" s="1"/>
  <c r="AD872" i="1"/>
  <c r="AE872" i="1" s="1"/>
  <c r="C871" i="2" s="1"/>
  <c r="AD925" i="1"/>
  <c r="AE925" i="1" s="1"/>
  <c r="C924" i="2" s="1"/>
  <c r="AD743" i="1"/>
  <c r="AE743" i="1" s="1"/>
  <c r="C742" i="2" s="1"/>
  <c r="AD589" i="1"/>
  <c r="AE589" i="1" s="1"/>
  <c r="C588" i="2" s="1"/>
  <c r="AD600" i="1"/>
  <c r="AE600" i="1" s="1"/>
  <c r="C599" i="2" s="1"/>
  <c r="AD780" i="1"/>
  <c r="AE780" i="1" s="1"/>
  <c r="C779" i="2" s="1"/>
  <c r="AD41" i="1"/>
  <c r="AE41" i="1" s="1"/>
  <c r="C40" i="2" s="1"/>
  <c r="AD143" i="1"/>
  <c r="AE143" i="1" s="1"/>
  <c r="C142" i="2" s="1"/>
  <c r="AD825" i="1"/>
  <c r="AE825" i="1" s="1"/>
  <c r="C824" i="2" s="1"/>
  <c r="AD855" i="1"/>
  <c r="AE855" i="1" s="1"/>
  <c r="C854" i="2" s="1"/>
  <c r="AD649" i="1"/>
  <c r="AE649" i="1" s="1"/>
  <c r="C648" i="2" s="1"/>
  <c r="AD327" i="1"/>
  <c r="AE327" i="1" s="1"/>
  <c r="C326" i="2" s="1"/>
  <c r="AD403" i="1"/>
  <c r="AE403" i="1" s="1"/>
  <c r="C402" i="2" s="1"/>
  <c r="AD35" i="1"/>
  <c r="AE35" i="1" s="1"/>
  <c r="C34" i="2" s="1"/>
  <c r="AD762" i="1"/>
  <c r="AE762" i="1" s="1"/>
  <c r="C761" i="2" s="1"/>
  <c r="AD114" i="1"/>
  <c r="AE114" i="1" s="1"/>
  <c r="C113" i="2" s="1"/>
  <c r="AD74" i="1"/>
  <c r="AE74" i="1" s="1"/>
  <c r="C73" i="2" s="1"/>
  <c r="AD257" i="1"/>
  <c r="AE257" i="1" s="1"/>
  <c r="C256" i="2" s="1"/>
  <c r="AD689" i="1"/>
  <c r="AE689" i="1" s="1"/>
  <c r="C688" i="2" s="1"/>
  <c r="AD913" i="1"/>
  <c r="AE913" i="1" s="1"/>
  <c r="C912" i="2" s="1"/>
  <c r="AD803" i="1"/>
  <c r="AE803" i="1" s="1"/>
  <c r="C802" i="2" s="1"/>
  <c r="AD554" i="1"/>
  <c r="AE554" i="1" s="1"/>
  <c r="C553" i="2" s="1"/>
  <c r="AD308" i="1"/>
  <c r="AE308" i="1" s="1"/>
  <c r="C307" i="2" s="1"/>
  <c r="AD777" i="1"/>
  <c r="AE777" i="1" s="1"/>
  <c r="C776" i="2" s="1"/>
  <c r="AD88" i="1"/>
  <c r="AE88" i="1" s="1"/>
  <c r="C87" i="2" s="1"/>
  <c r="AD751" i="1"/>
  <c r="AE751" i="1" s="1"/>
  <c r="C750" i="2" s="1"/>
  <c r="AD321" i="1"/>
  <c r="AE321" i="1" s="1"/>
  <c r="C320" i="2" s="1"/>
  <c r="AD282" i="1"/>
  <c r="AE282" i="1" s="1"/>
  <c r="C281" i="2" s="1"/>
  <c r="AD295" i="1"/>
  <c r="AE295" i="1" s="1"/>
  <c r="C294" i="2" s="1"/>
  <c r="AD631" i="1"/>
  <c r="AE631" i="1" s="1"/>
  <c r="C630" i="2" s="1"/>
  <c r="AD334" i="1"/>
  <c r="AE334" i="1" s="1"/>
  <c r="C333" i="2" s="1"/>
  <c r="AD982" i="1"/>
  <c r="AE982" i="1" s="1"/>
  <c r="C981" i="2" s="1"/>
  <c r="AD784" i="1"/>
  <c r="AE784" i="1" s="1"/>
  <c r="C783" i="2" s="1"/>
  <c r="AD231" i="1"/>
  <c r="AE231" i="1" s="1"/>
  <c r="C230" i="2" s="1"/>
  <c r="AD452" i="1"/>
  <c r="AE452" i="1" s="1"/>
  <c r="C451" i="2" s="1"/>
  <c r="AD965" i="1"/>
  <c r="AE965" i="1" s="1"/>
  <c r="C964" i="2" s="1"/>
  <c r="AD985" i="1"/>
  <c r="AE985" i="1" s="1"/>
  <c r="C984" i="2" s="1"/>
  <c r="AD669" i="1"/>
  <c r="AE669" i="1" s="1"/>
  <c r="C668" i="2" s="1"/>
  <c r="AD733" i="1"/>
  <c r="AE733" i="1" s="1"/>
  <c r="C732" i="2" s="1"/>
  <c r="AD523" i="1"/>
  <c r="AE523" i="1" s="1"/>
  <c r="C522" i="2" s="1"/>
  <c r="AD360" i="1"/>
  <c r="AE360" i="1" s="1"/>
  <c r="C359" i="2" s="1"/>
  <c r="AD234" i="1"/>
  <c r="AE234" i="1" s="1"/>
  <c r="C233" i="2" s="1"/>
  <c r="AD871" i="1"/>
  <c r="AE871" i="1" s="1"/>
  <c r="C870" i="2" s="1"/>
  <c r="AD358" i="1"/>
  <c r="AE358" i="1" s="1"/>
  <c r="C357" i="2" s="1"/>
  <c r="AD396" i="1"/>
  <c r="AE396" i="1" s="1"/>
  <c r="C395" i="2" s="1"/>
  <c r="AD455" i="1"/>
  <c r="AE455" i="1" s="1"/>
  <c r="C454" i="2" s="1"/>
  <c r="AD531" i="1"/>
  <c r="AE531" i="1" s="1"/>
  <c r="C530" i="2" s="1"/>
  <c r="AD194" i="1"/>
  <c r="AE194" i="1" s="1"/>
  <c r="C193" i="2" s="1"/>
  <c r="AD439" i="1"/>
  <c r="AE439" i="1" s="1"/>
  <c r="C438" i="2" s="1"/>
  <c r="AD618" i="1"/>
  <c r="AE618" i="1" s="1"/>
  <c r="C617" i="2" s="1"/>
  <c r="AD237" i="1"/>
  <c r="AE237" i="1" s="1"/>
  <c r="C236" i="2" s="1"/>
  <c r="AD701" i="1"/>
  <c r="AE701" i="1" s="1"/>
  <c r="C700" i="2" s="1"/>
  <c r="AD878" i="1"/>
  <c r="AE878" i="1" s="1"/>
  <c r="C877" i="2" s="1"/>
  <c r="AD278" i="1"/>
  <c r="AE278" i="1" s="1"/>
  <c r="C277" i="2" s="1"/>
  <c r="AD475" i="1"/>
  <c r="AE475" i="1" s="1"/>
  <c r="C474" i="2" s="1"/>
  <c r="AD961" i="1"/>
  <c r="AE961" i="1" s="1"/>
  <c r="C960" i="2" s="1"/>
  <c r="AD226" i="1"/>
  <c r="AE226" i="1" s="1"/>
  <c r="C225" i="2" s="1"/>
  <c r="AD328" i="1"/>
  <c r="AE328" i="1" s="1"/>
  <c r="C327" i="2" s="1"/>
  <c r="AD884" i="1"/>
  <c r="AE884" i="1" s="1"/>
  <c r="C883" i="2" s="1"/>
  <c r="AD779" i="1"/>
  <c r="AE779" i="1" s="1"/>
  <c r="C778" i="2" s="1"/>
  <c r="AD548" i="1"/>
  <c r="AE548" i="1" s="1"/>
  <c r="C547" i="2" s="1"/>
  <c r="AD706" i="1"/>
  <c r="AE706" i="1" s="1"/>
  <c r="C705" i="2" s="1"/>
  <c r="AD239" i="1"/>
  <c r="AE239" i="1" s="1"/>
  <c r="C238" i="2" s="1"/>
  <c r="AD789" i="1"/>
  <c r="AE789" i="1" s="1"/>
  <c r="C788" i="2" s="1"/>
  <c r="AD831" i="1"/>
  <c r="AE831" i="1" s="1"/>
  <c r="C830" i="2" s="1"/>
  <c r="AD905" i="1"/>
  <c r="AE905" i="1" s="1"/>
  <c r="C904" i="2" s="1"/>
  <c r="AD778" i="1"/>
  <c r="AE778" i="1" s="1"/>
  <c r="C777" i="2" s="1"/>
  <c r="AD517" i="1"/>
  <c r="AE517" i="1" s="1"/>
  <c r="C516" i="2" s="1"/>
  <c r="AD116" i="1"/>
  <c r="AE116" i="1" s="1"/>
  <c r="C115" i="2" s="1"/>
  <c r="AD945" i="1"/>
  <c r="AE945" i="1" s="1"/>
  <c r="C944" i="2" s="1"/>
  <c r="AD802" i="1"/>
  <c r="AE802" i="1" s="1"/>
  <c r="C801" i="2" s="1"/>
  <c r="AD271" i="1"/>
  <c r="AE271" i="1" s="1"/>
  <c r="C270" i="2" s="1"/>
  <c r="AD255" i="1"/>
  <c r="AE255" i="1" s="1"/>
  <c r="C254" i="2" s="1"/>
  <c r="AD5" i="1"/>
  <c r="AE5" i="1" s="1"/>
  <c r="C4" i="2" s="1"/>
  <c r="AD783" i="1"/>
  <c r="AE783" i="1" s="1"/>
  <c r="C782" i="2" s="1"/>
  <c r="AD418" i="1"/>
  <c r="AE418" i="1" s="1"/>
  <c r="C417" i="2" s="1"/>
  <c r="AD792" i="1"/>
  <c r="AE792" i="1" s="1"/>
  <c r="C791" i="2" s="1"/>
  <c r="AD520" i="1"/>
  <c r="AE520" i="1" s="1"/>
  <c r="C519" i="2" s="1"/>
  <c r="AD560" i="1"/>
  <c r="AE560" i="1" s="1"/>
  <c r="C559" i="2" s="1"/>
  <c r="AD955" i="1"/>
  <c r="AE955" i="1" s="1"/>
  <c r="C954" i="2" s="1"/>
  <c r="AD273" i="1"/>
  <c r="AE273" i="1" s="1"/>
  <c r="C272" i="2" s="1"/>
  <c r="AD493" i="1"/>
  <c r="AE493" i="1" s="1"/>
  <c r="C492" i="2" s="1"/>
  <c r="AD162" i="1"/>
  <c r="AE162" i="1" s="1"/>
  <c r="C161" i="2" s="1"/>
  <c r="AD42" i="1"/>
  <c r="AE42" i="1" s="1"/>
  <c r="C41" i="2" s="1"/>
  <c r="AD547" i="1"/>
  <c r="AE547" i="1" s="1"/>
  <c r="C546" i="2" s="1"/>
  <c r="AD822" i="1"/>
  <c r="AE822" i="1" s="1"/>
  <c r="C821" i="2" s="1"/>
  <c r="AD576" i="1"/>
  <c r="AE576" i="1" s="1"/>
  <c r="C575" i="2" s="1"/>
  <c r="AD289" i="1"/>
  <c r="AE289" i="1" s="1"/>
  <c r="C288" i="2" s="1"/>
  <c r="AD137" i="1"/>
  <c r="AE137" i="1" s="1"/>
  <c r="C136" i="2" s="1"/>
  <c r="AD120" i="1"/>
  <c r="AE120" i="1" s="1"/>
  <c r="C119" i="2" s="1"/>
  <c r="AD728" i="1"/>
  <c r="AE728" i="1" s="1"/>
  <c r="C727" i="2" s="1"/>
  <c r="AD426" i="1"/>
  <c r="AE426" i="1" s="1"/>
  <c r="C425" i="2" s="1"/>
  <c r="AD563" i="1"/>
  <c r="AE563" i="1" s="1"/>
  <c r="C562" i="2" s="1"/>
  <c r="AD213" i="1"/>
  <c r="AE213" i="1" s="1"/>
  <c r="C212" i="2" s="1"/>
  <c r="AD132" i="1"/>
  <c r="AE132" i="1" s="1"/>
  <c r="C131" i="2" s="1"/>
  <c r="AD496" i="1"/>
  <c r="AE496" i="1" s="1"/>
  <c r="C495" i="2" s="1"/>
  <c r="AD454" i="1"/>
  <c r="AE454" i="1" s="1"/>
  <c r="C453" i="2" s="1"/>
  <c r="AD477" i="1"/>
  <c r="AE477" i="1" s="1"/>
  <c r="C476" i="2" s="1"/>
  <c r="AD470" i="1"/>
  <c r="AE470" i="1" s="1"/>
  <c r="C469" i="2" s="1"/>
  <c r="AD983" i="1"/>
  <c r="AE983" i="1" s="1"/>
  <c r="C982" i="2" s="1"/>
  <c r="AD147" i="1"/>
  <c r="AE147" i="1" s="1"/>
  <c r="C146" i="2" s="1"/>
  <c r="AD620" i="1"/>
  <c r="AE620" i="1" s="1"/>
  <c r="C619" i="2" s="1"/>
  <c r="AD488" i="1"/>
  <c r="AE488" i="1" s="1"/>
  <c r="C487" i="2" s="1"/>
  <c r="AD395" i="1"/>
  <c r="AE395" i="1" s="1"/>
  <c r="C394" i="2" s="1"/>
  <c r="AD842" i="1"/>
  <c r="AE842" i="1" s="1"/>
  <c r="C841" i="2" s="1"/>
  <c r="AD999" i="1"/>
  <c r="AE999" i="1" s="1"/>
  <c r="C998" i="2" s="1"/>
  <c r="AD883" i="1"/>
  <c r="AE883" i="1" s="1"/>
  <c r="C882" i="2" s="1"/>
  <c r="AD180" i="1"/>
  <c r="AE180" i="1" s="1"/>
  <c r="C179" i="2" s="1"/>
  <c r="AD719" i="1"/>
  <c r="AE719" i="1" s="1"/>
  <c r="C718" i="2" s="1"/>
  <c r="AD87" i="1"/>
  <c r="AE87" i="1" s="1"/>
  <c r="C86" i="2" s="1"/>
  <c r="AD834" i="1"/>
  <c r="AE834" i="1" s="1"/>
  <c r="C833" i="2" s="1"/>
  <c r="AD267" i="1"/>
  <c r="AE267" i="1" s="1"/>
  <c r="C266" i="2" s="1"/>
  <c r="AD542" i="1"/>
  <c r="AE542" i="1" s="1"/>
  <c r="C541" i="2" s="1"/>
  <c r="AD62" i="1"/>
  <c r="AE62" i="1" s="1"/>
  <c r="C61" i="2" s="1"/>
  <c r="AD404" i="1"/>
  <c r="AE404" i="1" s="1"/>
  <c r="C403" i="2" s="1"/>
  <c r="AD978" i="1"/>
  <c r="AE978" i="1" s="1"/>
  <c r="C977" i="2" s="1"/>
  <c r="AD408" i="1"/>
  <c r="AE408" i="1" s="1"/>
  <c r="C407" i="2" s="1"/>
  <c r="AD895" i="1"/>
  <c r="AE895" i="1" s="1"/>
  <c r="C894" i="2" s="1"/>
  <c r="AD890" i="1"/>
  <c r="AE890" i="1" s="1"/>
  <c r="C889" i="2" s="1"/>
  <c r="AD800" i="1"/>
  <c r="AE800" i="1" s="1"/>
  <c r="C799" i="2" s="1"/>
  <c r="AD724" i="1"/>
  <c r="AE724" i="1" s="1"/>
  <c r="C723" i="2" s="1"/>
  <c r="AD487" i="1"/>
  <c r="AE487" i="1" s="1"/>
  <c r="C486" i="2" s="1"/>
  <c r="AD252" i="1"/>
  <c r="AE252" i="1" s="1"/>
  <c r="C251" i="2" s="1"/>
  <c r="AD473" i="1"/>
  <c r="AE473" i="1" s="1"/>
  <c r="C472" i="2" s="1"/>
  <c r="AD306" i="1"/>
  <c r="AE306" i="1" s="1"/>
  <c r="C305" i="2" s="1"/>
  <c r="AD552" i="1"/>
  <c r="AE552" i="1" s="1"/>
  <c r="C551" i="2" s="1"/>
  <c r="AD182" i="1"/>
  <c r="AE182" i="1" s="1"/>
  <c r="C181" i="2" s="1"/>
  <c r="AD844" i="1"/>
  <c r="AE844" i="1" s="1"/>
  <c r="C843" i="2" s="1"/>
  <c r="AD329" i="1"/>
  <c r="AE329" i="1" s="1"/>
  <c r="C328" i="2" s="1"/>
  <c r="AD124" i="1"/>
  <c r="AE124" i="1" s="1"/>
  <c r="C123" i="2" s="1"/>
  <c r="AD129" i="1"/>
  <c r="AE129" i="1" s="1"/>
  <c r="C128" i="2" s="1"/>
  <c r="AD908" i="1"/>
  <c r="AE908" i="1" s="1"/>
  <c r="C907" i="2" s="1"/>
  <c r="AD279" i="1"/>
  <c r="AE279" i="1" s="1"/>
  <c r="C278" i="2" s="1"/>
  <c r="AD752" i="1"/>
  <c r="AE752" i="1" s="1"/>
  <c r="C751" i="2" s="1"/>
  <c r="AD435" i="1"/>
  <c r="AE435" i="1" s="1"/>
  <c r="C434" i="2" s="1"/>
  <c r="AD836" i="1"/>
  <c r="AE836" i="1" s="1"/>
  <c r="C835" i="2" s="1"/>
  <c r="AD677" i="1"/>
  <c r="AE677" i="1" s="1"/>
  <c r="C676" i="2" s="1"/>
  <c r="AD735" i="1"/>
  <c r="AE735" i="1" s="1"/>
  <c r="C734" i="2" s="1"/>
  <c r="AD570" i="1"/>
  <c r="AE570" i="1" s="1"/>
  <c r="C569" i="2" s="1"/>
  <c r="AD57" i="1"/>
  <c r="AE57" i="1" s="1"/>
  <c r="C56" i="2" s="1"/>
  <c r="AD254" i="1"/>
  <c r="AE254" i="1" s="1"/>
  <c r="C253" i="2" s="1"/>
  <c r="AD850" i="1"/>
  <c r="AE850" i="1" s="1"/>
  <c r="C849" i="2" s="1"/>
  <c r="AD342" i="1"/>
  <c r="AE342" i="1" s="1"/>
  <c r="C341" i="2" s="1"/>
  <c r="AD236" i="1"/>
  <c r="AE236" i="1" s="1"/>
  <c r="C235" i="2" s="1"/>
  <c r="AD626" i="1"/>
  <c r="AE626" i="1" s="1"/>
  <c r="C625" i="2" s="1"/>
  <c r="AD464" i="1"/>
  <c r="AE464" i="1" s="1"/>
  <c r="C463" i="2" s="1"/>
  <c r="AD86" i="1"/>
  <c r="AE86" i="1" s="1"/>
  <c r="C85" i="2" s="1"/>
  <c r="AD860" i="1"/>
  <c r="AE860" i="1" s="1"/>
  <c r="C859" i="2" s="1"/>
  <c r="AD810" i="1"/>
  <c r="AE810" i="1" s="1"/>
  <c r="C809" i="2" s="1"/>
  <c r="AD932" i="1"/>
  <c r="AE932" i="1" s="1"/>
  <c r="C931" i="2" s="1"/>
  <c r="AD967" i="1"/>
  <c r="AE967" i="1" s="1"/>
  <c r="C966" i="2" s="1"/>
  <c r="AD864" i="1"/>
  <c r="AE864" i="1" s="1"/>
  <c r="C863" i="2" s="1"/>
  <c r="AD359" i="1"/>
  <c r="AE359" i="1" s="1"/>
  <c r="C358" i="2" s="1"/>
  <c r="AD235" i="1"/>
  <c r="AE235" i="1" s="1"/>
  <c r="C234" i="2" s="1"/>
  <c r="AD995" i="1"/>
  <c r="AE995" i="1" s="1"/>
  <c r="C994" i="2" s="1"/>
  <c r="AD9" i="1"/>
  <c r="AE9" i="1" s="1"/>
  <c r="C8" i="2" s="1"/>
  <c r="AD71" i="1"/>
  <c r="AE71" i="1" s="1"/>
  <c r="C70" i="2" s="1"/>
  <c r="AD595" i="1"/>
  <c r="AE595" i="1" s="1"/>
  <c r="C594" i="2" s="1"/>
  <c r="AD511" i="1"/>
  <c r="AE511" i="1" s="1"/>
  <c r="C510" i="2" s="1"/>
  <c r="AD168" i="1"/>
  <c r="AE168" i="1" s="1"/>
  <c r="C167" i="2" s="1"/>
  <c r="AD29" i="1"/>
  <c r="AE29" i="1" s="1"/>
  <c r="C28" i="2" s="1"/>
  <c r="AD889" i="1"/>
  <c r="AE889" i="1" s="1"/>
  <c r="C888" i="2" s="1"/>
  <c r="AD798" i="1"/>
  <c r="AE798" i="1" s="1"/>
  <c r="C797" i="2" s="1"/>
  <c r="AD26" i="1"/>
  <c r="AE26" i="1" s="1"/>
  <c r="C25" i="2" s="1"/>
  <c r="AD17" i="1"/>
  <c r="AE17" i="1" s="1"/>
  <c r="C16" i="2" s="1"/>
  <c r="AD723" i="1"/>
  <c r="AE723" i="1" s="1"/>
  <c r="C722" i="2" s="1"/>
  <c r="AD422" i="1"/>
  <c r="AE422" i="1" s="1"/>
  <c r="C421" i="2" s="1"/>
  <c r="AD31" i="1"/>
  <c r="AE31" i="1" s="1"/>
  <c r="C30" i="2" s="1"/>
  <c r="AD821" i="1"/>
  <c r="AE821" i="1" s="1"/>
  <c r="C820" i="2" s="1"/>
  <c r="AD160" i="1"/>
  <c r="AE160" i="1" s="1"/>
  <c r="C159" i="2" s="1"/>
  <c r="AD130" i="1"/>
  <c r="AE130" i="1" s="1"/>
  <c r="C129" i="2" s="1"/>
  <c r="AD606" i="1"/>
  <c r="AE606" i="1" s="1"/>
  <c r="C605" i="2" s="1"/>
  <c r="AD712" i="1"/>
  <c r="AE712" i="1" s="1"/>
  <c r="C711" i="2" s="1"/>
  <c r="AD229" i="1"/>
  <c r="AE229" i="1" s="1"/>
  <c r="C228" i="2" s="1"/>
  <c r="AD81" i="1"/>
  <c r="AE81" i="1" s="1"/>
  <c r="C80" i="2" s="1"/>
  <c r="AD856" i="1"/>
  <c r="AE856" i="1" s="1"/>
  <c r="C855" i="2" s="1"/>
  <c r="AD696" i="1"/>
  <c r="AE696" i="1" s="1"/>
  <c r="C695" i="2" s="1"/>
  <c r="AD177" i="1"/>
  <c r="AE177" i="1" s="1"/>
  <c r="C176" i="2" s="1"/>
  <c r="AD446" i="1"/>
  <c r="AE446" i="1" s="1"/>
  <c r="C445" i="2" s="1"/>
  <c r="AD218" i="1"/>
  <c r="AE218" i="1" s="1"/>
  <c r="C217" i="2" s="1"/>
  <c r="AD979" i="1"/>
  <c r="AE979" i="1" s="1"/>
  <c r="C978" i="2" s="1"/>
  <c r="AD817" i="1"/>
  <c r="AE817" i="1" s="1"/>
  <c r="C816" i="2" s="1"/>
  <c r="AD713" i="1"/>
  <c r="AE713" i="1" s="1"/>
  <c r="C712" i="2" s="1"/>
  <c r="AD450" i="1"/>
  <c r="AE450" i="1" s="1"/>
  <c r="C449" i="2" s="1"/>
  <c r="AD753" i="1"/>
  <c r="AE753" i="1" s="1"/>
  <c r="C752" i="2" s="1"/>
  <c r="AD166" i="1"/>
  <c r="AE166" i="1" s="1"/>
  <c r="C165" i="2" s="1"/>
  <c r="AD551" i="1"/>
  <c r="AE551" i="1" s="1"/>
  <c r="C550" i="2" s="1"/>
  <c r="AD460" i="1"/>
  <c r="AE460" i="1" s="1"/>
  <c r="C459" i="2" s="1"/>
  <c r="AD284" i="1"/>
  <c r="AE284" i="1" s="1"/>
  <c r="C283" i="2" s="1"/>
  <c r="AD479" i="1"/>
  <c r="AE479" i="1" s="1"/>
  <c r="C478" i="2" s="1"/>
  <c r="AD579" i="1"/>
  <c r="AE579" i="1" s="1"/>
  <c r="C578" i="2" s="1"/>
  <c r="AD597" i="1"/>
  <c r="AE597" i="1" s="1"/>
  <c r="C596" i="2" s="1"/>
  <c r="AD562" i="1"/>
  <c r="AE562" i="1" s="1"/>
  <c r="C561" i="2" s="1"/>
  <c r="AD384" i="1"/>
  <c r="AE384" i="1" s="1"/>
  <c r="C383" i="2" s="1"/>
  <c r="AD785" i="1"/>
  <c r="AE785" i="1" s="1"/>
  <c r="C784" i="2" s="1"/>
  <c r="AD448" i="1"/>
  <c r="AE448" i="1" s="1"/>
  <c r="C447" i="2" s="1"/>
  <c r="AD843" i="1"/>
  <c r="AE843" i="1" s="1"/>
  <c r="C842" i="2" s="1"/>
  <c r="AD725" i="1"/>
  <c r="AE725" i="1" s="1"/>
  <c r="C724" i="2" s="1"/>
  <c r="AD263" i="1"/>
  <c r="AE263" i="1" s="1"/>
  <c r="C262" i="2" s="1"/>
  <c r="AD805" i="1"/>
  <c r="AE805" i="1" s="1"/>
  <c r="C804" i="2" s="1"/>
  <c r="AD181" i="1"/>
  <c r="AE181" i="1" s="1"/>
  <c r="C180" i="2" s="1"/>
  <c r="AD259" i="1"/>
  <c r="AE259" i="1" s="1"/>
  <c r="C258" i="2" s="1"/>
  <c r="AD463" i="1"/>
  <c r="AE463" i="1" s="1"/>
  <c r="C462" i="2" s="1"/>
  <c r="AD854" i="1"/>
  <c r="AE854" i="1" s="1"/>
  <c r="C853" i="2" s="1"/>
  <c r="AD459" i="1"/>
  <c r="AE459" i="1" s="1"/>
  <c r="C458" i="2" s="1"/>
  <c r="AD577" i="1"/>
  <c r="AE577" i="1" s="1"/>
  <c r="C576" i="2" s="1"/>
  <c r="AD827" i="1"/>
  <c r="AE827" i="1" s="1"/>
  <c r="C826" i="2" s="1"/>
  <c r="AD754" i="1"/>
  <c r="AE754" i="1" s="1"/>
  <c r="C753" i="2" s="1"/>
  <c r="AD387" i="1"/>
  <c r="AE387" i="1" s="1"/>
  <c r="C386" i="2" s="1"/>
  <c r="AD469" i="1"/>
  <c r="AE469" i="1" s="1"/>
  <c r="C468" i="2" s="1"/>
  <c r="AD486" i="1"/>
  <c r="AE486" i="1" s="1"/>
  <c r="C485" i="2" s="1"/>
  <c r="AD894" i="1"/>
  <c r="AE894" i="1" s="1"/>
  <c r="C893" i="2" s="1"/>
  <c r="AD848" i="1"/>
  <c r="AE848" i="1" s="1"/>
  <c r="C847" i="2" s="1"/>
  <c r="AD835" i="1"/>
  <c r="AE835" i="1" s="1"/>
  <c r="C834" i="2" s="1"/>
  <c r="AD61" i="1"/>
  <c r="AE61" i="1" s="1"/>
  <c r="C60" i="2" s="1"/>
  <c r="AD258" i="1"/>
  <c r="AE258" i="1" s="1"/>
  <c r="C257" i="2" s="1"/>
  <c r="AD863" i="1"/>
  <c r="AE863" i="1" s="1"/>
  <c r="C862" i="2" s="1"/>
  <c r="AD588" i="1"/>
  <c r="AE588" i="1" s="1"/>
  <c r="C587" i="2" s="1"/>
  <c r="AD490" i="1"/>
  <c r="AE490" i="1" s="1"/>
  <c r="C489" i="2" s="1"/>
  <c r="AD537" i="1"/>
  <c r="AE537" i="1" s="1"/>
  <c r="C536" i="2" s="1"/>
  <c r="AD281" i="1"/>
  <c r="AE281" i="1" s="1"/>
  <c r="C280" i="2" s="1"/>
  <c r="AD830" i="1"/>
  <c r="AE830" i="1" s="1"/>
  <c r="C829" i="2" s="1"/>
  <c r="AD427" i="1"/>
  <c r="AE427" i="1" s="1"/>
  <c r="C426" i="2" s="1"/>
  <c r="AD484" i="1"/>
  <c r="AE484" i="1" s="1"/>
  <c r="C483" i="2" s="1"/>
  <c r="AD274" i="1"/>
  <c r="AE274" i="1" s="1"/>
  <c r="C273" i="2" s="1"/>
  <c r="AD584" i="1"/>
  <c r="AE584" i="1" s="1"/>
  <c r="C583" i="2" s="1"/>
  <c r="AD868" i="1"/>
  <c r="AE868" i="1" s="1"/>
  <c r="C867" i="2" s="1"/>
  <c r="AD1000" i="1"/>
  <c r="AE1000" i="1" s="1"/>
  <c r="C999" i="2" s="1"/>
  <c r="AD540" i="1"/>
  <c r="AE540" i="1" s="1"/>
  <c r="C539" i="2" s="1"/>
  <c r="AD527" i="1"/>
  <c r="AE527" i="1" s="1"/>
  <c r="C526" i="2" s="1"/>
  <c r="AD494" i="1"/>
  <c r="AE494" i="1" s="1"/>
  <c r="C493" i="2" s="1"/>
  <c r="AD734" i="1"/>
  <c r="AE734" i="1" s="1"/>
  <c r="C733" i="2" s="1"/>
  <c r="AD799" i="1"/>
  <c r="AE799" i="1" s="1"/>
  <c r="C798" i="2" s="1"/>
  <c r="AD812" i="1"/>
  <c r="AE812" i="1" s="1"/>
  <c r="C811" i="2" s="1"/>
  <c r="AD225" i="1"/>
  <c r="AE225" i="1" s="1"/>
  <c r="C224" i="2" s="1"/>
  <c r="AD705" i="1"/>
  <c r="AE705" i="1" s="1"/>
  <c r="C704" i="2" s="1"/>
  <c r="AD492" i="1"/>
  <c r="AE492" i="1" s="1"/>
  <c r="C491" i="2" s="1"/>
  <c r="AD749" i="1"/>
  <c r="AE749" i="1" s="1"/>
  <c r="C748" i="2" s="1"/>
  <c r="AD914" i="1"/>
  <c r="AE914" i="1" s="1"/>
  <c r="C913" i="2" s="1"/>
  <c r="AD504" i="1"/>
  <c r="AE504" i="1" s="1"/>
  <c r="C503" i="2" s="1"/>
  <c r="AD818" i="1"/>
  <c r="AE818" i="1" s="1"/>
  <c r="C817" i="2" s="1"/>
  <c r="AD553" i="1"/>
  <c r="AE553" i="1" s="1"/>
  <c r="C552" i="2" s="1"/>
  <c r="AD134" i="1"/>
  <c r="AE134" i="1" s="1"/>
  <c r="C133" i="2" s="1"/>
  <c r="AD656" i="1"/>
  <c r="AE656" i="1" s="1"/>
  <c r="C655" i="2" s="1"/>
  <c r="AD269" i="1"/>
  <c r="AE269" i="1" s="1"/>
  <c r="C268" i="2" s="1"/>
  <c r="AD567" i="1"/>
  <c r="AE567" i="1" s="1"/>
  <c r="C566" i="2" s="1"/>
  <c r="AD286" i="1"/>
  <c r="AE286" i="1" s="1"/>
  <c r="C285" i="2" s="1"/>
  <c r="AD126" i="1"/>
  <c r="AE126" i="1" s="1"/>
  <c r="C125" i="2" s="1"/>
  <c r="AD430" i="1"/>
  <c r="AE430" i="1" s="1"/>
  <c r="C429" i="2" s="1"/>
  <c r="AD652" i="1"/>
  <c r="AE652" i="1" s="1"/>
  <c r="C651" i="2" s="1"/>
  <c r="AD581" i="1"/>
  <c r="AE581" i="1" s="1"/>
  <c r="C580" i="2" s="1"/>
  <c r="AD173" i="1"/>
  <c r="AE173" i="1" s="1"/>
  <c r="C172" i="2" s="1"/>
  <c r="AD858" i="1"/>
  <c r="AE858" i="1" s="1"/>
  <c r="C857" i="2" s="1"/>
  <c r="AD561" i="1"/>
  <c r="AE561" i="1" s="1"/>
  <c r="C560" i="2" s="1"/>
  <c r="AD136" i="1"/>
  <c r="AE136" i="1" s="1"/>
  <c r="C135" i="2" s="1"/>
  <c r="AD47" i="1"/>
  <c r="AE47" i="1" s="1"/>
  <c r="C46" i="2" s="1"/>
  <c r="AD195" i="1"/>
  <c r="AE195" i="1" s="1"/>
  <c r="C194" i="2" s="1"/>
  <c r="AD989" i="1"/>
  <c r="AE989" i="1" s="1"/>
  <c r="C988" i="2" s="1"/>
  <c r="AD657" i="1"/>
  <c r="AE657" i="1" s="1"/>
  <c r="C656" i="2" s="1"/>
  <c r="AD984" i="1"/>
  <c r="AE984" i="1" s="1"/>
  <c r="C983" i="2" s="1"/>
  <c r="AD145" i="1"/>
  <c r="AE145" i="1" s="1"/>
  <c r="C144" i="2" s="1"/>
  <c r="AD591" i="1"/>
  <c r="AE591" i="1" s="1"/>
  <c r="C590" i="2" s="1"/>
  <c r="AD206" i="1"/>
  <c r="AE206" i="1" s="1"/>
  <c r="C205" i="2" s="1"/>
  <c r="AD988" i="1"/>
  <c r="AE988" i="1" s="1"/>
  <c r="C987" i="2" s="1"/>
  <c r="AD421" i="1"/>
  <c r="AE421" i="1" s="1"/>
  <c r="C420" i="2" s="1"/>
  <c r="AD316" i="1"/>
  <c r="AE316" i="1" s="1"/>
  <c r="C315" i="2" s="1"/>
  <c r="AD115" i="1"/>
  <c r="AE115" i="1" s="1"/>
  <c r="C114" i="2" s="1"/>
  <c r="AD291" i="1"/>
  <c r="AE291" i="1" s="1"/>
  <c r="C290" i="2" s="1"/>
  <c r="AD38" i="1"/>
  <c r="AE38" i="1" s="1"/>
  <c r="C37" i="2" s="1"/>
  <c r="AD466" i="1"/>
  <c r="AE466" i="1" s="1"/>
  <c r="C465" i="2" s="1"/>
  <c r="AD918" i="1"/>
  <c r="AE918" i="1" s="1"/>
  <c r="C917" i="2" s="1"/>
  <c r="AD152" i="1"/>
  <c r="AE152" i="1" s="1"/>
  <c r="C151" i="2" s="1"/>
  <c r="AD747" i="1"/>
  <c r="AE747" i="1" s="1"/>
  <c r="C746" i="2" s="1"/>
  <c r="AD411" i="1"/>
  <c r="AE411" i="1" s="1"/>
  <c r="C410" i="2" s="1"/>
  <c r="AD30" i="1"/>
  <c r="AE30" i="1" s="1"/>
  <c r="C29" i="2" s="1"/>
  <c r="AD622" i="1"/>
  <c r="AE622" i="1" s="1"/>
  <c r="C621" i="2" s="1"/>
  <c r="AD117" i="1"/>
  <c r="AE117" i="1" s="1"/>
  <c r="C116" i="2" s="1"/>
  <c r="AD849" i="1"/>
  <c r="AE849" i="1" s="1"/>
  <c r="C848" i="2" s="1"/>
  <c r="AD445" i="1"/>
  <c r="AE445" i="1" s="1"/>
  <c r="C444" i="2" s="1"/>
  <c r="AD973" i="1"/>
  <c r="AE973" i="1" s="1"/>
  <c r="C972" i="2" s="1"/>
  <c r="AD10" i="1"/>
  <c r="AE10" i="1" s="1"/>
  <c r="C9" i="2" s="1"/>
  <c r="AD790" i="1"/>
  <c r="AE790" i="1" s="1"/>
  <c r="C789" i="2" s="1"/>
  <c r="AD156" i="1"/>
  <c r="AE156" i="1" s="1"/>
  <c r="C155" i="2" s="1"/>
  <c r="AD936" i="1"/>
  <c r="AE936" i="1" s="1"/>
  <c r="C935" i="2" s="1"/>
  <c r="AD167" i="1"/>
  <c r="AE167" i="1" s="1"/>
  <c r="C166" i="2" s="1"/>
  <c r="AD366" i="1"/>
  <c r="AE366" i="1" s="1"/>
  <c r="C365" i="2" s="1"/>
  <c r="AD407" i="1"/>
  <c r="AE407" i="1" s="1"/>
  <c r="C406" i="2" s="1"/>
  <c r="AD896" i="1"/>
  <c r="AE896" i="1" s="1"/>
  <c r="C895" i="2" s="1"/>
  <c r="AD796" i="1"/>
  <c r="AE796" i="1" s="1"/>
  <c r="C795" i="2" s="1"/>
  <c r="AD614" i="1"/>
  <c r="AE614" i="1" s="1"/>
  <c r="C613" i="2" s="1"/>
  <c r="AD20" i="1"/>
  <c r="AE20" i="1" s="1"/>
  <c r="C19" i="2" s="1"/>
  <c r="AD158" i="1"/>
  <c r="AE158" i="1" s="1"/>
  <c r="C157" i="2" s="1"/>
  <c r="AD891" i="1"/>
  <c r="AE891" i="1" s="1"/>
  <c r="C890" i="2" s="1"/>
  <c r="AD12" i="1"/>
  <c r="AE12" i="1" s="1"/>
  <c r="C11" i="2" s="1"/>
  <c r="AD881" i="1"/>
  <c r="AE881" i="1" s="1"/>
  <c r="C880" i="2" s="1"/>
  <c r="AD66" i="1"/>
  <c r="AE66" i="1" s="1"/>
  <c r="C65" i="2" s="1"/>
  <c r="AD245" i="1"/>
  <c r="AE245" i="1" s="1"/>
  <c r="C244" i="2" s="1"/>
  <c r="AD674" i="1"/>
  <c r="AE674" i="1" s="1"/>
  <c r="C673" i="2" s="1"/>
  <c r="AD951" i="1"/>
  <c r="AE951" i="1" s="1"/>
  <c r="C950" i="2" s="1"/>
  <c r="AD680" i="1"/>
  <c r="AE680" i="1" s="1"/>
  <c r="C679" i="2" s="1"/>
  <c r="AD807" i="1"/>
  <c r="AE807" i="1" s="1"/>
  <c r="C806" i="2" s="1"/>
  <c r="AD201" i="1"/>
  <c r="AE201" i="1" s="1"/>
  <c r="C200" i="2" s="1"/>
  <c r="AD665" i="1"/>
  <c r="AE665" i="1" s="1"/>
  <c r="C664" i="2" s="1"/>
  <c r="AD616" i="1"/>
  <c r="AE616" i="1" s="1"/>
  <c r="C615" i="2" s="1"/>
  <c r="AD233" i="1"/>
  <c r="AE233" i="1" s="1"/>
  <c r="C232" i="2" s="1"/>
  <c r="AD795" i="1"/>
  <c r="AE795" i="1" s="1"/>
  <c r="C794" i="2" s="1"/>
  <c r="AD586" i="1"/>
  <c r="AE586" i="1" s="1"/>
  <c r="C585" i="2" s="1"/>
  <c r="AD813" i="1"/>
  <c r="AE813" i="1" s="1"/>
  <c r="C812" i="2" s="1"/>
  <c r="AD573" i="1"/>
  <c r="AE573" i="1" s="1"/>
  <c r="C572" i="2" s="1"/>
  <c r="AD60" i="1"/>
  <c r="AE60" i="1" s="1"/>
  <c r="C59" i="2" s="1"/>
  <c r="AD246" i="1"/>
  <c r="AE246" i="1" s="1"/>
  <c r="C245" i="2" s="1"/>
  <c r="AD718" i="1"/>
  <c r="AE718" i="1" s="1"/>
  <c r="C717" i="2" s="1"/>
  <c r="AD15" i="1"/>
  <c r="AE15" i="1" s="1"/>
  <c r="C14" i="2" s="1"/>
  <c r="AD885" i="1"/>
  <c r="AE885" i="1" s="1"/>
  <c r="C884" i="2" s="1"/>
  <c r="AD311" i="1"/>
  <c r="AE311" i="1" s="1"/>
  <c r="C310" i="2" s="1"/>
  <c r="AD260" i="1"/>
  <c r="AE260" i="1" s="1"/>
  <c r="C259" i="2" s="1"/>
  <c r="AD499" i="1"/>
  <c r="AE499" i="1" s="1"/>
  <c r="C498" i="2" s="1"/>
  <c r="AD794" i="1"/>
  <c r="AE794" i="1" s="1"/>
  <c r="C793" i="2" s="1"/>
  <c r="AD91" i="1"/>
  <c r="AE91" i="1" s="1"/>
  <c r="C90" i="2" s="1"/>
  <c r="AD480" i="1"/>
  <c r="AE480" i="1" s="1"/>
  <c r="C479" i="2" s="1"/>
  <c r="AD507" i="1"/>
  <c r="AE507" i="1" s="1"/>
  <c r="C506" i="2" s="1"/>
  <c r="AD350" i="1"/>
  <c r="AE350" i="1" s="1"/>
  <c r="C349" i="2" s="1"/>
  <c r="AD212" i="1"/>
  <c r="AE212" i="1" s="1"/>
  <c r="C211" i="2" s="1"/>
  <c r="AD569" i="1"/>
  <c r="AE569" i="1" s="1"/>
  <c r="C568" i="2" s="1"/>
  <c r="AD97" i="1"/>
  <c r="AE97" i="1" s="1"/>
  <c r="C96" i="2" s="1"/>
  <c r="AD412" i="1"/>
  <c r="AE412" i="1" s="1"/>
  <c r="C411" i="2" s="1"/>
  <c r="AD880" i="1"/>
  <c r="AE880" i="1" s="1"/>
  <c r="C879" i="2" s="1"/>
  <c r="AD18" i="1"/>
  <c r="AE18" i="1" s="1"/>
  <c r="C17" i="2" s="1"/>
  <c r="AD949" i="1"/>
  <c r="AE949" i="1" s="1"/>
  <c r="C948" i="2" s="1"/>
  <c r="AD648" i="1"/>
  <c r="AE648" i="1" s="1"/>
  <c r="C647" i="2" s="1"/>
  <c r="AD325" i="1"/>
  <c r="AE325" i="1" s="1"/>
  <c r="C324" i="2" s="1"/>
  <c r="AD770" i="1"/>
  <c r="AE770" i="1" s="1"/>
  <c r="C769" i="2" s="1"/>
  <c r="AD692" i="1"/>
  <c r="AE692" i="1" s="1"/>
  <c r="C691" i="2" s="1"/>
  <c r="AD643" i="1"/>
  <c r="AE643" i="1" s="1"/>
  <c r="C642" i="2" s="1"/>
  <c r="AD28" i="1"/>
  <c r="AE28" i="1" s="1"/>
  <c r="C27" i="2" s="1"/>
  <c r="AD174" i="1"/>
  <c r="AE174" i="1" s="1"/>
  <c r="C173" i="2" s="1"/>
  <c r="AD150" i="1"/>
  <c r="AE150" i="1" s="1"/>
  <c r="C149" i="2" s="1"/>
  <c r="AD399" i="1"/>
  <c r="AE399" i="1" s="1"/>
  <c r="C398" i="2" s="1"/>
  <c r="AD280" i="1" l="1"/>
  <c r="AE280" i="1" s="1"/>
  <c r="C279" i="2" s="1"/>
  <c r="AD46" i="1"/>
  <c r="AE46" i="1" s="1"/>
  <c r="C45" i="2" s="1"/>
  <c r="AD851" i="1"/>
  <c r="AE851" i="1" s="1"/>
  <c r="C850" i="2" s="1"/>
  <c r="AD345" i="1"/>
  <c r="AE345" i="1" s="1"/>
  <c r="C344" i="2" s="1"/>
  <c r="AD110" i="1"/>
  <c r="AE110" i="1" s="1"/>
  <c r="C109" i="2" s="1"/>
  <c r="AD716" i="1"/>
  <c r="AE716" i="1" s="1"/>
  <c r="C715" i="2" s="1"/>
  <c r="AD943" i="1"/>
  <c r="AE943" i="1" s="1"/>
  <c r="C942" i="2" s="1"/>
  <c r="AD721" i="1"/>
  <c r="AE721" i="1" s="1"/>
  <c r="C720" i="2" s="1"/>
  <c r="AD903" i="1"/>
  <c r="AE903" i="1" s="1"/>
  <c r="C902" i="2" s="1"/>
  <c r="AD992" i="1"/>
  <c r="AE992" i="1" s="1"/>
  <c r="C991" i="2" s="1"/>
  <c r="AD6" i="1"/>
  <c r="AE6" i="1" s="1"/>
  <c r="C5" i="2" s="1"/>
  <c r="AD929" i="1"/>
  <c r="AE929" i="1" s="1"/>
  <c r="C928" i="2" s="1"/>
  <c r="AD650" i="1"/>
  <c r="AE650" i="1" s="1"/>
  <c r="C649" i="2" s="1"/>
  <c r="AD745" i="1"/>
  <c r="AE745" i="1" s="1"/>
  <c r="C744" i="2" s="1"/>
  <c r="AD125" i="1"/>
  <c r="AE125" i="1" s="1"/>
  <c r="C124" i="2" s="1"/>
  <c r="AD815" i="1"/>
  <c r="AE815" i="1" s="1"/>
  <c r="C814" i="2" s="1"/>
  <c r="AD313" i="1"/>
  <c r="AE313" i="1" s="1"/>
  <c r="C312" i="2" s="1"/>
  <c r="AD956" i="1"/>
  <c r="AE956" i="1" s="1"/>
  <c r="C955" i="2" s="1"/>
  <c r="AD294" i="1"/>
  <c r="AE294" i="1" s="1"/>
  <c r="C293" i="2" s="1"/>
  <c r="AD318" i="1"/>
  <c r="AE318" i="1" s="1"/>
  <c r="C317" i="2" s="1"/>
  <c r="AD457" i="1"/>
  <c r="AE457" i="1" s="1"/>
  <c r="C456" i="2" s="1"/>
  <c r="AD887" i="1"/>
  <c r="AE887" i="1" s="1"/>
  <c r="C886" i="2" s="1"/>
  <c r="AD666" i="1"/>
  <c r="AE666" i="1" s="1"/>
  <c r="C665" i="2" s="1"/>
  <c r="AD172" i="1"/>
  <c r="AE172" i="1" s="1"/>
  <c r="C171" i="2" s="1"/>
  <c r="AD199" i="1"/>
  <c r="AE199" i="1" s="1"/>
  <c r="C198" i="2" s="1"/>
  <c r="AD655" i="1"/>
  <c r="AE655" i="1" s="1"/>
  <c r="C654" i="2" s="1"/>
  <c r="AD222" i="1"/>
  <c r="AE222" i="1" s="1"/>
  <c r="C221" i="2" s="1"/>
  <c r="AD621" i="1"/>
  <c r="AE621" i="1" s="1"/>
  <c r="C620" i="2" s="1"/>
  <c r="AD227" i="1"/>
  <c r="AE227" i="1" s="1"/>
  <c r="C226" i="2" s="1"/>
  <c r="AD465" i="1"/>
  <c r="AE465" i="1" s="1"/>
  <c r="C464" i="2" s="1"/>
  <c r="AD976" i="1"/>
  <c r="AE976" i="1" s="1"/>
  <c r="C975" i="2" s="1"/>
  <c r="AD59" i="1"/>
  <c r="AE59" i="1" s="1"/>
  <c r="C58" i="2" s="1"/>
  <c r="AD847" i="1"/>
  <c r="AE847" i="1" s="1"/>
  <c r="C846" i="2" s="1"/>
  <c r="AD247" i="1"/>
  <c r="AE247" i="1" s="1"/>
  <c r="C246" i="2" s="1"/>
  <c r="AD602" i="1"/>
  <c r="AE602" i="1" s="1"/>
  <c r="C601" i="2" s="1"/>
  <c r="AD941" i="1"/>
  <c r="AE941" i="1" s="1"/>
  <c r="C940" i="2" s="1"/>
  <c r="AD744" i="1"/>
  <c r="AE744" i="1" s="1"/>
  <c r="C743" i="2" s="1"/>
  <c r="AD320" i="1"/>
  <c r="AE320" i="1" s="1"/>
  <c r="C319" i="2" s="1"/>
  <c r="AD962" i="1"/>
  <c r="AE962" i="1" s="1"/>
  <c r="C961" i="2" s="1"/>
  <c r="AD94" i="1"/>
  <c r="AE94" i="1" s="1"/>
  <c r="C93" i="2" s="1"/>
  <c r="AD453" i="1"/>
  <c r="AE453" i="1" s="1"/>
  <c r="C452" i="2" s="1"/>
  <c r="AD402" i="1"/>
  <c r="AE402" i="1" s="1"/>
  <c r="C401" i="2" s="1"/>
  <c r="AD519" i="1"/>
  <c r="AE519" i="1" s="1"/>
  <c r="C518" i="2" s="1"/>
  <c r="AD353" i="1"/>
  <c r="AE353" i="1" s="1"/>
  <c r="C352" i="2" s="1"/>
  <c r="AD417" i="1"/>
  <c r="AE417" i="1" s="1"/>
  <c r="C416" i="2" s="1"/>
  <c r="AD312" i="1"/>
  <c r="AE312" i="1" s="1"/>
  <c r="C311" i="2" s="1"/>
  <c r="AD14" i="1"/>
  <c r="AE14" i="1" s="1"/>
  <c r="C13" i="2" s="1"/>
  <c r="AD372" i="1"/>
  <c r="AE372" i="1" s="1"/>
  <c r="C371" i="2" s="1"/>
  <c r="AD52" i="1"/>
  <c r="AE52" i="1" s="1"/>
  <c r="C51" i="2" s="1"/>
  <c r="AD317" i="1"/>
  <c r="AE317" i="1" s="1"/>
  <c r="C316" i="2" s="1"/>
  <c r="AD634" i="1"/>
  <c r="AE634" i="1" s="1"/>
  <c r="C633" i="2" s="1"/>
  <c r="AD528" i="1"/>
  <c r="AE528" i="1" s="1"/>
  <c r="C527" i="2" s="1"/>
  <c r="AD40" i="1"/>
  <c r="AE40" i="1" s="1"/>
  <c r="C39" i="2" s="1"/>
  <c r="AD546" i="1"/>
  <c r="AE546" i="1" s="1"/>
  <c r="C545" i="2" s="1"/>
  <c r="AD400" i="1"/>
  <c r="AE400" i="1" s="1"/>
  <c r="C399" i="2" s="1"/>
  <c r="AD686" i="1"/>
  <c r="AE686" i="1" s="1"/>
  <c r="C685" i="2" s="1"/>
  <c r="AD244" i="1"/>
  <c r="AE244" i="1" s="1"/>
  <c r="C243" i="2" s="1"/>
  <c r="AD939" i="1"/>
  <c r="AE939" i="1" s="1"/>
  <c r="C938" i="2" s="1"/>
  <c r="AD424" i="1"/>
  <c r="AE424" i="1" s="1"/>
  <c r="C423" i="2" s="1"/>
  <c r="AD906" i="1"/>
  <c r="AE906" i="1" s="1"/>
  <c r="C905" i="2" s="1"/>
  <c r="AD264" i="1"/>
  <c r="AE264" i="1" s="1"/>
  <c r="C263" i="2" s="1"/>
  <c r="AD513" i="1"/>
  <c r="AE513" i="1" s="1"/>
  <c r="C512" i="2" s="1"/>
  <c r="AD739" i="1"/>
  <c r="AE739" i="1" s="1"/>
  <c r="C738" i="2" s="1"/>
  <c r="AD717" i="1"/>
  <c r="AE717" i="1" s="1"/>
  <c r="C716" i="2" s="1"/>
  <c r="AD900" i="1"/>
  <c r="AE900" i="1" s="1"/>
  <c r="C899" i="2" s="1"/>
  <c r="AD948" i="1"/>
  <c r="AE948" i="1" s="1"/>
  <c r="C947" i="2" s="1"/>
  <c r="AD155" i="1"/>
  <c r="AE155" i="1" s="1"/>
  <c r="C154" i="2" s="1"/>
  <c r="AD541" i="1"/>
  <c r="AE541" i="1" s="1"/>
  <c r="C540" i="2" s="1"/>
  <c r="AD447" i="1"/>
  <c r="AE447" i="1" s="1"/>
  <c r="C446" i="2" s="1"/>
  <c r="AD685" i="1"/>
  <c r="AE685" i="1" s="1"/>
  <c r="C684" i="2" s="1"/>
  <c r="AD33" i="1"/>
  <c r="AE33" i="1" s="1"/>
  <c r="C32" i="2" s="1"/>
  <c r="AD416" i="1"/>
  <c r="AE416" i="1" s="1"/>
  <c r="C415" i="2" s="1"/>
  <c r="AD77" i="1"/>
  <c r="AE77" i="1" s="1"/>
  <c r="C76" i="2" s="1"/>
  <c r="AD793" i="1"/>
  <c r="AE793" i="1" s="1"/>
  <c r="C792" i="2" s="1"/>
  <c r="AD443" i="1"/>
  <c r="AE443" i="1" s="1"/>
  <c r="C442" i="2" s="1"/>
  <c r="AD56" i="1"/>
  <c r="AE56" i="1" s="1"/>
  <c r="C55" i="2" s="1"/>
  <c r="AD604" i="1"/>
  <c r="AE604" i="1" s="1"/>
  <c r="C603" i="2" s="1"/>
  <c r="AD953" i="1"/>
  <c r="AE953" i="1" s="1"/>
  <c r="C952" i="2" s="1"/>
  <c r="AD959" i="1"/>
  <c r="AE959" i="1" s="1"/>
  <c r="C958" i="2" s="1"/>
  <c r="AD635" i="1"/>
  <c r="AE635" i="1" s="1"/>
  <c r="C634" i="2" s="1"/>
  <c r="AD619" i="1"/>
  <c r="AE619" i="1" s="1"/>
  <c r="C618" i="2" s="1"/>
  <c r="AD642" i="1"/>
  <c r="AE642" i="1" s="1"/>
  <c r="C641" i="2" s="1"/>
  <c r="AD413" i="1"/>
  <c r="AE413" i="1" s="1"/>
  <c r="C412" i="2" s="1"/>
  <c r="AD722" i="1"/>
  <c r="AE722" i="1" s="1"/>
  <c r="C721" i="2" s="1"/>
  <c r="AD505" i="1"/>
  <c r="AE505" i="1" s="1"/>
  <c r="C504" i="2" s="1"/>
  <c r="AD690" i="1"/>
  <c r="AE690" i="1" s="1"/>
  <c r="C689" i="2" s="1"/>
  <c r="AD64" i="1"/>
  <c r="AE64" i="1" s="1"/>
  <c r="C63" i="2" s="1"/>
  <c r="AD103" i="1"/>
  <c r="AE103" i="1" s="1"/>
  <c r="C102" i="2" s="1"/>
  <c r="AD476" i="1"/>
  <c r="AE476" i="1" s="1"/>
  <c r="C475" i="2" s="1"/>
  <c r="AD837" i="1"/>
  <c r="AE837" i="1" s="1"/>
  <c r="C836" i="2" s="1"/>
  <c r="AD625" i="1"/>
  <c r="AE625" i="1" s="1"/>
  <c r="C624" i="2" s="1"/>
  <c r="AD193" i="1"/>
  <c r="AE193" i="1" s="1"/>
  <c r="C192" i="2" s="1"/>
  <c r="AD688" i="1"/>
  <c r="AE688" i="1" s="1"/>
  <c r="C687" i="2" s="1"/>
  <c r="AD741" i="1"/>
  <c r="AE741" i="1" s="1"/>
  <c r="C740" i="2" s="1"/>
  <c r="AD210" i="1"/>
  <c r="AE210" i="1" s="1"/>
  <c r="C209" i="2" s="1"/>
  <c r="AD283" i="1"/>
  <c r="AE283" i="1" s="1"/>
  <c r="C282" i="2" s="1"/>
  <c r="AD485" i="1"/>
  <c r="AE485" i="1" s="1"/>
  <c r="C484" i="2" s="1"/>
  <c r="AD357" i="1"/>
  <c r="AE357" i="1" s="1"/>
  <c r="C356" i="2" s="1"/>
  <c r="AD773" i="1"/>
  <c r="AE773" i="1" s="1"/>
  <c r="C772" i="2" s="1"/>
  <c r="AD324" i="1"/>
  <c r="AE324" i="1" s="1"/>
  <c r="C323" i="2" s="1"/>
  <c r="AD209" i="1"/>
  <c r="AE209" i="1" s="1"/>
  <c r="C208" i="2" s="1"/>
  <c r="AD748" i="1"/>
  <c r="AE748" i="1" s="1"/>
  <c r="C747" i="2" s="1"/>
  <c r="AD766" i="1"/>
  <c r="AE766" i="1" s="1"/>
  <c r="C765" i="2" s="1"/>
  <c r="AD972" i="1"/>
  <c r="AE972" i="1" s="1"/>
  <c r="C971" i="2" s="1"/>
  <c r="AD165" i="1"/>
  <c r="AE165" i="1" s="1"/>
  <c r="C164" i="2" s="1"/>
  <c r="AD297" i="1"/>
  <c r="AE297" i="1" s="1"/>
  <c r="C296" i="2" s="1"/>
  <c r="AD700" i="1"/>
  <c r="AE700" i="1" s="1"/>
  <c r="C699" i="2" s="1"/>
  <c r="AD315" i="1"/>
  <c r="AE315" i="1" s="1"/>
  <c r="C314" i="2" s="1"/>
  <c r="AD332" i="1"/>
  <c r="AE332" i="1" s="1"/>
  <c r="C331" i="2" s="1"/>
  <c r="AD146" i="1"/>
  <c r="AE146" i="1" s="1"/>
  <c r="C145" i="2" s="1"/>
  <c r="AD915" i="1"/>
  <c r="AE915" i="1" s="1"/>
  <c r="C914" i="2" s="1"/>
  <c r="AD516" i="1"/>
  <c r="AE516" i="1" s="1"/>
  <c r="C515" i="2" s="1"/>
  <c r="AD204" i="1"/>
  <c r="AE204" i="1" s="1"/>
  <c r="C203" i="2" s="1"/>
  <c r="AD301" i="1"/>
  <c r="AE301" i="1" s="1"/>
  <c r="C300" i="2" s="1"/>
  <c r="AD377" i="1"/>
  <c r="AE377" i="1" s="1"/>
  <c r="C376" i="2" s="1"/>
  <c r="AD444" i="1"/>
  <c r="AE444" i="1" s="1"/>
  <c r="C443" i="2" s="1"/>
  <c r="AD592" i="1"/>
  <c r="AE592" i="1" s="1"/>
  <c r="C591" i="2" s="1"/>
  <c r="AD599" i="1"/>
  <c r="AE599" i="1" s="1"/>
  <c r="C598" i="2" s="1"/>
  <c r="AD672" i="1"/>
  <c r="AE672" i="1" s="1"/>
  <c r="C671" i="2" s="1"/>
  <c r="AD565" i="1"/>
  <c r="AE565" i="1" s="1"/>
  <c r="C564" i="2" s="1"/>
  <c r="AD371" i="1"/>
  <c r="AE371" i="1" s="1"/>
  <c r="C370" i="2" s="1"/>
  <c r="AD683" i="1"/>
  <c r="AE683" i="1" s="1"/>
  <c r="C682" i="2" s="1"/>
  <c r="AD98" i="1"/>
  <c r="AE98" i="1" s="1"/>
  <c r="C97" i="2" s="1"/>
  <c r="AD994" i="1"/>
  <c r="AE994" i="1" s="1"/>
  <c r="C993" i="2" s="1"/>
  <c r="AD170" i="1"/>
  <c r="AE170" i="1" s="1"/>
  <c r="C169" i="2" s="1"/>
  <c r="AD515" i="1"/>
  <c r="AE515" i="1" s="1"/>
  <c r="C514" i="2" s="1"/>
  <c r="AD208" i="1"/>
  <c r="AE208" i="1" s="1"/>
  <c r="C207" i="2" s="1"/>
  <c r="AD63" i="1"/>
  <c r="AE63" i="1" s="1"/>
  <c r="C62" i="2" s="1"/>
  <c r="AD390" i="1"/>
  <c r="AE390" i="1" s="1"/>
  <c r="C389" i="2" s="1"/>
  <c r="AD164" i="1"/>
  <c r="AE164" i="1" s="1"/>
  <c r="C163" i="2" s="1"/>
  <c r="AD640" i="1"/>
  <c r="AE640" i="1" s="1"/>
  <c r="C639" i="2" s="1"/>
  <c r="AD337" i="1"/>
  <c r="AE337" i="1" s="1"/>
  <c r="C336" i="2" s="1"/>
  <c r="AD760" i="1"/>
  <c r="AE760" i="1" s="1"/>
  <c r="C759" i="2" s="1"/>
  <c r="AD670" i="1"/>
  <c r="AE670" i="1" s="1"/>
  <c r="C669" i="2" s="1"/>
  <c r="AD968" i="1"/>
  <c r="AE968" i="1" s="1"/>
  <c r="C967" i="2" s="1"/>
  <c r="AD526" i="1"/>
  <c r="AE526" i="1" s="1"/>
  <c r="C525" i="2" s="1"/>
  <c r="AD704" i="1"/>
  <c r="AE704" i="1" s="1"/>
  <c r="C703" i="2" s="1"/>
  <c r="AD786" i="1"/>
  <c r="AE786" i="1" s="1"/>
  <c r="C785" i="2" s="1"/>
  <c r="AD987" i="1"/>
  <c r="AE987" i="1" s="1"/>
  <c r="C986" i="2" s="1"/>
  <c r="AD19" i="1"/>
  <c r="AE19" i="1" s="1"/>
  <c r="C18" i="2" s="1"/>
  <c r="AD797" i="1"/>
  <c r="AE797" i="1" s="1"/>
  <c r="C796" i="2" s="1"/>
  <c r="AD938" i="1"/>
  <c r="AE938" i="1" s="1"/>
  <c r="C937" i="2" s="1"/>
  <c r="AD997" i="1"/>
  <c r="AE997" i="1" s="1"/>
  <c r="C996" i="2" s="1"/>
  <c r="AD613" i="1"/>
  <c r="AE613" i="1" s="1"/>
  <c r="C612" i="2" s="1"/>
  <c r="AD83" i="1"/>
  <c r="AE83" i="1" s="1"/>
  <c r="C82" i="2" s="1"/>
  <c r="AD964" i="1"/>
  <c r="AE964" i="1" s="1"/>
  <c r="C963" i="2" s="1"/>
  <c r="AD636" i="1"/>
  <c r="AE636" i="1" s="1"/>
  <c r="C635" i="2" s="1"/>
  <c r="AD917" i="1"/>
  <c r="AE917" i="1" s="1"/>
  <c r="C916" i="2" s="1"/>
  <c r="AD188" i="1"/>
  <c r="AE188" i="1" s="1"/>
  <c r="C187" i="2" s="1"/>
  <c r="AD266" i="1"/>
  <c r="AE266" i="1" s="1"/>
  <c r="C265" i="2" s="1"/>
  <c r="AD323" i="1"/>
  <c r="AE323" i="1" s="1"/>
  <c r="C322" i="2" s="1"/>
  <c r="AD587" i="1"/>
  <c r="AE587" i="1" s="1"/>
  <c r="C586" i="2" s="1"/>
  <c r="AD285" i="1"/>
  <c r="AE285" i="1" s="1"/>
  <c r="C284" i="2" s="1"/>
  <c r="AD369" i="1"/>
  <c r="AE369" i="1" s="1"/>
  <c r="C368" i="2" s="1"/>
  <c r="AD678" i="1"/>
  <c r="AE678" i="1" s="1"/>
  <c r="C677" i="2" s="1"/>
  <c r="AD624" i="1"/>
  <c r="AE624" i="1" s="1"/>
  <c r="C623" i="2" s="1"/>
  <c r="AD975" i="1"/>
  <c r="AE975" i="1" s="1"/>
  <c r="C974" i="2" s="1"/>
  <c r="AD13" i="1"/>
  <c r="AE13" i="1" s="1"/>
  <c r="C12" i="2" s="1"/>
  <c r="AD406" i="1"/>
  <c r="AE406" i="1" s="1"/>
  <c r="C405" i="2" s="1"/>
  <c r="AD99" i="1"/>
  <c r="AE99" i="1" s="1"/>
  <c r="C98" i="2" s="1"/>
  <c r="AD639" i="1"/>
  <c r="AE639" i="1" s="1"/>
  <c r="C638" i="2" s="1"/>
  <c r="AD874" i="1"/>
  <c r="AE874" i="1" s="1"/>
  <c r="C873" i="2" s="1"/>
  <c r="AD898" i="1"/>
  <c r="AE898" i="1" s="1"/>
  <c r="C897" i="2" s="1"/>
  <c r="AD981" i="1"/>
  <c r="AE981" i="1" s="1"/>
  <c r="C980" i="2" s="1"/>
  <c r="AD54" i="1"/>
  <c r="AE54" i="1" s="1"/>
  <c r="C53" i="2" s="1"/>
  <c r="AD697" i="1"/>
  <c r="AE697" i="1" s="1"/>
  <c r="C696" i="2" s="1"/>
  <c r="AD393" i="1"/>
  <c r="AE393" i="1" s="1"/>
  <c r="C392" i="2" s="1"/>
  <c r="AD757" i="1"/>
  <c r="AE757" i="1" s="1"/>
  <c r="C756" i="2" s="1"/>
  <c r="AD826" i="1"/>
  <c r="AE826" i="1" s="1"/>
  <c r="C825" i="2" s="1"/>
  <c r="AD775" i="1"/>
  <c r="AE775" i="1" s="1"/>
  <c r="C774" i="2" s="1"/>
  <c r="AD550" i="1"/>
  <c r="AE550" i="1" s="1"/>
  <c r="C549" i="2" s="1"/>
  <c r="AD214" i="1"/>
  <c r="AE214" i="1" s="1"/>
  <c r="C213" i="2" s="1"/>
  <c r="AD629" i="1"/>
  <c r="AE629" i="1" s="1"/>
  <c r="C628" i="2" s="1"/>
  <c r="AD198" i="1"/>
  <c r="AE198" i="1" s="1"/>
  <c r="C197" i="2" s="1"/>
  <c r="AD367" i="1"/>
  <c r="AE367" i="1" s="1"/>
  <c r="C366" i="2" s="1"/>
  <c r="AD385" i="1"/>
  <c r="AE385" i="1" s="1"/>
  <c r="C384" i="2" s="1"/>
  <c r="AD268" i="1"/>
  <c r="AE268" i="1" s="1"/>
  <c r="C267" i="2" s="1"/>
  <c r="AD241" i="1"/>
  <c r="AE241" i="1" s="1"/>
  <c r="C240" i="2" s="1"/>
  <c r="AD161" i="1"/>
  <c r="AE161" i="1" s="1"/>
  <c r="C160" i="2" s="1"/>
  <c r="AD349" i="1"/>
  <c r="AE349" i="1" s="1"/>
  <c r="C348" i="2" s="1"/>
  <c r="AD957" i="1"/>
  <c r="AE957" i="1" s="1"/>
  <c r="C956" i="2" s="1"/>
  <c r="AD897" i="1"/>
  <c r="AE897" i="1" s="1"/>
  <c r="C896" i="2" s="1"/>
  <c r="AD300" i="1"/>
  <c r="AE300" i="1" s="1"/>
  <c r="C299" i="2" s="1"/>
  <c r="AD27" i="1"/>
  <c r="AE27" i="1" s="1"/>
  <c r="C26" i="2" s="1"/>
  <c r="AD341" i="1"/>
  <c r="AE341" i="1" s="1"/>
  <c r="C340" i="2" s="1"/>
  <c r="AD220" i="1"/>
  <c r="AE220" i="1" s="1"/>
  <c r="C219" i="2" s="1"/>
  <c r="AD265" i="1"/>
  <c r="AE265" i="1" s="1"/>
  <c r="C264" i="2" s="1"/>
  <c r="AD8" i="1"/>
  <c r="AE8" i="1" s="1"/>
  <c r="C7" i="2" s="1"/>
  <c r="AD869" i="1"/>
  <c r="AE869" i="1" s="1"/>
  <c r="C868" i="2" s="1"/>
  <c r="AD153" i="1"/>
  <c r="AE153" i="1" s="1"/>
  <c r="C152" i="2" s="1"/>
  <c r="AD823" i="1"/>
  <c r="AE823" i="1" s="1"/>
  <c r="C822" i="2" s="1"/>
  <c r="AD824" i="1"/>
  <c r="AE824" i="1" s="1"/>
  <c r="C823" i="2" s="1"/>
  <c r="AD434" i="1"/>
  <c r="AE434" i="1" s="1"/>
  <c r="C433" i="2" s="1"/>
  <c r="AD376" i="1"/>
  <c r="AE376" i="1" s="1"/>
  <c r="C375" i="2" s="1"/>
  <c r="AD368" i="1"/>
  <c r="AE368" i="1" s="1"/>
  <c r="C367" i="2" s="1"/>
  <c r="AD7" i="1"/>
  <c r="AE7" i="1" s="1"/>
  <c r="C6" i="2" s="1"/>
  <c r="AD290" i="1"/>
  <c r="AE290" i="1" s="1"/>
  <c r="C289" i="2" s="1"/>
  <c r="AD556" i="1"/>
  <c r="AE556" i="1" s="1"/>
  <c r="C555" i="2" s="1"/>
  <c r="AD841" i="1"/>
  <c r="AE841" i="1" s="1"/>
  <c r="C840" i="2" s="1"/>
  <c r="AD911" i="1"/>
  <c r="AE911" i="1" s="1"/>
  <c r="C910" i="2" s="1"/>
  <c r="AD43" i="1"/>
  <c r="AE43" i="1" s="1"/>
  <c r="C42" i="2" s="1"/>
  <c r="AD598" i="1"/>
  <c r="AE598" i="1" s="1"/>
  <c r="C597" i="2" s="1"/>
  <c r="AD750" i="1"/>
  <c r="AE750" i="1" s="1"/>
  <c r="C749" i="2" s="1"/>
  <c r="AD157" i="1"/>
  <c r="AE157" i="1" s="1"/>
  <c r="C156" i="2" s="1"/>
  <c r="AD568" i="1"/>
  <c r="AE568" i="1" s="1"/>
  <c r="C567" i="2" s="1"/>
  <c r="AD630" i="1"/>
  <c r="AE630" i="1" s="1"/>
  <c r="C629" i="2" s="1"/>
  <c r="AD437" i="1"/>
  <c r="AE437" i="1" s="1"/>
  <c r="C436" i="2" s="1"/>
  <c r="AD232" i="1"/>
  <c r="AE232" i="1" s="1"/>
  <c r="C231" i="2" s="1"/>
  <c r="AD998" i="1"/>
  <c r="AE998" i="1" s="1"/>
  <c r="C997" i="2" s="1"/>
  <c r="AD544" i="1"/>
  <c r="AE544" i="1" s="1"/>
  <c r="C543" i="2" s="1"/>
  <c r="AD419" i="1"/>
  <c r="AE419" i="1" s="1"/>
  <c r="C418" i="2" s="1"/>
  <c r="AD609" i="1"/>
  <c r="AE609" i="1" s="1"/>
  <c r="C608" i="2" s="1"/>
  <c r="AD583" i="1"/>
  <c r="AE583" i="1" s="1"/>
  <c r="C582" i="2" s="1"/>
  <c r="AD183" i="1"/>
  <c r="AE183" i="1" s="1"/>
  <c r="C182" i="2" s="1"/>
  <c r="AD612" i="1"/>
  <c r="AE612" i="1" s="1"/>
  <c r="C611" i="2" s="1"/>
  <c r="AD80" i="1"/>
  <c r="AE80" i="1" s="1"/>
  <c r="C79" i="2" s="1"/>
  <c r="AD296" i="1"/>
  <c r="AE296" i="1" s="1"/>
  <c r="C295" i="2" s="1"/>
  <c r="AD65" i="1"/>
  <c r="AE65" i="1" s="1"/>
  <c r="C64" i="2" s="1"/>
  <c r="AD309" i="1"/>
  <c r="AE309" i="1" s="1"/>
  <c r="C308" i="2" s="1"/>
  <c r="AD251" i="1"/>
  <c r="AE251" i="1" s="1"/>
  <c r="C250" i="2" s="1"/>
  <c r="AD394" i="1"/>
  <c r="AE394" i="1" s="1"/>
  <c r="C393" i="2" s="1"/>
  <c r="AD382" i="1"/>
  <c r="AE382" i="1" s="1"/>
  <c r="C381" i="2" s="1"/>
  <c r="AD397" i="1"/>
  <c r="AE397" i="1" s="1"/>
  <c r="C396" i="2" s="1"/>
  <c r="AD633" i="1"/>
  <c r="AE633" i="1" s="1"/>
  <c r="C632" i="2" s="1"/>
  <c r="AD144" i="1"/>
  <c r="AE144" i="1" s="1"/>
  <c r="C143" i="2" s="1"/>
  <c r="AD22" i="1"/>
  <c r="AE22" i="1" s="1"/>
  <c r="C21" i="2" s="1"/>
  <c r="AD916" i="1"/>
  <c r="AE916" i="1" s="1"/>
  <c r="C915" i="2" s="1"/>
  <c r="AD1002" i="1"/>
  <c r="AE1002" i="1" s="1"/>
  <c r="C1001" i="2" s="1"/>
  <c r="AD401" i="1"/>
  <c r="AE401" i="1" s="1"/>
  <c r="C400" i="2" s="1"/>
  <c r="AD205" i="1"/>
  <c r="AE205" i="1" s="1"/>
  <c r="C204" i="2" s="1"/>
  <c r="AD440" i="1"/>
  <c r="AE440" i="1" s="1"/>
  <c r="C439" i="2" s="1"/>
  <c r="AD532" i="1"/>
  <c r="AE532" i="1" s="1"/>
  <c r="C531" i="2" s="1"/>
  <c r="AD832" i="1"/>
  <c r="AE832" i="1" s="1"/>
  <c r="C831" i="2" s="1"/>
  <c r="AD175" i="1"/>
  <c r="AE175" i="1" s="1"/>
  <c r="C174" i="2" s="1"/>
  <c r="AD389" i="1"/>
  <c r="AE389" i="1" s="1"/>
  <c r="C388" i="2" s="1"/>
  <c r="AD84" i="1"/>
  <c r="AE84" i="1" s="1"/>
  <c r="C83" i="2" s="1"/>
  <c r="AD216" i="1"/>
  <c r="AE216" i="1" s="1"/>
  <c r="C215" i="2" s="1"/>
  <c r="AD993" i="1"/>
  <c r="AE993" i="1" s="1"/>
  <c r="C992" i="2" s="1"/>
  <c r="AD343" i="1"/>
  <c r="AE343" i="1" s="1"/>
  <c r="C342" i="2" s="1"/>
  <c r="AD524" i="1"/>
  <c r="AE524" i="1" s="1"/>
  <c r="C523" i="2" s="1"/>
  <c r="AD495" i="1"/>
  <c r="AE495" i="1" s="1"/>
  <c r="C494" i="2" s="1"/>
  <c r="AD335" i="1"/>
  <c r="AE335" i="1" s="1"/>
  <c r="C334" i="2" s="1"/>
  <c r="AD44" i="1"/>
  <c r="AE44" i="1" s="1"/>
  <c r="C43" i="2" s="1"/>
  <c r="AD298" i="1"/>
  <c r="AE298" i="1" s="1"/>
  <c r="C297" i="2" s="1"/>
  <c r="AD48" i="1"/>
  <c r="AE48" i="1" s="1"/>
  <c r="C47" i="2" s="1"/>
  <c r="AD11" i="1"/>
  <c r="AE11" i="1" s="1"/>
  <c r="C10" i="2" s="1"/>
  <c r="AD288" i="1"/>
  <c r="AE288" i="1" s="1"/>
  <c r="C287" i="2" s="1"/>
  <c r="AD276" i="1"/>
  <c r="AE276" i="1" s="1"/>
  <c r="C275" i="2" s="1"/>
  <c r="AD432" i="1"/>
  <c r="AE432" i="1" s="1"/>
  <c r="C431" i="2" s="1"/>
  <c r="AD934" i="1"/>
  <c r="AE934" i="1" s="1"/>
  <c r="C933" i="2" s="1"/>
  <c r="AD89" i="1"/>
  <c r="AE89" i="1" s="1"/>
  <c r="C88" i="2" s="1"/>
  <c r="AD104" i="1"/>
  <c r="AE104" i="1" s="1"/>
  <c r="C103" i="2" s="1"/>
  <c r="AD676" i="1"/>
  <c r="AE676" i="1" s="1"/>
  <c r="C675" i="2" s="1"/>
  <c r="AD230" i="1"/>
  <c r="AE230" i="1" s="1"/>
  <c r="C229" i="2" s="1"/>
  <c r="AD363" i="1"/>
  <c r="AE363" i="1" s="1"/>
  <c r="C362" i="2" s="1"/>
  <c r="AD715" i="1"/>
  <c r="AE715" i="1" s="1"/>
  <c r="C714" i="2" s="1"/>
  <c r="AD707" i="1"/>
  <c r="AE707" i="1" s="1"/>
  <c r="C706" i="2" s="1"/>
  <c r="AD293" i="1"/>
  <c r="AE293" i="1" s="1"/>
  <c r="C292" i="2" s="1"/>
  <c r="AD564" i="1"/>
  <c r="AE564" i="1" s="1"/>
  <c r="C563" i="2" s="1"/>
  <c r="AD211" i="1"/>
  <c r="AE211" i="1" s="1"/>
  <c r="C210" i="2" s="1"/>
  <c r="AD702" i="1"/>
  <c r="AE702" i="1" s="1"/>
  <c r="C701" i="2" s="1"/>
  <c r="AD123" i="1"/>
  <c r="AE123" i="1" s="1"/>
  <c r="C122" i="2" s="1"/>
  <c r="AD118" i="1"/>
  <c r="AE118" i="1" s="1"/>
  <c r="C117" i="2" s="1"/>
  <c r="AD594" i="1"/>
  <c r="AE594" i="1" s="1"/>
  <c r="C593" i="2" s="1"/>
  <c r="AD771" i="1"/>
  <c r="AE771" i="1" s="1"/>
  <c r="C770" i="2" s="1"/>
  <c r="AD223" i="1"/>
  <c r="AE223" i="1" s="1"/>
  <c r="C222" i="2" s="1"/>
  <c r="AD833" i="1"/>
  <c r="AE833" i="1" s="1"/>
  <c r="C832" i="2" s="1"/>
  <c r="AD769" i="1"/>
  <c r="AE769" i="1" s="1"/>
  <c r="C768" i="2" s="1"/>
  <c r="AD788" i="1"/>
  <c r="AE788" i="1" s="1"/>
  <c r="C787" i="2" s="1"/>
  <c r="AD664" i="1"/>
  <c r="AE664" i="1" s="1"/>
  <c r="C663" i="2" s="1"/>
  <c r="AD502" i="1"/>
  <c r="AE502" i="1" s="1"/>
  <c r="C501" i="2" s="1"/>
  <c r="AD4" i="1"/>
  <c r="AE4" i="1" s="1"/>
  <c r="C3" i="2" s="1"/>
  <c r="AD663" i="1"/>
  <c r="AE663" i="1" s="1"/>
  <c r="C662" i="2" s="1"/>
  <c r="AD304" i="1"/>
  <c r="AE304" i="1" s="1"/>
  <c r="C303" i="2" s="1"/>
  <c r="AD558" i="1"/>
  <c r="AE558" i="1" s="1"/>
  <c r="C557" i="2" s="1"/>
  <c r="AD451" i="1"/>
  <c r="AE451" i="1" s="1"/>
  <c r="C450" i="2" s="1"/>
  <c r="AD36" i="1"/>
  <c r="AE36" i="1" s="1"/>
  <c r="C35" i="2" s="1"/>
  <c r="AD738" i="1"/>
  <c r="AE738" i="1" s="1"/>
  <c r="C737" i="2" s="1"/>
  <c r="AD886" i="1"/>
  <c r="AE886" i="1" s="1"/>
  <c r="C885" i="2" s="1"/>
  <c r="AD756" i="1"/>
  <c r="AE756" i="1" s="1"/>
  <c r="C755" i="2" s="1"/>
  <c r="AD138" i="1"/>
  <c r="AE138" i="1" s="1"/>
  <c r="C137" i="2" s="1"/>
  <c r="AD34" i="1"/>
  <c r="AE34" i="1" s="1"/>
  <c r="C33" i="2" s="1"/>
  <c r="AD529" i="1"/>
  <c r="AE529" i="1" s="1"/>
  <c r="C528" i="2" s="1"/>
  <c r="AD58" i="1"/>
  <c r="AE58" i="1" s="1"/>
  <c r="C57" i="2" s="1"/>
  <c r="AD374" i="1"/>
  <c r="AE374" i="1" s="1"/>
  <c r="C373" i="2" s="1"/>
  <c r="AD555" i="1"/>
  <c r="AE555" i="1" s="1"/>
  <c r="C554" i="2" s="1"/>
  <c r="AD876" i="1"/>
  <c r="AE876" i="1" s="1"/>
  <c r="C875" i="2" s="1"/>
  <c r="AD926" i="1"/>
  <c r="AE926" i="1" s="1"/>
  <c r="C925" i="2" s="1"/>
  <c r="AD378" i="1"/>
  <c r="AE378" i="1" s="1"/>
  <c r="C377" i="2" s="1"/>
  <c r="AD471" i="1"/>
  <c r="AE471" i="1" s="1"/>
  <c r="C470" i="2" s="1"/>
  <c r="AD50" i="1"/>
  <c r="AE50" i="1" s="1"/>
  <c r="C49" i="2" s="1"/>
  <c r="AD178" i="1"/>
  <c r="AE178" i="1" s="1"/>
  <c r="C177" i="2" s="1"/>
  <c r="AD970" i="1"/>
  <c r="AE970" i="1" s="1"/>
  <c r="C969" i="2" s="1"/>
  <c r="AD924" i="1"/>
  <c r="AE924" i="1" s="1"/>
  <c r="C923" i="2" s="1"/>
  <c r="AD192" i="1"/>
  <c r="AE192" i="1" s="1"/>
  <c r="C191" i="2" s="1"/>
  <c r="AD169" i="1"/>
  <c r="AE169" i="1" s="1"/>
  <c r="C168" i="2" s="1"/>
  <c r="AD113" i="1"/>
  <c r="AE113" i="1" s="1"/>
  <c r="C112" i="2" s="1"/>
  <c r="AD877" i="1"/>
  <c r="AE877" i="1" s="1"/>
  <c r="C876" i="2" s="1"/>
  <c r="AD582" i="1"/>
  <c r="AE582" i="1" s="1"/>
  <c r="C581" i="2" s="1"/>
  <c r="AD462" i="1"/>
  <c r="AE462" i="1" s="1"/>
  <c r="C461" i="2" s="1"/>
  <c r="AD862" i="1"/>
  <c r="AE862" i="1" s="1"/>
  <c r="C861" i="2" s="1"/>
  <c r="AD572" i="1"/>
  <c r="AE572" i="1" s="1"/>
  <c r="C571" i="2" s="1"/>
  <c r="AD857" i="1"/>
  <c r="AE857" i="1" s="1"/>
  <c r="C856" i="2" s="1"/>
  <c r="AD442" i="1"/>
  <c r="AE442" i="1" s="1"/>
  <c r="C441" i="2" s="1"/>
  <c r="AD829" i="1"/>
  <c r="AE829" i="1" s="1"/>
  <c r="C828" i="2" s="1"/>
  <c r="AD912" i="1"/>
  <c r="AE912" i="1" s="1"/>
  <c r="C911" i="2" s="1"/>
  <c r="AD764" i="1"/>
  <c r="AE764" i="1" s="1"/>
  <c r="C763" i="2" s="1"/>
  <c r="AD482" i="1"/>
  <c r="AE482" i="1" s="1"/>
  <c r="C481" i="2" s="1"/>
  <c r="AD627" i="1"/>
  <c r="AE627" i="1" s="1"/>
  <c r="C626" i="2" s="1"/>
  <c r="AD472" i="1"/>
  <c r="AE472" i="1" s="1"/>
  <c r="C471" i="2" s="1"/>
  <c r="AD468" i="1"/>
  <c r="AE468" i="1" s="1"/>
  <c r="C467" i="2" s="1"/>
  <c r="AD191" i="1"/>
  <c r="AE191" i="1" s="1"/>
  <c r="C190" i="2" s="1"/>
  <c r="AD969" i="1"/>
  <c r="AE969" i="1" s="1"/>
  <c r="C968" i="2" s="1"/>
  <c r="AD892" i="1"/>
  <c r="AE892" i="1" s="1"/>
  <c r="C891" i="2" s="1"/>
  <c r="AD250" i="1"/>
  <c r="AE250" i="1" s="1"/>
  <c r="C249" i="2" s="1"/>
  <c r="AD68" i="1"/>
  <c r="AE68" i="1" s="1"/>
  <c r="C67" i="2" s="1"/>
  <c r="AD139" i="1"/>
  <c r="AE139" i="1" s="1"/>
  <c r="C138" i="2" s="1"/>
  <c r="AD920" i="1"/>
  <c r="AE920" i="1" s="1"/>
  <c r="C919" i="2" s="1"/>
  <c r="AD253" i="1"/>
  <c r="AE253" i="1" s="1"/>
  <c r="C252" i="2" s="1"/>
  <c r="AD112" i="1"/>
  <c r="AE112" i="1" s="1"/>
  <c r="C111" i="2" s="1"/>
  <c r="AD305" i="1"/>
  <c r="AE305" i="1" s="1"/>
  <c r="C304" i="2" s="1"/>
  <c r="AD931" i="1"/>
  <c r="AE931" i="1" s="1"/>
  <c r="C930" i="2" s="1"/>
  <c r="AD954" i="1"/>
  <c r="AE954" i="1" s="1"/>
  <c r="C953" i="2" s="1"/>
  <c r="AD501" i="1"/>
  <c r="AE501" i="1" s="1"/>
  <c r="C500" i="2" s="1"/>
  <c r="AD644" i="1"/>
  <c r="AE644" i="1" s="1"/>
  <c r="C643" i="2" s="1"/>
  <c r="AD603" i="1"/>
  <c r="AE603" i="1" s="1"/>
  <c r="C602" i="2" s="1"/>
  <c r="AD221" i="1"/>
  <c r="AE221" i="1" s="1"/>
  <c r="C220" i="2" s="1"/>
  <c r="AD410" i="1"/>
  <c r="AE410" i="1" s="1"/>
  <c r="C409" i="2" s="1"/>
  <c r="AD380" i="1"/>
  <c r="AE380" i="1" s="1"/>
  <c r="C379" i="2" s="1"/>
  <c r="AD740" i="1"/>
  <c r="AE740" i="1" s="1"/>
  <c r="C739" i="2" s="1"/>
  <c r="AD373" i="1"/>
  <c r="AE373" i="1" s="1"/>
  <c r="C372" i="2" s="1"/>
  <c r="AD852" i="1"/>
  <c r="AE852" i="1" s="1"/>
  <c r="C851" i="2" s="1"/>
  <c r="AD105" i="1"/>
  <c r="AE105" i="1" s="1"/>
  <c r="C104" i="2" s="1"/>
  <c r="AD828" i="1"/>
  <c r="AE828" i="1" s="1"/>
  <c r="C827" i="2" s="1"/>
  <c r="AD910" i="1"/>
  <c r="AE910" i="1" s="1"/>
  <c r="C909" i="2" s="1"/>
  <c r="AD646" i="1"/>
  <c r="AE646" i="1" s="1"/>
  <c r="C645" i="2" s="1"/>
  <c r="AD249" i="1"/>
  <c r="AE249" i="1" s="1"/>
  <c r="C248" i="2" s="1"/>
  <c r="AD873" i="1"/>
  <c r="AE873" i="1" s="1"/>
  <c r="C872" i="2" s="1"/>
  <c r="AD966" i="1"/>
  <c r="AE966" i="1" s="1"/>
  <c r="C965" i="2" s="1"/>
  <c r="AD791" i="1"/>
  <c r="AE791" i="1" s="1"/>
  <c r="C790" i="2" s="1"/>
  <c r="AD732" i="1"/>
  <c r="AE732" i="1" s="1"/>
  <c r="C731" i="2" s="1"/>
  <c r="AD651" i="1"/>
  <c r="AE651" i="1" s="1"/>
  <c r="C650" i="2" s="1"/>
  <c r="AD845" i="1"/>
  <c r="AE845" i="1" s="1"/>
  <c r="C844" i="2" s="1"/>
  <c r="AD593" i="1"/>
  <c r="AE593" i="1" s="1"/>
  <c r="C592" i="2" s="1"/>
  <c r="AD930" i="1"/>
  <c r="AE930" i="1" s="1"/>
  <c r="C929" i="2" s="1"/>
  <c r="AD370" i="1"/>
  <c r="AE370" i="1" s="1"/>
  <c r="C369" i="2" s="1"/>
  <c r="AD299" i="1"/>
  <c r="AE299" i="1" s="1"/>
  <c r="C298" i="2" s="1"/>
  <c r="AD853" i="1"/>
  <c r="AE853" i="1" s="1"/>
  <c r="C852" i="2" s="1"/>
  <c r="AD55" i="1"/>
  <c r="AE55" i="1" s="1"/>
  <c r="C54" i="2" s="1"/>
  <c r="AD184" i="1"/>
  <c r="AE184" i="1" s="1"/>
  <c r="C183" i="2" s="1"/>
  <c r="AD314" i="1"/>
  <c r="AE314" i="1" s="1"/>
  <c r="C313" i="2" s="1"/>
  <c r="AD808" i="1"/>
  <c r="AE808" i="1" s="1"/>
  <c r="C807" i="2" s="1"/>
  <c r="AD270" i="1"/>
  <c r="AE270" i="1" s="1"/>
  <c r="C269" i="2" s="1"/>
  <c r="AD154" i="1"/>
  <c r="AE154" i="1" s="1"/>
  <c r="C153" i="2" s="1"/>
  <c r="AD660" i="1"/>
  <c r="AE660" i="1" s="1"/>
  <c r="C659" i="2" s="1"/>
  <c r="AD96" i="1"/>
  <c r="AE96" i="1" s="1"/>
  <c r="C95" i="2" s="1"/>
  <c r="AD362" i="1"/>
  <c r="AE362" i="1" s="1"/>
  <c r="C361" i="2" s="1"/>
  <c r="AD107" i="1"/>
  <c r="AE107" i="1" s="1"/>
  <c r="C106" i="2" s="1"/>
  <c r="AD681" i="1"/>
  <c r="AE681" i="1" s="1"/>
  <c r="C680" i="2" s="1"/>
  <c r="AD571" i="1"/>
  <c r="AE571" i="1" s="1"/>
  <c r="C570" i="2" s="1"/>
  <c r="AD761" i="1"/>
  <c r="AE761" i="1" s="1"/>
  <c r="C760" i="2" s="1"/>
  <c r="AD262" i="1"/>
  <c r="AE262" i="1" s="1"/>
  <c r="C261" i="2" s="1"/>
  <c r="AD882" i="1"/>
  <c r="AE882" i="1" s="1"/>
  <c r="C881" i="2" s="1"/>
  <c r="AD809" i="1"/>
  <c r="AE809" i="1" s="1"/>
  <c r="C808" i="2" s="1"/>
  <c r="AD617" i="1"/>
  <c r="AE617" i="1" s="1"/>
  <c r="C616" i="2" s="1"/>
  <c r="AD899" i="1"/>
  <c r="AE899" i="1" s="1"/>
  <c r="C898" i="2" s="1"/>
  <c r="AD699" i="1"/>
  <c r="AE699" i="1" s="1"/>
  <c r="C698" i="2" s="1"/>
  <c r="AD102" i="1"/>
  <c r="AE102" i="1" s="1"/>
  <c r="C101" i="2" s="1"/>
  <c r="AD398" i="1"/>
  <c r="AE398" i="1" s="1"/>
  <c r="C397" i="2" s="1"/>
  <c r="AD261" i="1"/>
  <c r="AE261" i="1" s="1"/>
  <c r="C260" i="2" s="1"/>
  <c r="AD596" i="1"/>
  <c r="AE596" i="1" s="1"/>
  <c r="C595" i="2" s="1"/>
  <c r="AD811" i="1"/>
  <c r="AE811" i="1" s="1"/>
  <c r="C810" i="2" s="1"/>
  <c r="AD746" i="1"/>
  <c r="AE746" i="1" s="1"/>
  <c r="C745" i="2" s="1"/>
  <c r="AD787" i="1"/>
  <c r="AE787" i="1" s="1"/>
  <c r="C786" i="2" s="1"/>
  <c r="AD904" i="1"/>
  <c r="AE904" i="1" s="1"/>
  <c r="C903" i="2" s="1"/>
  <c r="AD637" i="1"/>
  <c r="AE637" i="1" s="1"/>
  <c r="C636" i="2" s="1"/>
  <c r="AD326" i="1"/>
  <c r="AE326" i="1" s="1"/>
  <c r="C325" i="2" s="1"/>
  <c r="AD275" i="1"/>
  <c r="AE275" i="1" s="1"/>
  <c r="C274" i="2" s="1"/>
  <c r="AD196" i="1"/>
  <c r="AE196" i="1" s="1"/>
  <c r="C195" i="2" s="1"/>
  <c r="AD530" i="1"/>
  <c r="AE530" i="1" s="1"/>
  <c r="C529" i="2" s="1"/>
  <c r="AD647" i="1"/>
  <c r="AE647" i="1" s="1"/>
  <c r="C646" i="2" s="1"/>
  <c r="AD538" i="1"/>
  <c r="AE538" i="1" s="1"/>
  <c r="C537" i="2" s="1"/>
  <c r="AD980" i="1"/>
  <c r="AE980" i="1" s="1"/>
  <c r="C979" i="2" s="1"/>
  <c r="AD310" i="1"/>
  <c r="AE310" i="1" s="1"/>
  <c r="C309" i="2" s="1"/>
  <c r="AD611" i="1"/>
  <c r="AE611" i="1" s="1"/>
  <c r="C610" i="2" s="1"/>
  <c r="AD3" i="1"/>
  <c r="AE3" i="1" s="1"/>
  <c r="C2" i="2" s="1"/>
  <c r="AD331" i="1"/>
  <c r="AE331" i="1" s="1"/>
  <c r="C330" i="2" s="1"/>
  <c r="AD709" i="1"/>
  <c r="AE709" i="1" s="1"/>
  <c r="C708" i="2" s="1"/>
  <c r="AD292" i="1"/>
  <c r="AE292" i="1" s="1"/>
  <c r="C291" i="2" s="1"/>
  <c r="AD539" i="1"/>
  <c r="AE539" i="1" s="1"/>
  <c r="C538" i="2" s="1"/>
  <c r="AD726" i="1"/>
  <c r="AE726" i="1" s="1"/>
  <c r="C725" i="2" s="1"/>
  <c r="AD667" i="1"/>
  <c r="AE667" i="1" s="1"/>
  <c r="C666" i="2" s="1"/>
  <c r="AD409" i="1"/>
  <c r="AE409" i="1" s="1"/>
  <c r="C408" i="2" s="1"/>
  <c r="AD942" i="1"/>
  <c r="AE942" i="1" s="1"/>
  <c r="C941" i="2" s="1"/>
  <c r="AD53" i="1"/>
  <c r="AE53" i="1" s="1"/>
  <c r="C52" i="2" s="1"/>
  <c r="AD902" i="1"/>
  <c r="AE902" i="1" s="1"/>
  <c r="C901" i="2" s="1"/>
  <c r="AD375" i="1"/>
  <c r="AE375" i="1" s="1"/>
  <c r="C374" i="2" s="1"/>
  <c r="AD79" i="1"/>
  <c r="AE79" i="1" s="1"/>
  <c r="C78" i="2" s="1"/>
  <c r="AD947" i="1"/>
  <c r="AE947" i="1" s="1"/>
  <c r="C946" i="2" s="1"/>
  <c r="AD654" i="1"/>
  <c r="AE654" i="1" s="1"/>
  <c r="C653" i="2" s="1"/>
  <c r="AD521" i="1"/>
  <c r="AE521" i="1" s="1"/>
  <c r="C520" i="2" s="1"/>
  <c r="AD774" i="1"/>
  <c r="AE774" i="1" s="1"/>
  <c r="C773" i="2" s="1"/>
  <c r="AD1001" i="1"/>
  <c r="AE1001" i="1" s="1"/>
  <c r="C1000" i="2" s="1"/>
  <c r="AD580" i="1"/>
  <c r="AE580" i="1" s="1"/>
  <c r="C579" i="2" s="1"/>
  <c r="AD348" i="1"/>
  <c r="AE348" i="1" s="1"/>
  <c r="C347" i="2" s="1"/>
  <c r="AD971" i="1"/>
  <c r="AE971" i="1" s="1"/>
  <c r="C970" i="2" s="1"/>
  <c r="AD49" i="1"/>
  <c r="AE49" i="1" s="1"/>
  <c r="C48" i="2" s="1"/>
  <c r="AD522" i="1"/>
  <c r="AE522" i="1" s="1"/>
  <c r="C521" i="2" s="1"/>
  <c r="AD986" i="1"/>
  <c r="AE986" i="1" s="1"/>
  <c r="C985" i="2" s="1"/>
  <c r="AD535" i="1"/>
  <c r="AE535" i="1" s="1"/>
  <c r="C534" i="2" s="1"/>
  <c r="AD414" i="1"/>
  <c r="AE414" i="1" s="1"/>
  <c r="C413" i="2" s="1"/>
  <c r="AD429" i="1"/>
  <c r="AE429" i="1" s="1"/>
  <c r="C428" i="2" s="1"/>
  <c r="AD39" i="1"/>
  <c r="AE39" i="1" s="1"/>
  <c r="C38" i="2" s="1"/>
  <c r="AD846" i="1"/>
  <c r="AE846" i="1" s="1"/>
  <c r="C845" i="2" s="1"/>
  <c r="AD438" i="1"/>
  <c r="AE438" i="1" s="1"/>
  <c r="C437" i="2" s="1"/>
</calcChain>
</file>

<file path=xl/sharedStrings.xml><?xml version="1.0" encoding="utf-8"?>
<sst xmlns="http://schemas.openxmlformats.org/spreadsheetml/2006/main" count="1037" uniqueCount="1003">
  <si>
    <t>RR</t>
  </si>
  <si>
    <t>MM</t>
  </si>
  <si>
    <t>DD</t>
  </si>
  <si>
    <t>PPPP</t>
  </si>
  <si>
    <t>K</t>
  </si>
  <si>
    <t>PESEL</t>
  </si>
  <si>
    <t>DATA ZATRUDNIENIA</t>
  </si>
  <si>
    <t>IMIE NAZWISKO</t>
  </si>
  <si>
    <t>Dominika Sadowska</t>
  </si>
  <si>
    <t>Anita Kamińska</t>
  </si>
  <si>
    <t>Iza Krupa</t>
  </si>
  <si>
    <t>Kamila Włodarczyk</t>
  </si>
  <si>
    <t>Roksana Sikorska</t>
  </si>
  <si>
    <t>Kornelia Ostrowska</t>
  </si>
  <si>
    <t>Urszula Szewczyk</t>
  </si>
  <si>
    <t>Barbara Pawlak</t>
  </si>
  <si>
    <t>Katarzyna Baran</t>
  </si>
  <si>
    <t>Bogumiła Krawczyk</t>
  </si>
  <si>
    <t>Marlena Jasińska</t>
  </si>
  <si>
    <t>Roksana Adamska</t>
  </si>
  <si>
    <t>Weronika Krajewska</t>
  </si>
  <si>
    <t>Patrycja Woźniak</t>
  </si>
  <si>
    <t>Adrianna Błaszczyk</t>
  </si>
  <si>
    <t>Malwina Wójcik</t>
  </si>
  <si>
    <t>Faustyna Woźniak</t>
  </si>
  <si>
    <t>Izyda Czerwińska</t>
  </si>
  <si>
    <t>Natasza Szulc</t>
  </si>
  <si>
    <t>Konstancja Górecka</t>
  </si>
  <si>
    <t>Zuza Wysocka</t>
  </si>
  <si>
    <t>Berenika Maciejewska</t>
  </si>
  <si>
    <t>Celina Pietrzak</t>
  </si>
  <si>
    <t>Zuzanna Nowak</t>
  </si>
  <si>
    <t>Milena Adamska</t>
  </si>
  <si>
    <t>Teresa Kowalczyk</t>
  </si>
  <si>
    <t>Iga Kaczmarczyk</t>
  </si>
  <si>
    <t>Zuzanna Michalak</t>
  </si>
  <si>
    <t>Luiza Sikora</t>
  </si>
  <si>
    <t>Jagoda Mazur</t>
  </si>
  <si>
    <t>Ilona Przybylska</t>
  </si>
  <si>
    <t>Marcela Górska</t>
  </si>
  <si>
    <t>Liliana Szymańska</t>
  </si>
  <si>
    <t>Magdalena Walczak</t>
  </si>
  <si>
    <t>Oliwia Dąbrowska</t>
  </si>
  <si>
    <t>Beata Laskowska</t>
  </si>
  <si>
    <t>Ewa Walczak</t>
  </si>
  <si>
    <t>Wioletta Tomaszewska</t>
  </si>
  <si>
    <t>Alana Kalinowska</t>
  </si>
  <si>
    <t>Ilona Bąk</t>
  </si>
  <si>
    <t>Pamela Laskowska</t>
  </si>
  <si>
    <t>Róża Witkowska</t>
  </si>
  <si>
    <t>Martyna Sokołowska</t>
  </si>
  <si>
    <t>Teresa Stępień</t>
  </si>
  <si>
    <t>Amelia Sadowska</t>
  </si>
  <si>
    <t>Marcela Sawicka</t>
  </si>
  <si>
    <t>Maja Mazurek</t>
  </si>
  <si>
    <t>Gabriela Jakubowska</t>
  </si>
  <si>
    <t>Pamela Lis</t>
  </si>
  <si>
    <t>Kornelia Kaźmierczak</t>
  </si>
  <si>
    <t>Karolina Malinowska</t>
  </si>
  <si>
    <t>Mirosława Pawlak</t>
  </si>
  <si>
    <t>Krystyna Sadowska</t>
  </si>
  <si>
    <t>Jolanta Kowalczyk</t>
  </si>
  <si>
    <t>Bernadetta Sobczak</t>
  </si>
  <si>
    <t>Bogumiła Krajewska</t>
  </si>
  <si>
    <t>Cecylia Gajewska</t>
  </si>
  <si>
    <t>Józefa Kaczmarczyk</t>
  </si>
  <si>
    <t>Anatolia Czerwińska</t>
  </si>
  <si>
    <t>Magdalena Szymczak</t>
  </si>
  <si>
    <t>Kamila Pawlak</t>
  </si>
  <si>
    <t>Sylwia Szczepańska</t>
  </si>
  <si>
    <t>Klaudia Zawadzka</t>
  </si>
  <si>
    <t>Bogda Sokołowska</t>
  </si>
  <si>
    <t>Klara Cieślak</t>
  </si>
  <si>
    <t>Faustyna Górecka</t>
  </si>
  <si>
    <t>Anastazja Borkowska</t>
  </si>
  <si>
    <t>Faustyna Wiśniewska</t>
  </si>
  <si>
    <t>Balbina Kaźmierczak</t>
  </si>
  <si>
    <t>Nikola Lewandowska</t>
  </si>
  <si>
    <t>Katarzyna Kowalczyk</t>
  </si>
  <si>
    <t>Bogumiła Mazurek</t>
  </si>
  <si>
    <t>Elena Kowalczyk</t>
  </si>
  <si>
    <t>Ewa Jaworska</t>
  </si>
  <si>
    <t>Oktawia Kaźmierczak</t>
  </si>
  <si>
    <t>Dorota Jasińska</t>
  </si>
  <si>
    <t>Edyta Wójcik</t>
  </si>
  <si>
    <t>Anita Jankowska</t>
  </si>
  <si>
    <t>Julianna Maciejewska</t>
  </si>
  <si>
    <t>Małgorzata Sadowska</t>
  </si>
  <si>
    <t>Łucja Zalewska</t>
  </si>
  <si>
    <t>Roksana Michalak</t>
  </si>
  <si>
    <t>Kamila Mazurek</t>
  </si>
  <si>
    <t>Zuzanna Kaźmierczak</t>
  </si>
  <si>
    <t>Adela Ziółkowska</t>
  </si>
  <si>
    <t>Patrycja Sikora</t>
  </si>
  <si>
    <t>Anastazja Sobczak</t>
  </si>
  <si>
    <t>Marcela Gajewska</t>
  </si>
  <si>
    <t>Ewa Szulc</t>
  </si>
  <si>
    <t>Justyna Walczak</t>
  </si>
  <si>
    <t>Joanna Sobczak</t>
  </si>
  <si>
    <t>Klaudia Kalinowska</t>
  </si>
  <si>
    <t>Maria Rutkowska</t>
  </si>
  <si>
    <t>Milena Makowska</t>
  </si>
  <si>
    <t>Irena Krajewska</t>
  </si>
  <si>
    <t>Teresa Sobczak</t>
  </si>
  <si>
    <t>Anna Krajewska</t>
  </si>
  <si>
    <t>Józefa Adamska</t>
  </si>
  <si>
    <t>Adrianna Wiśniewska</t>
  </si>
  <si>
    <t>Maria Kucharska</t>
  </si>
  <si>
    <t>Wiktoria Nowak</t>
  </si>
  <si>
    <t>Milena Urbańska</t>
  </si>
  <si>
    <t>Julia Lis</t>
  </si>
  <si>
    <t>Dagmara Piotrowska</t>
  </si>
  <si>
    <t>Natasza Mróz</t>
  </si>
  <si>
    <t>Eleonora Marciniak</t>
  </si>
  <si>
    <t>Franciszka Krajewska</t>
  </si>
  <si>
    <t>Aisha Dąbrowska</t>
  </si>
  <si>
    <t>Adrianna Borkowska</t>
  </si>
  <si>
    <t>Alana Jankowska</t>
  </si>
  <si>
    <t>Żaneta Tomaszewska</t>
  </si>
  <si>
    <t>Magdalena Dąbrowska</t>
  </si>
  <si>
    <t>Regina Sikora</t>
  </si>
  <si>
    <t>Paula Woźniak</t>
  </si>
  <si>
    <t>Angelika Kaczmarczyk</t>
  </si>
  <si>
    <t>Marcela Górecka</t>
  </si>
  <si>
    <t>Małgorzata Jankowska</t>
  </si>
  <si>
    <t>Aleksandra Sawicka</t>
  </si>
  <si>
    <t>Zuzanna Krupa</t>
  </si>
  <si>
    <t>Barbara Adamska</t>
  </si>
  <si>
    <t>Nina Błaszczyk</t>
  </si>
  <si>
    <t>Cecylia Górska</t>
  </si>
  <si>
    <t>Weronika Piotrowska</t>
  </si>
  <si>
    <t>Bogusława Jakubowska</t>
  </si>
  <si>
    <t>Felicja Pawlak</t>
  </si>
  <si>
    <t>Dominika Jasińska</t>
  </si>
  <si>
    <t>Irena Lis</t>
  </si>
  <si>
    <t>Dagmara Jaworska</t>
  </si>
  <si>
    <t>Magda Gajewska</t>
  </si>
  <si>
    <t>Balbina Zawadzka</t>
  </si>
  <si>
    <t>Lila Zakrzewska</t>
  </si>
  <si>
    <t>Klara Wysocka</t>
  </si>
  <si>
    <t>Adriana Maciejewska</t>
  </si>
  <si>
    <t>Oksana Wróblewska</t>
  </si>
  <si>
    <t>Matylda Zalewska</t>
  </si>
  <si>
    <t>Pamela Kamińska</t>
  </si>
  <si>
    <t>Natalia Pietrzak</t>
  </si>
  <si>
    <t>Amanda Cieślak</t>
  </si>
  <si>
    <t>Milena Baranowska</t>
  </si>
  <si>
    <t>Bogumiła Adamska</t>
  </si>
  <si>
    <t>Ola Kaczmarczyk</t>
  </si>
  <si>
    <t>Czesława Przybylska</t>
  </si>
  <si>
    <t>Konstancja Piotrowska</t>
  </si>
  <si>
    <t>Hortensja Zalewska</t>
  </si>
  <si>
    <t>Daria Pietrzak</t>
  </si>
  <si>
    <t>Izyda Dąbrowska</t>
  </si>
  <si>
    <t>Julianna Nowak</t>
  </si>
  <si>
    <t>Marcelina Kalinowska</t>
  </si>
  <si>
    <t>Izabela Jakubowska</t>
  </si>
  <si>
    <t>Anita Ostrowska</t>
  </si>
  <si>
    <t>Aisha Jakubowska</t>
  </si>
  <si>
    <t>Honorata Wójcik</t>
  </si>
  <si>
    <t>Adela Czerwińska</t>
  </si>
  <si>
    <t>Zofia Marciniak</t>
  </si>
  <si>
    <t>Nina Adamska</t>
  </si>
  <si>
    <t>Julia Chmielewska</t>
  </si>
  <si>
    <t>Lidia Górska</t>
  </si>
  <si>
    <t>Bogna Tomaszewska</t>
  </si>
  <si>
    <t>Dominika Krajewska</t>
  </si>
  <si>
    <t>Jola Górska</t>
  </si>
  <si>
    <t>Klaudia Gajewska</t>
  </si>
  <si>
    <t>Joanna Szewczyk</t>
  </si>
  <si>
    <t>Kamila Rutkowska</t>
  </si>
  <si>
    <t>Martyna Lis</t>
  </si>
  <si>
    <t>Marzanna Krajewska</t>
  </si>
  <si>
    <t>Urszula Piotrowska</t>
  </si>
  <si>
    <t>Elżbieta Woźniak</t>
  </si>
  <si>
    <t>Klaudia Stępień</t>
  </si>
  <si>
    <t>Cecylia Wasilewska</t>
  </si>
  <si>
    <t>Elżbieta Nowak</t>
  </si>
  <si>
    <t>Magdalena Wróblewska</t>
  </si>
  <si>
    <t>Dagmara Górecka</t>
  </si>
  <si>
    <t>Agata Rutkowska</t>
  </si>
  <si>
    <t>Pamela Sikora</t>
  </si>
  <si>
    <t>Paula Wasilewska</t>
  </si>
  <si>
    <t>Emilia Urbańska</t>
  </si>
  <si>
    <t>Nina Górecka</t>
  </si>
  <si>
    <t>Kinga Nowak</t>
  </si>
  <si>
    <t>Krystyna Głowacka</t>
  </si>
  <si>
    <t>Aleksandra Bąk</t>
  </si>
  <si>
    <t>Amanda Mazur</t>
  </si>
  <si>
    <t>Emilia Walczak</t>
  </si>
  <si>
    <t>Matylda Przybylska</t>
  </si>
  <si>
    <t>Bogusława Nowak</t>
  </si>
  <si>
    <t>Natalia Zakrzewska</t>
  </si>
  <si>
    <t>Alice Michalak</t>
  </si>
  <si>
    <t>Józefa Wróblewska</t>
  </si>
  <si>
    <t>Elwira Szymczak</t>
  </si>
  <si>
    <t>Alana Zielińska</t>
  </si>
  <si>
    <t>Ilona Wiśniewska</t>
  </si>
  <si>
    <t>Amalia Wiśniewska</t>
  </si>
  <si>
    <t>Czesława Wróblewska</t>
  </si>
  <si>
    <t>Ewelina Rutkowska</t>
  </si>
  <si>
    <t>Róża Ostrowska</t>
  </si>
  <si>
    <t>Balbina Wasilewska</t>
  </si>
  <si>
    <t>Paula Zielińska</t>
  </si>
  <si>
    <t>Blanka Andrzejewska</t>
  </si>
  <si>
    <t>Blanka Ostrowska</t>
  </si>
  <si>
    <t>Daria Sikora</t>
  </si>
  <si>
    <t>Eliza Zalewska</t>
  </si>
  <si>
    <t>Otylia Sokołowska</t>
  </si>
  <si>
    <t>Antonina Baran</t>
  </si>
  <si>
    <t>Elena Kucharska</t>
  </si>
  <si>
    <t>Dominika Ziółkowska</t>
  </si>
  <si>
    <t>Jolanta Pietrzak</t>
  </si>
  <si>
    <t>Aleksandra Kubiak</t>
  </si>
  <si>
    <t>Edyta Jakubowska</t>
  </si>
  <si>
    <t>Ida Kubiak</t>
  </si>
  <si>
    <t>Nina Wiśniewska</t>
  </si>
  <si>
    <t>Marcelina Kaźmierczak</t>
  </si>
  <si>
    <t>Stanisława Kubiak</t>
  </si>
  <si>
    <t>Otylia Baran</t>
  </si>
  <si>
    <t>Lidia Mróz</t>
  </si>
  <si>
    <t>Agata Jaworska</t>
  </si>
  <si>
    <t>Kamila Urbańska</t>
  </si>
  <si>
    <t>Anastazja Makowska</t>
  </si>
  <si>
    <t>Helena Lis</t>
  </si>
  <si>
    <t>Żaneta Walczak</t>
  </si>
  <si>
    <t>Arleta Błaszczyk</t>
  </si>
  <si>
    <t>Nikola Przybylska</t>
  </si>
  <si>
    <t>Katarzyna Kalinowska</t>
  </si>
  <si>
    <t>Anatolia Cieślak</t>
  </si>
  <si>
    <t>Andżelika Jakubowska</t>
  </si>
  <si>
    <t>Agata Malinowska</t>
  </si>
  <si>
    <t>Ola Pietrzak</t>
  </si>
  <si>
    <t>Lara Laskowska</t>
  </si>
  <si>
    <t>Lidia Sobczak</t>
  </si>
  <si>
    <t>Regina Sikorska</t>
  </si>
  <si>
    <t>Milena Wójcik</t>
  </si>
  <si>
    <t>Luiza Piotrowska</t>
  </si>
  <si>
    <t>Antonina Ziółkowska</t>
  </si>
  <si>
    <t>Lucyna Jaworska</t>
  </si>
  <si>
    <t>Jowita Sikora</t>
  </si>
  <si>
    <t>Iza Tomaszewska</t>
  </si>
  <si>
    <t>Magdalena Andrzejewska</t>
  </si>
  <si>
    <t>Józefa Chmielewska</t>
  </si>
  <si>
    <t>Dorota Włodarczyk</t>
  </si>
  <si>
    <t>Bogusława Mazurek</t>
  </si>
  <si>
    <t>Adriana Kwiatkowska</t>
  </si>
  <si>
    <t>Magda Rutkowska</t>
  </si>
  <si>
    <t>Alina Krawczyk</t>
  </si>
  <si>
    <t>Anna Kubiak</t>
  </si>
  <si>
    <t>Olimpia Stępień</t>
  </si>
  <si>
    <t>Ada Kołodziej</t>
  </si>
  <si>
    <t>Matylda Jakubowska</t>
  </si>
  <si>
    <t>Daria Zakrzewska</t>
  </si>
  <si>
    <t>Agata Krajewska</t>
  </si>
  <si>
    <t>Julianna Sokołowska</t>
  </si>
  <si>
    <t>Lara Górska</t>
  </si>
  <si>
    <t>Berenika Jasińska</t>
  </si>
  <si>
    <t>Alana Sokołowska</t>
  </si>
  <si>
    <t>Olga Krajewska</t>
  </si>
  <si>
    <t>Roksana Przybylska</t>
  </si>
  <si>
    <t>Anita Mazurek</t>
  </si>
  <si>
    <t>Malwina Zakrzewska</t>
  </si>
  <si>
    <t>Julianna Stępień</t>
  </si>
  <si>
    <t>Maria Ziółkowska</t>
  </si>
  <si>
    <t>Franciszka Woźniak</t>
  </si>
  <si>
    <t>Barbara Czerwińska</t>
  </si>
  <si>
    <t>Danuta Zawadzka</t>
  </si>
  <si>
    <t>Asia Jasińska</t>
  </si>
  <si>
    <t>Barbara Gajewska</t>
  </si>
  <si>
    <t>Berenika Malinowska</t>
  </si>
  <si>
    <t>Klara Urbańska</t>
  </si>
  <si>
    <t>Irena Jaworska</t>
  </si>
  <si>
    <t>Luiza Głowacka</t>
  </si>
  <si>
    <t>Honorata Kwiatkowska</t>
  </si>
  <si>
    <t>Daniela Adamska</t>
  </si>
  <si>
    <t>Jagoda Lewandowska</t>
  </si>
  <si>
    <t>Monika Malinowska</t>
  </si>
  <si>
    <t>Paula Czarnecka</t>
  </si>
  <si>
    <t>Marlena Szymczak</t>
  </si>
  <si>
    <t>Maja Szulc</t>
  </si>
  <si>
    <t>Klaudia Brzezińska</t>
  </si>
  <si>
    <t>Karolina Sikora</t>
  </si>
  <si>
    <t>Daniela Stępień</t>
  </si>
  <si>
    <t>Emilia Sikorska</t>
  </si>
  <si>
    <t>Oktawia Rutkowska</t>
  </si>
  <si>
    <t>Natalia Stępień</t>
  </si>
  <si>
    <t>Natalia Kozłowska</t>
  </si>
  <si>
    <t>Konstancja Maciejewska</t>
  </si>
  <si>
    <t>Paulina Chmielewska</t>
  </si>
  <si>
    <t>Danuta Kamińska</t>
  </si>
  <si>
    <t>Zuzanna Tomaszewska</t>
  </si>
  <si>
    <t>Martyna Walczak</t>
  </si>
  <si>
    <t>Nina Chmielewska</t>
  </si>
  <si>
    <t>Jadwiga Brzezińska</t>
  </si>
  <si>
    <t>Dagmara Krupa</t>
  </si>
  <si>
    <t>Matylda Zakrzewska</t>
  </si>
  <si>
    <t>Oksana Kaźmierczak</t>
  </si>
  <si>
    <t>Bogusława Szymczak</t>
  </si>
  <si>
    <t>Ola Baran</t>
  </si>
  <si>
    <t>Judyta Sadowska</t>
  </si>
  <si>
    <t>Aneta Dąbrowska</t>
  </si>
  <si>
    <t>Bernadetta Kucharska</t>
  </si>
  <si>
    <t>Agata Gajewska</t>
  </si>
  <si>
    <t>Teresa Laskowska</t>
  </si>
  <si>
    <t>Balbina Borkowska</t>
  </si>
  <si>
    <t>Maja Laskowska</t>
  </si>
  <si>
    <t>Amalia Kalinowska</t>
  </si>
  <si>
    <t>Nina Pawlak</t>
  </si>
  <si>
    <t>Jolanta Michalak</t>
  </si>
  <si>
    <t>Magda Zalewska</t>
  </si>
  <si>
    <t>Bianka Jaworska</t>
  </si>
  <si>
    <t>Bogna Czarnecka</t>
  </si>
  <si>
    <t>Malwina Jaworska</t>
  </si>
  <si>
    <t>Alisa Urbańska</t>
  </si>
  <si>
    <t>Ewa Lewandowska</t>
  </si>
  <si>
    <t>Róża Górska</t>
  </si>
  <si>
    <t>Alice Witkowska</t>
  </si>
  <si>
    <t>Aniela Andrzejewska</t>
  </si>
  <si>
    <t>Monika Mróz</t>
  </si>
  <si>
    <t>Jagoda Borkowska</t>
  </si>
  <si>
    <t>Adrianna Kalinowska</t>
  </si>
  <si>
    <t>Adela Brzezińska</t>
  </si>
  <si>
    <t>Ewa Laskowska</t>
  </si>
  <si>
    <t>Idalia Głowacka</t>
  </si>
  <si>
    <t>Mirosława Urbańska</t>
  </si>
  <si>
    <t>Amanda Brzezińska</t>
  </si>
  <si>
    <t>Julianna Jankowska</t>
  </si>
  <si>
    <t>Bianka Kalinowska</t>
  </si>
  <si>
    <t>Stanisława Kowalska</t>
  </si>
  <si>
    <t>Stefania Dąbrowska</t>
  </si>
  <si>
    <t>Klara Nowak</t>
  </si>
  <si>
    <t>Marcela Sobczak</t>
  </si>
  <si>
    <t>Otylia Stępień</t>
  </si>
  <si>
    <t>Luiza Wojciechowska</t>
  </si>
  <si>
    <t>Oliwia Szymczak</t>
  </si>
  <si>
    <t>Izabela Kubiak</t>
  </si>
  <si>
    <t>Luiza Nowak</t>
  </si>
  <si>
    <t>Jolanta Sadowska</t>
  </si>
  <si>
    <t>Mirosława Adamska</t>
  </si>
  <si>
    <t>Dorota Andrzejewska</t>
  </si>
  <si>
    <t>Amanda Sikora</t>
  </si>
  <si>
    <t>Maja Krajewska</t>
  </si>
  <si>
    <t>Regina Kowalska</t>
  </si>
  <si>
    <t>Iza Szymańska</t>
  </si>
  <si>
    <t>Emilia Krupa</t>
  </si>
  <si>
    <t>Lara Nowak</t>
  </si>
  <si>
    <t>Eleonora Wróblewska</t>
  </si>
  <si>
    <t>Mirosława Wiśniewska</t>
  </si>
  <si>
    <t>Julianna Kołodziej</t>
  </si>
  <si>
    <t>Diana Ziółkowska</t>
  </si>
  <si>
    <t>Elżbieta Kubiak</t>
  </si>
  <si>
    <t>Jagoda Jankowska</t>
  </si>
  <si>
    <t>Florencja Krajewska</t>
  </si>
  <si>
    <t>Emilia Baran</t>
  </si>
  <si>
    <t>Konstancja Szymczak</t>
  </si>
  <si>
    <t>Katarzyna Tomaszewska</t>
  </si>
  <si>
    <t>Józefa Walczak</t>
  </si>
  <si>
    <t>Julia Piotrowska</t>
  </si>
  <si>
    <t>Felicja Cieślak</t>
  </si>
  <si>
    <t>Anita Bąk</t>
  </si>
  <si>
    <t>Bogda Głowacka</t>
  </si>
  <si>
    <t>Florentyna Szulc</t>
  </si>
  <si>
    <t>Malwina Bąk</t>
  </si>
  <si>
    <t>Berenika Kubiak</t>
  </si>
  <si>
    <t>Amanda Szymczak</t>
  </si>
  <si>
    <t>Balbina Brzezińska</t>
  </si>
  <si>
    <t>Felicja Jankowska</t>
  </si>
  <si>
    <t>Bianka Bąk</t>
  </si>
  <si>
    <t>Ilona Jaworska</t>
  </si>
  <si>
    <t>Adriana Wojciechowska</t>
  </si>
  <si>
    <t>Adriana Szczepańska</t>
  </si>
  <si>
    <t>Jagoda Sawicka</t>
  </si>
  <si>
    <t>Jagoda Walczak</t>
  </si>
  <si>
    <t>Ewa Marciniak</t>
  </si>
  <si>
    <t>Paula Maciejewska</t>
  </si>
  <si>
    <t>Karolina Szewczyk</t>
  </si>
  <si>
    <t>Ewelina Ziółkowska</t>
  </si>
  <si>
    <t>Amalia Krawczyk</t>
  </si>
  <si>
    <t>Kaja Szczepańska</t>
  </si>
  <si>
    <t>Daria Baranowska</t>
  </si>
  <si>
    <t>Klaudia Bąk</t>
  </si>
  <si>
    <t>Marcelina Jankowska</t>
  </si>
  <si>
    <t>Joanna Sikorska</t>
  </si>
  <si>
    <t>Katarzyna Szulc</t>
  </si>
  <si>
    <t>Lidia Sadowska</t>
  </si>
  <si>
    <t>Czesława Zawadzka</t>
  </si>
  <si>
    <t>Dagmara Duda</t>
  </si>
  <si>
    <t>Ilona Pietrzak</t>
  </si>
  <si>
    <t>Joanna Maciejewska</t>
  </si>
  <si>
    <t>Anatolia Kucharska</t>
  </si>
  <si>
    <t>Amalia Cieślak</t>
  </si>
  <si>
    <t>Marcela Kamińska</t>
  </si>
  <si>
    <t>Blanka Wiśniewska</t>
  </si>
  <si>
    <t>Julia Brzezińska</t>
  </si>
  <si>
    <t>Ola Witkowska</t>
  </si>
  <si>
    <t>Beata Szczepańska</t>
  </si>
  <si>
    <t>Ilona Makowska</t>
  </si>
  <si>
    <t>Edyta Andrzejewska</t>
  </si>
  <si>
    <t>Weronika Krawczyk</t>
  </si>
  <si>
    <t>Marysia Walczak</t>
  </si>
  <si>
    <t>Antonina Zielińska</t>
  </si>
  <si>
    <t>Maria Mróz</t>
  </si>
  <si>
    <t>Bernadetta Zawadzka</t>
  </si>
  <si>
    <t>Aniela Sadowska</t>
  </si>
  <si>
    <t>Klaudia Sobczak</t>
  </si>
  <si>
    <t>Maja Baranowska</t>
  </si>
  <si>
    <t>Amanda Zakrzewska</t>
  </si>
  <si>
    <t>Aleksandra Sobczak</t>
  </si>
  <si>
    <t>Celina Woźniak</t>
  </si>
  <si>
    <t>Adriana Sikorska</t>
  </si>
  <si>
    <t>Amanda Kozłowska</t>
  </si>
  <si>
    <t>Joanna Laskowska</t>
  </si>
  <si>
    <t>Kinga Bąk</t>
  </si>
  <si>
    <t>Eliza Pawlak</t>
  </si>
  <si>
    <t>Wioletta Jaworska</t>
  </si>
  <si>
    <t>Jowita Kozłowska</t>
  </si>
  <si>
    <t>Marta Borkowska</t>
  </si>
  <si>
    <t>Aisha Krajewska</t>
  </si>
  <si>
    <t>Teresa Marciniak</t>
  </si>
  <si>
    <t>Kaja Ziółkowska</t>
  </si>
  <si>
    <t>Natasza Maciejewska</t>
  </si>
  <si>
    <t>Florentyna Czerwińska</t>
  </si>
  <si>
    <t>Edyta Sikorska</t>
  </si>
  <si>
    <t>Ola Zawadzka</t>
  </si>
  <si>
    <t>Anastazja Laskowska</t>
  </si>
  <si>
    <t>Diana Adamska</t>
  </si>
  <si>
    <t>Amanda Czarnecka</t>
  </si>
  <si>
    <t>Aniela Laskowska</t>
  </si>
  <si>
    <t>Amalia Wojciechowska</t>
  </si>
  <si>
    <t>Ilona Sikora</t>
  </si>
  <si>
    <t>Elena Borkowska</t>
  </si>
  <si>
    <t>Dagmara Lewandowska</t>
  </si>
  <si>
    <t>Nikola Baran</t>
  </si>
  <si>
    <t>Natalia Szymańska</t>
  </si>
  <si>
    <t>Lidia Sokołowska</t>
  </si>
  <si>
    <t>Eleonora Sikora</t>
  </si>
  <si>
    <t>Julita Makowska</t>
  </si>
  <si>
    <t>Alana Wojciechowska</t>
  </si>
  <si>
    <t>Wioletta Pawlak</t>
  </si>
  <si>
    <t>Olga Zalewska</t>
  </si>
  <si>
    <t>Malwina Sikora</t>
  </si>
  <si>
    <t>Marcelina Wasilewska</t>
  </si>
  <si>
    <t>Jowita Makowska</t>
  </si>
  <si>
    <t>Honorata Sobczak</t>
  </si>
  <si>
    <t>Alina Sikora</t>
  </si>
  <si>
    <t>Kornelia Przybylska</t>
  </si>
  <si>
    <t>Justyna Krajewska</t>
  </si>
  <si>
    <t>Roksana Sawicka</t>
  </si>
  <si>
    <t>Honorata Nowak</t>
  </si>
  <si>
    <t>Magda Kamińska</t>
  </si>
  <si>
    <t>Diana Kalinowska</t>
  </si>
  <si>
    <t>Blanka Głowacka</t>
  </si>
  <si>
    <t>Elwira Tomaszewska</t>
  </si>
  <si>
    <t>Jola Błaszczyk</t>
  </si>
  <si>
    <t>Anastazja Malinowska</t>
  </si>
  <si>
    <t>Małgorzata Włodarczyk</t>
  </si>
  <si>
    <t>Wanda Bąk</t>
  </si>
  <si>
    <t>Natalia Sikorska</t>
  </si>
  <si>
    <t>Edyta Zawadzka</t>
  </si>
  <si>
    <t>Liliana Sadowska</t>
  </si>
  <si>
    <t>Nina Wójcik</t>
  </si>
  <si>
    <t>Aneta Szymczak</t>
  </si>
  <si>
    <t>Dorota Mróz</t>
  </si>
  <si>
    <t>Bianka Sawicka</t>
  </si>
  <si>
    <t>Ida Sadowska</t>
  </si>
  <si>
    <t>Maja Maciejewska</t>
  </si>
  <si>
    <t>Kamila Czarnecka</t>
  </si>
  <si>
    <t>Lila Wróblewska</t>
  </si>
  <si>
    <t>Liliana Lis</t>
  </si>
  <si>
    <t>Andżelika Chmielewska</t>
  </si>
  <si>
    <t>Czesława Andrzejewska</t>
  </si>
  <si>
    <t>Antonina Michalak</t>
  </si>
  <si>
    <t>Otylia Woźniak</t>
  </si>
  <si>
    <t>Konstancja Szymańska</t>
  </si>
  <si>
    <t>Agata Baran</t>
  </si>
  <si>
    <t>Arleta Andrzejewska</t>
  </si>
  <si>
    <t>Bogusława Włodarczyk</t>
  </si>
  <si>
    <t>Jadwiga Lewandowska</t>
  </si>
  <si>
    <t>Alina Włodarczyk</t>
  </si>
  <si>
    <t>Justyna Mazur</t>
  </si>
  <si>
    <t>Jola Przybylska</t>
  </si>
  <si>
    <t>Alisa Mazurek</t>
  </si>
  <si>
    <t>Zofia Kubiak</t>
  </si>
  <si>
    <t>Luiza Brzezińska</t>
  </si>
  <si>
    <t>Milena Głowacka</t>
  </si>
  <si>
    <t>Berenika Sikora</t>
  </si>
  <si>
    <t>Sylwia Wojciechowska</t>
  </si>
  <si>
    <t>Czesława Kowalska</t>
  </si>
  <si>
    <t>Asia Bąk</t>
  </si>
  <si>
    <t>Filip Ostrowski</t>
  </si>
  <si>
    <t>Kewin Borkowski</t>
  </si>
  <si>
    <t>Ludwik Adamska</t>
  </si>
  <si>
    <t>Albert Andrzejewski</t>
  </si>
  <si>
    <t>Jan Nowak</t>
  </si>
  <si>
    <t>Milan Borkowski</t>
  </si>
  <si>
    <t>Karol Krawczyk</t>
  </si>
  <si>
    <t>Fryderyk Kaźmierczak</t>
  </si>
  <si>
    <t>Bartosz Michalak</t>
  </si>
  <si>
    <t>Błażej Kalinowski</t>
  </si>
  <si>
    <t>Marcin Walczak</t>
  </si>
  <si>
    <t>Marek Kołodziej</t>
  </si>
  <si>
    <t>Denis Brzeziński</t>
  </si>
  <si>
    <t>Michał Kołodziej</t>
  </si>
  <si>
    <t>Konstanty Kaźmierczak</t>
  </si>
  <si>
    <t>Miłosz Sobczak</t>
  </si>
  <si>
    <t>Jan Zalewski</t>
  </si>
  <si>
    <t>Michał Mazurek</t>
  </si>
  <si>
    <t>Ksawery Górski</t>
  </si>
  <si>
    <t>Michał Urbańska</t>
  </si>
  <si>
    <t>Remigiusz Woźniak</t>
  </si>
  <si>
    <t>Alexander Wysocki</t>
  </si>
  <si>
    <t>Anatol Wasilewska</t>
  </si>
  <si>
    <t>Damian Wasilewska</t>
  </si>
  <si>
    <t>Ernest Jakubowski</t>
  </si>
  <si>
    <t>Aleksy Głowacka</t>
  </si>
  <si>
    <t>Eustachy Wróblewski</t>
  </si>
  <si>
    <t>Konrad Urbańska</t>
  </si>
  <si>
    <t>Lucjan Chmielewski</t>
  </si>
  <si>
    <t>Mikołaj Borkowski</t>
  </si>
  <si>
    <t>Edward Wójcik</t>
  </si>
  <si>
    <t>Radosław Lewandowski</t>
  </si>
  <si>
    <t>Eustachy Urbańska</t>
  </si>
  <si>
    <t>Mariusz Kaźmierczak</t>
  </si>
  <si>
    <t>Korneliusz Czarnecki</t>
  </si>
  <si>
    <t>Kazimierz Wójcik</t>
  </si>
  <si>
    <t>Ernest Szewczyk</t>
  </si>
  <si>
    <t>Diego Nowak</t>
  </si>
  <si>
    <t>Daniel Malinowski</t>
  </si>
  <si>
    <t>Mariusz Błaszczyk</t>
  </si>
  <si>
    <t>Marian Szczepański</t>
  </si>
  <si>
    <t>Remigiusz Rutkowski</t>
  </si>
  <si>
    <t>Krzysztof Zieliński</t>
  </si>
  <si>
    <t>Jarosław Sikora</t>
  </si>
  <si>
    <t>Antoni Andrzejewski</t>
  </si>
  <si>
    <t>Aleksander Jankowski</t>
  </si>
  <si>
    <t>Piotr Krupa</t>
  </si>
  <si>
    <t>Bartłomiej Kołodziej</t>
  </si>
  <si>
    <t>Adrian Lis</t>
  </si>
  <si>
    <t>Edward Makowski</t>
  </si>
  <si>
    <t>Martin Adamska</t>
  </si>
  <si>
    <t>Aleksy Nowak</t>
  </si>
  <si>
    <t>Dobromił Urbańska</t>
  </si>
  <si>
    <t>Artur Nowak</t>
  </si>
  <si>
    <t>Gracjan Jaworski</t>
  </si>
  <si>
    <t>Arkadiusz Włodarczyk</t>
  </si>
  <si>
    <t>Joachim Zawadzki</t>
  </si>
  <si>
    <t>Natan Jankowski</t>
  </si>
  <si>
    <t>Alfred Wojciechowski</t>
  </si>
  <si>
    <t>Grzegorz Kalinowski</t>
  </si>
  <si>
    <t>Florian Nowak</t>
  </si>
  <si>
    <t>Marek Mazurek</t>
  </si>
  <si>
    <t>Milan Błaszczyk</t>
  </si>
  <si>
    <t>Albert Adamska</t>
  </si>
  <si>
    <t>Dorian Bąk</t>
  </si>
  <si>
    <t>Martin Sawicki</t>
  </si>
  <si>
    <t>Daniel Sokołowski</t>
  </si>
  <si>
    <t>Marcel Głowacka</t>
  </si>
  <si>
    <t>Franciszek Urbańska</t>
  </si>
  <si>
    <t>Józef Kubiak</t>
  </si>
  <si>
    <t>Kryspin Pietrzak</t>
  </si>
  <si>
    <t>Fryderyk Duda</t>
  </si>
  <si>
    <t>Mieszko Szymczak</t>
  </si>
  <si>
    <t>Czesław Baranowski</t>
  </si>
  <si>
    <t>Maurycy Błaszczyk</t>
  </si>
  <si>
    <t>Ksawery Kozłowski</t>
  </si>
  <si>
    <t>Gracjan Walczak</t>
  </si>
  <si>
    <t>Martin Brzeziński</t>
  </si>
  <si>
    <t>Ireneusz Szulc</t>
  </si>
  <si>
    <t>Olgierd Laskowska</t>
  </si>
  <si>
    <t>Konrad Sadowska</t>
  </si>
  <si>
    <t>Cezary Szczepański</t>
  </si>
  <si>
    <t>Piotr Piotrowski</t>
  </si>
  <si>
    <t>Bogumił Kowalczyk</t>
  </si>
  <si>
    <t>Ludwik Kamiński</t>
  </si>
  <si>
    <t>Olaf Zakrzewska</t>
  </si>
  <si>
    <t>Antoni Pawlak</t>
  </si>
  <si>
    <t>Przemysław Bąk</t>
  </si>
  <si>
    <t>Alfred Ostrowski</t>
  </si>
  <si>
    <t>Gracjan Baranowski</t>
  </si>
  <si>
    <t>Krzysztof Laskowska</t>
  </si>
  <si>
    <t>Bruno Mazurek</t>
  </si>
  <si>
    <t>Alex Baranowski</t>
  </si>
  <si>
    <t>Olgierd Kucharski</t>
  </si>
  <si>
    <t>Patryk Przybylski</t>
  </si>
  <si>
    <t>Konrad Malinowski</t>
  </si>
  <si>
    <t>Mieszko Tomaszewski</t>
  </si>
  <si>
    <t>Józef Górecki</t>
  </si>
  <si>
    <t>Lucjan Zalewski</t>
  </si>
  <si>
    <t>Przemysław Kozłowski</t>
  </si>
  <si>
    <t>Klaudiusz Wiśniewski</t>
  </si>
  <si>
    <t>Remigiusz Szewczyk</t>
  </si>
  <si>
    <t>Roman Krajewska</t>
  </si>
  <si>
    <t>Paweł Czerwiński</t>
  </si>
  <si>
    <t>Bruno Wysocki</t>
  </si>
  <si>
    <t>Heronim Kubiak</t>
  </si>
  <si>
    <t>Mieszko Jasiński</t>
  </si>
  <si>
    <t>Gustaw Kaczmarczyk</t>
  </si>
  <si>
    <t>Patryk Krupa</t>
  </si>
  <si>
    <t>Janusz Kołodziej</t>
  </si>
  <si>
    <t>Leonardo Przybylski</t>
  </si>
  <si>
    <t>Mariusz Stępień</t>
  </si>
  <si>
    <t>Ireneusz Stępień</t>
  </si>
  <si>
    <t>Błażej Lewandowski</t>
  </si>
  <si>
    <t>Aureliusz Mazur</t>
  </si>
  <si>
    <t>Bartosz Kołodziej</t>
  </si>
  <si>
    <t>Olaf Baranowski</t>
  </si>
  <si>
    <t>Maksymilian Wiśniewski</t>
  </si>
  <si>
    <t>Ireneusz Kaczmarczyk</t>
  </si>
  <si>
    <t>Alfred Włodarczyk</t>
  </si>
  <si>
    <t>Jakub Piotrowski</t>
  </si>
  <si>
    <t>Bogumił Baranowski</t>
  </si>
  <si>
    <t>Allan Rutkowski</t>
  </si>
  <si>
    <t>Rafał Czerwiński</t>
  </si>
  <si>
    <t>Józef Kowalczyk</t>
  </si>
  <si>
    <t>Fabian Wasilewska</t>
  </si>
  <si>
    <t>Dobromił Kaczmarczyk</t>
  </si>
  <si>
    <t>Patryk Pietrzak</t>
  </si>
  <si>
    <t>Piotr Jasiński</t>
  </si>
  <si>
    <t>Roman Malinowski</t>
  </si>
  <si>
    <t>Igor Jakubowski</t>
  </si>
  <si>
    <t>Natan Bąk</t>
  </si>
  <si>
    <t>Łukasz Wróblewski</t>
  </si>
  <si>
    <t>Arkadiusz Piotrowski</t>
  </si>
  <si>
    <t>Natan Szymczak</t>
  </si>
  <si>
    <t>Dawid Sikorska</t>
  </si>
  <si>
    <t>Klaudiusz Krajewska</t>
  </si>
  <si>
    <t>Artur Rutkowski</t>
  </si>
  <si>
    <t>Alan Chmielewski</t>
  </si>
  <si>
    <t>Norbert Baran</t>
  </si>
  <si>
    <t>Leszek Mazurek</t>
  </si>
  <si>
    <t>Dorian Walczak</t>
  </si>
  <si>
    <t>Jan Jakubowski</t>
  </si>
  <si>
    <t>Jędrzej Ostrowski</t>
  </si>
  <si>
    <t>Filip Sadowska</t>
  </si>
  <si>
    <t>Miłosz Krawczyk</t>
  </si>
  <si>
    <t>Artur Adamska</t>
  </si>
  <si>
    <t>Aleksy Woźniak</t>
  </si>
  <si>
    <t>Hubert Woźniak</t>
  </si>
  <si>
    <t>Kryspin Zalewski</t>
  </si>
  <si>
    <t>Alek Szewczyk</t>
  </si>
  <si>
    <t>Józef Andrzejewski</t>
  </si>
  <si>
    <t>Kazimierz Cieślak</t>
  </si>
  <si>
    <t>Alan Borkowski</t>
  </si>
  <si>
    <t>Fabian Zawadzki</t>
  </si>
  <si>
    <t>Ludwik Sikora</t>
  </si>
  <si>
    <t>Rafał Kowalczyk</t>
  </si>
  <si>
    <t>Denis Urbańska</t>
  </si>
  <si>
    <t>Emil Maciejewski</t>
  </si>
  <si>
    <t>Fabian Rutkowski</t>
  </si>
  <si>
    <t>Janusz Sawicki</t>
  </si>
  <si>
    <t>Fabian Kowalski</t>
  </si>
  <si>
    <t>Marcel Wysocki</t>
  </si>
  <si>
    <t>Anatol Woźniak</t>
  </si>
  <si>
    <t>Eryk Maciejewski</t>
  </si>
  <si>
    <t>Adam Adamska</t>
  </si>
  <si>
    <t>Przemysław Mróz</t>
  </si>
  <si>
    <t>Aleks Włodarczyk</t>
  </si>
  <si>
    <t>Emanuel Wasilewska</t>
  </si>
  <si>
    <t>Kornel Wójcik</t>
  </si>
  <si>
    <t>Ryszard Głowacka</t>
  </si>
  <si>
    <t>Bogumił Górski</t>
  </si>
  <si>
    <t>Mateusz Maciejewski</t>
  </si>
  <si>
    <t>Kryspin Wasilewska</t>
  </si>
  <si>
    <t>Dawid Piotrowski</t>
  </si>
  <si>
    <t>Jędrzej Wójcik</t>
  </si>
  <si>
    <t>Florian Pietrzak</t>
  </si>
  <si>
    <t>Natan Duda</t>
  </si>
  <si>
    <t>Bruno Kaźmierczak</t>
  </si>
  <si>
    <t>Fryderyk Kwiatkowski</t>
  </si>
  <si>
    <t>Kazimierz Szulc</t>
  </si>
  <si>
    <t>Olgierd Zakrzewska</t>
  </si>
  <si>
    <t>Bolesław Ziółkowska</t>
  </si>
  <si>
    <t>Natan Zawadzki</t>
  </si>
  <si>
    <t>Kacper Szymański</t>
  </si>
  <si>
    <t>Anastazy Błaszczyk</t>
  </si>
  <si>
    <t>Bruno Sikora</t>
  </si>
  <si>
    <t>Albert Gajewska</t>
  </si>
  <si>
    <t>Ignacy Lis</t>
  </si>
  <si>
    <t>Dorian Duda</t>
  </si>
  <si>
    <t>Czesław Lewandowski</t>
  </si>
  <si>
    <t>Jacek Kalinowski</t>
  </si>
  <si>
    <t>Bolesław Maciejewski</t>
  </si>
  <si>
    <t>Mariusz Baran</t>
  </si>
  <si>
    <t>Radosław Witkowski</t>
  </si>
  <si>
    <t>Alan Szymański</t>
  </si>
  <si>
    <t>Kajetan Sadowska</t>
  </si>
  <si>
    <t>Klaudiusz Mróz</t>
  </si>
  <si>
    <t>Fabian Zalewski</t>
  </si>
  <si>
    <t>Marcin Wysocki</t>
  </si>
  <si>
    <t>Milan Sadowska</t>
  </si>
  <si>
    <t>Klaudiusz Wójcik</t>
  </si>
  <si>
    <t>Eryk Wróblewski</t>
  </si>
  <si>
    <t>Konrad Bąk</t>
  </si>
  <si>
    <t>Daniel Głowacka</t>
  </si>
  <si>
    <t>Norbert Zieliński</t>
  </si>
  <si>
    <t>Marcel Krawczyk</t>
  </si>
  <si>
    <t>Ariel Głowacka</t>
  </si>
  <si>
    <t>Hubert Pawlak</t>
  </si>
  <si>
    <t>Konstanty Sobczak</t>
  </si>
  <si>
    <t>Borys Pawlak</t>
  </si>
  <si>
    <t>Michał Krawczyk</t>
  </si>
  <si>
    <t>Jakub Stępień</t>
  </si>
  <si>
    <t>Damian Pietrzak</t>
  </si>
  <si>
    <t>Bronisław Zakrzewska</t>
  </si>
  <si>
    <t>Konstanty Pietrzak</t>
  </si>
  <si>
    <t>Diego Rutkowski</t>
  </si>
  <si>
    <t>Olgierd Walczak</t>
  </si>
  <si>
    <t>Alan Makowski</t>
  </si>
  <si>
    <t>Paweł Rutkowski</t>
  </si>
  <si>
    <t>Gniewomir Pawlak</t>
  </si>
  <si>
    <t>Michał Szczepański</t>
  </si>
  <si>
    <t>Joachim Przybylski</t>
  </si>
  <si>
    <t>Alojzy Szulc</t>
  </si>
  <si>
    <t>Albert Tomaszewski</t>
  </si>
  <si>
    <t>Olaf Kucharski</t>
  </si>
  <si>
    <t>Korneliusz Urbańska</t>
  </si>
  <si>
    <t>Aleksy Górecki</t>
  </si>
  <si>
    <t>Bolesław Zieliński</t>
  </si>
  <si>
    <t>Bogumił Adamska</t>
  </si>
  <si>
    <t>Aureliusz Sikorska</t>
  </si>
  <si>
    <t>Grzegorz Jasiński</t>
  </si>
  <si>
    <t>Julian Zakrzewska</t>
  </si>
  <si>
    <t>Kryspin Krawczyk</t>
  </si>
  <si>
    <t>Allan Głowacka</t>
  </si>
  <si>
    <t>Klaudiusz Szymański</t>
  </si>
  <si>
    <t>Mirosław Woźniak</t>
  </si>
  <si>
    <t>Miłosz Szymczak</t>
  </si>
  <si>
    <t>Joachim Kucharski</t>
  </si>
  <si>
    <t>Borys Tomaszewski</t>
  </si>
  <si>
    <t>Józef Witkowski</t>
  </si>
  <si>
    <t>Robert Laskowska</t>
  </si>
  <si>
    <t>Kewin Jankowski</t>
  </si>
  <si>
    <t>Aureliusz Czerwiński</t>
  </si>
  <si>
    <t>Hubert Wiśniewski</t>
  </si>
  <si>
    <t>Martin Pietrzak</t>
  </si>
  <si>
    <t>Leonardo Ostrowski</t>
  </si>
  <si>
    <t>Przemysław Kowalczyk</t>
  </si>
  <si>
    <t>Ksawery Włodarczyk</t>
  </si>
  <si>
    <t>Piotr Pawlak</t>
  </si>
  <si>
    <t>Jędrzej Jakubowski</t>
  </si>
  <si>
    <t>Marcel Pietrzak</t>
  </si>
  <si>
    <t>Oktawian Kubiak</t>
  </si>
  <si>
    <t>Allan Sadowska</t>
  </si>
  <si>
    <t>Alex Borkowski</t>
  </si>
  <si>
    <t>Franciszek Stępień</t>
  </si>
  <si>
    <t>Ireneusz Górski</t>
  </si>
  <si>
    <t>Paweł Sadowska</t>
  </si>
  <si>
    <t>Bronisław Sikorska</t>
  </si>
  <si>
    <t>Kornel Włodarczyk</t>
  </si>
  <si>
    <t>Bartosz Kozłowski</t>
  </si>
  <si>
    <t>Eugeniusz Michalak</t>
  </si>
  <si>
    <t>Jan Kamiński</t>
  </si>
  <si>
    <t>Ignacy Gajewska</t>
  </si>
  <si>
    <t>Hubert Jankowski</t>
  </si>
  <si>
    <t>Maksymilian Pawlak</t>
  </si>
  <si>
    <t>Korneliusz Stępień</t>
  </si>
  <si>
    <t>Damian Szewczyk</t>
  </si>
  <si>
    <t>Dominik Ostrowski</t>
  </si>
  <si>
    <t>Dawid Cieślak</t>
  </si>
  <si>
    <t>Emanuel Wójcik</t>
  </si>
  <si>
    <t>Kazimierz Nowak</t>
  </si>
  <si>
    <t>Damian Wiśniewski</t>
  </si>
  <si>
    <t>Oskar Sobczak</t>
  </si>
  <si>
    <t>Leszek Makowski</t>
  </si>
  <si>
    <t>Milan Wójcik</t>
  </si>
  <si>
    <t>Łukasz Sawicki</t>
  </si>
  <si>
    <t>Bruno Rutkowski</t>
  </si>
  <si>
    <t>Olaf Jasiński</t>
  </si>
  <si>
    <t>Piotr Kozłowski</t>
  </si>
  <si>
    <t>Bogumił Malinowski</t>
  </si>
  <si>
    <t>Eryk Wójcik</t>
  </si>
  <si>
    <t>Oskar Mazur</t>
  </si>
  <si>
    <t>Bruno Makowski</t>
  </si>
  <si>
    <t>Miłosz Wysocki</t>
  </si>
  <si>
    <t>Bolesław Górski</t>
  </si>
  <si>
    <t>Norbert Maciejewski</t>
  </si>
  <si>
    <t>Kazimierz Kowalski</t>
  </si>
  <si>
    <t>Alek Przybylski</t>
  </si>
  <si>
    <t>Igor Lis</t>
  </si>
  <si>
    <t>Artur Zakrzewska</t>
  </si>
  <si>
    <t>Andrzej Włodarczyk</t>
  </si>
  <si>
    <t>Eugeniusz Wójcik</t>
  </si>
  <si>
    <t>Alan Nowak</t>
  </si>
  <si>
    <t>Franciszek Kołodziej</t>
  </si>
  <si>
    <t>Bolesław Dąbrowski</t>
  </si>
  <si>
    <t>Adam Marciniak</t>
  </si>
  <si>
    <t>Mirosław Rutkowski</t>
  </si>
  <si>
    <t>Cezary Kołodziej</t>
  </si>
  <si>
    <t>Klaudiusz Kamiński</t>
  </si>
  <si>
    <t>Jarosław Górecki</t>
  </si>
  <si>
    <t>Gracjan Bąk</t>
  </si>
  <si>
    <t>Aleksander Kubiak</t>
  </si>
  <si>
    <t>Eugeniusz Ziółkowska</t>
  </si>
  <si>
    <t>Daniel Rutkowski</t>
  </si>
  <si>
    <t>Gustaw Lis</t>
  </si>
  <si>
    <t>Piotr Kubiak</t>
  </si>
  <si>
    <t>Adrian Krajewska</t>
  </si>
  <si>
    <t>Dominik Kalinowski</t>
  </si>
  <si>
    <t>Adrian Wasilewska</t>
  </si>
  <si>
    <t>Jakub Jaworski</t>
  </si>
  <si>
    <t>Daniel Czerwiński</t>
  </si>
  <si>
    <t>Gniewomir Wójcik</t>
  </si>
  <si>
    <t>Mariusz Wasilewska</t>
  </si>
  <si>
    <t>Eustachy Zakrzewska</t>
  </si>
  <si>
    <t>Edward Maciejewski</t>
  </si>
  <si>
    <t>Alexander Krupa</t>
  </si>
  <si>
    <t>Maurycy Nowak</t>
  </si>
  <si>
    <t>Grzegorz Kwiatkowski</t>
  </si>
  <si>
    <t>Kordian Sikora</t>
  </si>
  <si>
    <t>Janusz Lewandowski</t>
  </si>
  <si>
    <t>Oktawian Głowacka</t>
  </si>
  <si>
    <t>Alan Górecki</t>
  </si>
  <si>
    <t>Marian Głowacka</t>
  </si>
  <si>
    <t>Marcel Ostrowski</t>
  </si>
  <si>
    <t>Czesław Marciniak</t>
  </si>
  <si>
    <t>Jędrzej Przybylski</t>
  </si>
  <si>
    <t>Emil Cieślak</t>
  </si>
  <si>
    <t>Eustachy Zieliński</t>
  </si>
  <si>
    <t>Jacek Duda</t>
  </si>
  <si>
    <t>Marcin Szymczak</t>
  </si>
  <si>
    <t>Cezary Dąbrowski</t>
  </si>
  <si>
    <t>Jan Jaworski</t>
  </si>
  <si>
    <t>Przemysław Jankowski</t>
  </si>
  <si>
    <t>Antoni Kaczmarczyk</t>
  </si>
  <si>
    <t>Gniewomir Kucharski</t>
  </si>
  <si>
    <t>Norbert Krupa</t>
  </si>
  <si>
    <t>Emanuel Walczak</t>
  </si>
  <si>
    <t>Michał Piotrowski</t>
  </si>
  <si>
    <t>Diego Jankowski</t>
  </si>
  <si>
    <t>Fabian Włodarczyk</t>
  </si>
  <si>
    <t>Józef Urbańska</t>
  </si>
  <si>
    <t>Kazimierz Wysocki</t>
  </si>
  <si>
    <t>Robert Kucharski</t>
  </si>
  <si>
    <t>Dorian Sikorska</t>
  </si>
  <si>
    <t>Krzysztof Stępień</t>
  </si>
  <si>
    <t>Ryszard Urbańska</t>
  </si>
  <si>
    <t>Bartłomiej Wasilewska</t>
  </si>
  <si>
    <t>Henryk Adamska</t>
  </si>
  <si>
    <t>Kamil Mazur</t>
  </si>
  <si>
    <t>Natan Lis</t>
  </si>
  <si>
    <t>Karol Borkowski</t>
  </si>
  <si>
    <t>Mirosław Sobczak</t>
  </si>
  <si>
    <t>Leszek Bąk</t>
  </si>
  <si>
    <t>Leonardo Wójcik</t>
  </si>
  <si>
    <t>Jarosław Sadowska</t>
  </si>
  <si>
    <t>Dorian Kowalski</t>
  </si>
  <si>
    <t>Marcel Wójcik</t>
  </si>
  <si>
    <t>Fryderyk Walczak</t>
  </si>
  <si>
    <t>Adam Malinowski</t>
  </si>
  <si>
    <t>Joachim Czarnecki</t>
  </si>
  <si>
    <t>Eustachy Kwiatkowski</t>
  </si>
  <si>
    <t>Mikołaj Krawczyk</t>
  </si>
  <si>
    <t>Dariusz Krupa</t>
  </si>
  <si>
    <t>Amadeusz Kołodziej</t>
  </si>
  <si>
    <t>Karol Piotrowski</t>
  </si>
  <si>
    <t>Julian Michalak</t>
  </si>
  <si>
    <t>Filip Nowak</t>
  </si>
  <si>
    <t>Dobromił Wróblewski</t>
  </si>
  <si>
    <t>Maksymilian Rutkowski</t>
  </si>
  <si>
    <t>Emanuel Szymczak</t>
  </si>
  <si>
    <t>Damian Michalak</t>
  </si>
  <si>
    <t>Leonardo Pawlak</t>
  </si>
  <si>
    <t>Florian Kamiński</t>
  </si>
  <si>
    <t>Grzegorz Kowalczyk</t>
  </si>
  <si>
    <t>Patryk Ostrowski</t>
  </si>
  <si>
    <t>Igor Sadowska</t>
  </si>
  <si>
    <t>Borys Szymczak</t>
  </si>
  <si>
    <t>Ireneusz Pietrzak</t>
  </si>
  <si>
    <t>Edward Wasilewska</t>
  </si>
  <si>
    <t>Eustachy Szymański</t>
  </si>
  <si>
    <t>Ireneusz Baran</t>
  </si>
  <si>
    <t>Daniel Przybylski</t>
  </si>
  <si>
    <t>Adam Pietrzak</t>
  </si>
  <si>
    <t>Alan Wójcik</t>
  </si>
  <si>
    <t>Mateusz Mazurek</t>
  </si>
  <si>
    <t>Gustaw Bąk</t>
  </si>
  <si>
    <t>Norbert Sawicki</t>
  </si>
  <si>
    <t>Błażej Kamiński</t>
  </si>
  <si>
    <t>Emanuel Baranowski</t>
  </si>
  <si>
    <t>Cyprian Gajewska</t>
  </si>
  <si>
    <t>Roman Kowalczyk</t>
  </si>
  <si>
    <t>Marek Rutkowski</t>
  </si>
  <si>
    <t>Ryszard Tomaszewski</t>
  </si>
  <si>
    <t>Bruno Tomaszewski</t>
  </si>
  <si>
    <t>Jakub Błaszczyk</t>
  </si>
  <si>
    <t>Amir Błaszczyk</t>
  </si>
  <si>
    <t>Jerzy Szewczyk</t>
  </si>
  <si>
    <t>Mateusz Sadowska</t>
  </si>
  <si>
    <t>Ludwik Zawadzki</t>
  </si>
  <si>
    <t>Natan Malinowski</t>
  </si>
  <si>
    <t>Rafał Piotrowski</t>
  </si>
  <si>
    <t>Antoni Jaworski</t>
  </si>
  <si>
    <t>Alek Kucharski</t>
  </si>
  <si>
    <t>Andrzej Gajewska</t>
  </si>
  <si>
    <t>Miłosz Wróblewski</t>
  </si>
  <si>
    <t>Patryk Cieślak</t>
  </si>
  <si>
    <t>Kacper Borkowski</t>
  </si>
  <si>
    <t>Alexander Czarnecki</t>
  </si>
  <si>
    <t>Oktawian Kaźmierczak</t>
  </si>
  <si>
    <t>Olaf Kaźmierczak</t>
  </si>
  <si>
    <t>Gracjan Kubiak</t>
  </si>
  <si>
    <t>Diego Czerwiński</t>
  </si>
  <si>
    <t>Damian Mazur</t>
  </si>
  <si>
    <t>Michał Borkowski</t>
  </si>
  <si>
    <t>Konrad Wojciechowski</t>
  </si>
  <si>
    <t>Marian Jankowski</t>
  </si>
  <si>
    <t>Martin Makowski</t>
  </si>
  <si>
    <t>Arkadiusz Maciejewski</t>
  </si>
  <si>
    <t>Dobromił Jankowski</t>
  </si>
  <si>
    <t>Przemysław Szewczyk</t>
  </si>
  <si>
    <t>Mirosław Kwiatkowski</t>
  </si>
  <si>
    <t>Bolesław Kołodziej</t>
  </si>
  <si>
    <t>Kamil Zieliński</t>
  </si>
  <si>
    <t>Paweł Tomaszewski</t>
  </si>
  <si>
    <t>Natan Cieślak</t>
  </si>
  <si>
    <t>Alojzy Kołodziej</t>
  </si>
  <si>
    <t>Emil Chmielewski</t>
  </si>
  <si>
    <t>Kamil Dąbrowski</t>
  </si>
  <si>
    <t>Eryk Kaźmierczak</t>
  </si>
  <si>
    <t>Antoni Laskowska</t>
  </si>
  <si>
    <t>Dorian Dąbrowski</t>
  </si>
  <si>
    <t>Jerzy Dąbrowski</t>
  </si>
  <si>
    <t>Alexander Jaworski</t>
  </si>
  <si>
    <t>Martin Wróblewski</t>
  </si>
  <si>
    <t>Jakub Przybylski</t>
  </si>
  <si>
    <t>Przemysław Kowalski</t>
  </si>
  <si>
    <t>Diego Pietrzak</t>
  </si>
  <si>
    <t>Konstanty Rutkowski</t>
  </si>
  <si>
    <t>Allan Pietrzak</t>
  </si>
  <si>
    <t>Juliusz Brzeziński</t>
  </si>
  <si>
    <t>Julian Sikorska</t>
  </si>
  <si>
    <t>Igor Szewczyk</t>
  </si>
  <si>
    <t>Arkadiusz Kowalczyk</t>
  </si>
  <si>
    <t>Konrad Krawczyk</t>
  </si>
  <si>
    <t>Ignacy Krupa</t>
  </si>
  <si>
    <t>Franciszek Witkowski</t>
  </si>
  <si>
    <t>Marian Brzeziński</t>
  </si>
  <si>
    <t>Krystian Gajewska</t>
  </si>
  <si>
    <t>Miłosz Makowski</t>
  </si>
  <si>
    <t>Juliusz Krupa</t>
  </si>
  <si>
    <t>Igor Kozłowski</t>
  </si>
  <si>
    <t>Julian Mróz</t>
  </si>
  <si>
    <t>Aleksy Szczepański</t>
  </si>
  <si>
    <t>Klaudiusz Pawlak</t>
  </si>
  <si>
    <t>Amir Gajewska</t>
  </si>
  <si>
    <t>Alan Bąk</t>
  </si>
  <si>
    <t>Alojzy Witkowski</t>
  </si>
  <si>
    <t>Aleksy Stępień</t>
  </si>
  <si>
    <t>Alan Baran</t>
  </si>
  <si>
    <t>Gabriel Sokołowski</t>
  </si>
  <si>
    <t>Mieszko Michalak</t>
  </si>
  <si>
    <t>Przemysław Lewandowski</t>
  </si>
  <si>
    <t>Klaudiusz Zieliński</t>
  </si>
  <si>
    <t>Ksawery Mazurek</t>
  </si>
  <si>
    <t>Borys Rutkowski</t>
  </si>
  <si>
    <t>Oktawian Wiśniewski</t>
  </si>
  <si>
    <t>Eustachy Sikora</t>
  </si>
  <si>
    <t>Ignacy Malinowski</t>
  </si>
  <si>
    <t>Cezary Lewandowski</t>
  </si>
  <si>
    <t>Marian Szulc</t>
  </si>
  <si>
    <t>Alexander Dąbrowski</t>
  </si>
  <si>
    <t>Damian Witkowski</t>
  </si>
  <si>
    <t>Józef Wróblewski</t>
  </si>
  <si>
    <t>Kuba Wiśniewski</t>
  </si>
  <si>
    <t>Juliusz Wójcik</t>
  </si>
  <si>
    <t>Ernest Wysocki</t>
  </si>
  <si>
    <t>Allan Wysocki</t>
  </si>
  <si>
    <t>Olaf Rutkowski</t>
  </si>
  <si>
    <t>Norbert Górecki</t>
  </si>
  <si>
    <t>Roman Rutkowski</t>
  </si>
  <si>
    <t>Diego Mazurek</t>
  </si>
  <si>
    <t>Fabian Kucharski</t>
  </si>
  <si>
    <t>Błażej Pietrzak</t>
  </si>
  <si>
    <t>Janusz Jasiński</t>
  </si>
  <si>
    <t>Aleksander Mazurek</t>
  </si>
  <si>
    <t>Ksawery Wiśniewski</t>
  </si>
  <si>
    <t>Lp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</si>
  <si>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</si>
  <si>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</si>
  <si>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</si>
  <si>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</si>
  <si>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</si>
  <si>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</si>
  <si>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</si>
  <si>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</si>
  <si>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</si>
  <si>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</si>
  <si>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</si>
  <si>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</si>
  <si>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</si>
  <si>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</si>
  <si>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</si>
  <si>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</si>
  <si>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Prawdziwe Lp</t>
  </si>
  <si>
    <t>Imię i Nazwisko</t>
  </si>
  <si>
    <t>Data zatrudnienia</t>
  </si>
  <si>
    <t>Stawka podstawowa</t>
  </si>
  <si>
    <t>Premia uznaniowa</t>
  </si>
  <si>
    <t>Filip Głowacki</t>
  </si>
  <si>
    <t>r</t>
  </si>
  <si>
    <t>s</t>
  </si>
  <si>
    <t>do 501-kobiety, później 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</si>
</sst>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2"/>
  <sheetViews>
    <sheetView workbookViewId="0">
      <selection activeCell="A2" sqref="A2"/>
    </sheetView>
  </sheetViews>
  <sheetFormatPr defaultRowHeight="15" x14ac:dyDescent="0.25"/>
  <cols>
    <col min="5" max="5" width="10.140625" bestFit="1" customWidth="1"/>
    <col min="19" max="19" width="11.5703125" customWidth="1"/>
    <col min="31" max="31" width="12" bestFit="1" customWidth="1"/>
    <col min="35" max="35" width="19.85546875" bestFit="1" customWidth="1"/>
    <col min="36" max="36" width="24.42578125" bestFit="1" customWidth="1"/>
    <col min="37" max="37" width="19.28515625" bestFit="1" customWidth="1"/>
    <col min="38" max="38" width="11.28515625" style="2" bestFit="1" customWidth="1"/>
    <col min="40" max="40" width="9.85546875" style="2" bestFit="1" customWidth="1"/>
  </cols>
  <sheetData>
    <row r="1" spans="1:40" x14ac:dyDescent="0.25">
      <c r="A1" t="s">
        <v>1002</v>
      </c>
      <c r="T1">
        <v>1</v>
      </c>
      <c r="U1">
        <v>3</v>
      </c>
      <c r="V1">
        <v>7</v>
      </c>
      <c r="W1">
        <v>9</v>
      </c>
      <c r="X1">
        <v>1</v>
      </c>
      <c r="Y1">
        <v>3</v>
      </c>
      <c r="Z1">
        <v>7</v>
      </c>
      <c r="AA1">
        <v>9</v>
      </c>
      <c r="AB1">
        <v>1</v>
      </c>
      <c r="AC1">
        <v>3</v>
      </c>
    </row>
    <row r="2" spans="1:40" x14ac:dyDescent="0.25">
      <c r="A2" t="s">
        <v>994</v>
      </c>
      <c r="B2" t="s">
        <v>977</v>
      </c>
      <c r="C2" t="s">
        <v>978</v>
      </c>
      <c r="D2" t="s">
        <v>979</v>
      </c>
      <c r="E2" t="s">
        <v>980</v>
      </c>
      <c r="F2" t="s">
        <v>981</v>
      </c>
      <c r="G2" t="s">
        <v>982</v>
      </c>
      <c r="H2" t="s">
        <v>983</v>
      </c>
      <c r="I2" t="s">
        <v>984</v>
      </c>
      <c r="J2" t="s">
        <v>985</v>
      </c>
      <c r="K2" t="s">
        <v>986</v>
      </c>
      <c r="L2" t="s">
        <v>0</v>
      </c>
      <c r="M2" t="s">
        <v>1</v>
      </c>
      <c r="N2" t="s">
        <v>2</v>
      </c>
      <c r="O2" t="s">
        <v>987</v>
      </c>
      <c r="P2" t="s">
        <v>988</v>
      </c>
      <c r="Q2" t="s">
        <v>989</v>
      </c>
      <c r="R2" t="s">
        <v>3</v>
      </c>
      <c r="S2" t="s">
        <v>990</v>
      </c>
      <c r="T2">
        <v>1</v>
      </c>
      <c r="U2">
        <v>2</v>
      </c>
      <c r="V2">
        <v>3</v>
      </c>
      <c r="W2">
        <v>4</v>
      </c>
      <c r="X2">
        <v>5</v>
      </c>
      <c r="Y2">
        <v>6</v>
      </c>
      <c r="Z2">
        <v>7</v>
      </c>
      <c r="AA2">
        <v>8</v>
      </c>
      <c r="AB2">
        <v>9</v>
      </c>
      <c r="AC2">
        <v>10</v>
      </c>
      <c r="AD2" t="s">
        <v>4</v>
      </c>
      <c r="AE2" t="s">
        <v>5</v>
      </c>
      <c r="AF2" t="s">
        <v>991</v>
      </c>
      <c r="AG2" t="s">
        <v>992</v>
      </c>
      <c r="AH2" t="s">
        <v>993</v>
      </c>
      <c r="AI2" t="s">
        <v>6</v>
      </c>
      <c r="AJ2" t="s">
        <v>7</v>
      </c>
      <c r="AK2" t="s">
        <v>1000</v>
      </c>
      <c r="AL2" s="2" t="s">
        <v>997</v>
      </c>
      <c r="AM2" t="s">
        <v>1001</v>
      </c>
      <c r="AN2" s="2" t="s">
        <v>998</v>
      </c>
    </row>
    <row r="3" spans="1:40" x14ac:dyDescent="0.25">
      <c r="A3">
        <v>71</v>
      </c>
      <c r="B3">
        <v>7.3244422742393261E-4</v>
      </c>
      <c r="C3">
        <v>-10325.339518417921</v>
      </c>
      <c r="D3">
        <f>INT(C3)</f>
        <v>-10326</v>
      </c>
      <c r="E3" s="1">
        <f ca="1">TODAY()+D3</f>
        <v>34920</v>
      </c>
      <c r="F3">
        <f ca="1">MOD(YEAR(E3),100)</f>
        <v>95</v>
      </c>
      <c r="G3">
        <f ca="1">IF(YEAR(E3)&lt;2000,MONTH(E3),MONTH(E3)+20)</f>
        <v>8</v>
      </c>
      <c r="H3">
        <f ca="1">DAY(E3)</f>
        <v>9</v>
      </c>
      <c r="I3" t="str">
        <f ca="1">FIXED(F3,0,TRUE)</f>
        <v>95</v>
      </c>
      <c r="J3" t="str">
        <f ca="1">FIXED(G3,0,TRUE)</f>
        <v>8</v>
      </c>
      <c r="K3" t="str">
        <f ca="1">FIXED(H3,0,TRUE)</f>
        <v>9</v>
      </c>
      <c r="L3" t="str">
        <f ca="1">IF(LEN(I3)=1,"0"&amp;I3,I3)</f>
        <v>95</v>
      </c>
      <c r="M3" t="str">
        <f ca="1">IF(LEN(J3)=1,"0"&amp;J3,J3)</f>
        <v>08</v>
      </c>
      <c r="N3" t="str">
        <f ca="1">IF(LEN(K3)=1,"0"&amp;K3,K3)</f>
        <v>09</v>
      </c>
      <c r="O3">
        <v>630.43763542588579</v>
      </c>
      <c r="P3">
        <f>INT(O3)</f>
        <v>630</v>
      </c>
      <c r="Q3">
        <f>P3*2</f>
        <v>1260</v>
      </c>
      <c r="R3" t="str">
        <f>FIXED(Q3,0,TRUE)</f>
        <v>1260</v>
      </c>
      <c r="S3" t="str">
        <f ca="1">L3&amp;M3&amp;N3&amp;R3</f>
        <v>9508091260</v>
      </c>
      <c r="T3">
        <f ca="1">MOD(MID($S3,T$2,1)*T$1,10)</f>
        <v>9</v>
      </c>
      <c r="U3">
        <f ca="1">MOD(MID($S3,U$2,1)*U$1,10)</f>
        <v>5</v>
      </c>
      <c r="V3">
        <f ca="1">MOD(MID($S3,V$2,1)*V$1,10)</f>
        <v>0</v>
      </c>
      <c r="W3">
        <f ca="1">MOD(MID($S3,W$2,1)*W$1,10)</f>
        <v>2</v>
      </c>
      <c r="X3">
        <f ca="1">MOD(MID($S3,X$2,1)*X$1,10)</f>
        <v>0</v>
      </c>
      <c r="Y3">
        <f ca="1">MOD(MID($S3,Y$2,1)*Y$1,10)</f>
        <v>7</v>
      </c>
      <c r="Z3">
        <f ca="1">MOD(MID($S3,Z$2,1)*Z$1,10)</f>
        <v>7</v>
      </c>
      <c r="AA3">
        <f ca="1">MOD(MID($S3,AA$2,1)*AA$1,10)</f>
        <v>8</v>
      </c>
      <c r="AB3">
        <f ca="1">MOD(MID($S3,AB$2,1)*AB$1,10)</f>
        <v>6</v>
      </c>
      <c r="AC3">
        <f ca="1">MOD(MID($S3,AC$2,1)*AC$1,10)</f>
        <v>0</v>
      </c>
      <c r="AD3">
        <f ca="1">MOD(10-MOD(SUM(T3:AC3),10),10)</f>
        <v>6</v>
      </c>
      <c r="AE3" t="str">
        <f ca="1">S3&amp;AD3</f>
        <v>95080912606</v>
      </c>
      <c r="AF3">
        <v>0.21118808557390056</v>
      </c>
      <c r="AG3">
        <f>(D3+6935)*AF3</f>
        <v>-716.13879818109683</v>
      </c>
      <c r="AH3">
        <f>INT(AG3)</f>
        <v>-717</v>
      </c>
      <c r="AI3" s="1">
        <f ca="1">TODAY()+AH3</f>
        <v>44529</v>
      </c>
      <c r="AJ3" t="s">
        <v>78</v>
      </c>
      <c r="AK3">
        <v>3520.2795495467999</v>
      </c>
      <c r="AL3" s="2">
        <f>INT(AK3*100)/100</f>
        <v>3520.27</v>
      </c>
      <c r="AM3">
        <v>372.57911923581651</v>
      </c>
      <c r="AN3" s="2">
        <f>INT(AM3*100)/100</f>
        <v>372.57</v>
      </c>
    </row>
    <row r="4" spans="1:40" x14ac:dyDescent="0.25">
      <c r="A4">
        <v>673</v>
      </c>
      <c r="B4">
        <v>1.3122959074678793E-3</v>
      </c>
      <c r="C4">
        <v>-18626.883449812311</v>
      </c>
      <c r="D4">
        <f>INT(C4)</f>
        <v>-18627</v>
      </c>
      <c r="E4" s="1">
        <f ca="1">TODAY()+D4</f>
        <v>26619</v>
      </c>
      <c r="F4">
        <f ca="1">MOD(YEAR(E4),100)</f>
        <v>72</v>
      </c>
      <c r="G4">
        <f ca="1">IF(YEAR(E4)&lt;2000,MONTH(E4),MONTH(E4)+20)</f>
        <v>11</v>
      </c>
      <c r="H4">
        <f ca="1">DAY(E4)</f>
        <v>16</v>
      </c>
      <c r="I4" t="str">
        <f ca="1">FIXED(F4,0,TRUE)</f>
        <v>72</v>
      </c>
      <c r="J4" t="str">
        <f ca="1">FIXED(G4,0,TRUE)</f>
        <v>11</v>
      </c>
      <c r="K4" t="str">
        <f ca="1">FIXED(H4,0,TRUE)</f>
        <v>16</v>
      </c>
      <c r="L4" t="str">
        <f ca="1">IF(LEN(I4)=1,"0"&amp;I4,I4)</f>
        <v>72</v>
      </c>
      <c r="M4" t="str">
        <f ca="1">IF(LEN(J4)=1,"0"&amp;J4,J4)</f>
        <v>11</v>
      </c>
      <c r="N4" t="str">
        <f ca="1">IF(LEN(K4)=1,"0"&amp;K4,K4)</f>
        <v>16</v>
      </c>
      <c r="O4">
        <v>4292.0280159916992</v>
      </c>
      <c r="P4">
        <f>INT(O4)</f>
        <v>4292</v>
      </c>
      <c r="Q4">
        <f>2*P4+1</f>
        <v>8585</v>
      </c>
      <c r="R4" t="str">
        <f>FIXED(Q4,0,TRUE)</f>
        <v>8585</v>
      </c>
      <c r="S4" t="str">
        <f ca="1">L4&amp;M4&amp;N4&amp;R4</f>
        <v>7211168585</v>
      </c>
      <c r="T4">
        <f ca="1">MOD(MID($S4,T$2,1)*T$1,10)</f>
        <v>7</v>
      </c>
      <c r="U4">
        <f ca="1">MOD(MID($S4,U$2,1)*U$1,10)</f>
        <v>6</v>
      </c>
      <c r="V4">
        <f ca="1">MOD(MID($S4,V$2,1)*V$1,10)</f>
        <v>7</v>
      </c>
      <c r="W4">
        <f ca="1">MOD(MID($S4,W$2,1)*W$1,10)</f>
        <v>9</v>
      </c>
      <c r="X4">
        <f ca="1">MOD(MID($S4,X$2,1)*X$1,10)</f>
        <v>1</v>
      </c>
      <c r="Y4">
        <f ca="1">MOD(MID($S4,Y$2,1)*Y$1,10)</f>
        <v>8</v>
      </c>
      <c r="Z4">
        <f ca="1">MOD(MID($S4,Z$2,1)*Z$1,10)</f>
        <v>6</v>
      </c>
      <c r="AA4">
        <f ca="1">MOD(MID($S4,AA$2,1)*AA$1,10)</f>
        <v>5</v>
      </c>
      <c r="AB4">
        <f ca="1">MOD(MID($S4,AB$2,1)*AB$1,10)</f>
        <v>8</v>
      </c>
      <c r="AC4">
        <f ca="1">MOD(MID($S4,AC$2,1)*AC$1,10)</f>
        <v>5</v>
      </c>
      <c r="AD4">
        <f ca="1">MOD(10-MOD(SUM(T4:AC4),10),10)</f>
        <v>8</v>
      </c>
      <c r="AE4" t="str">
        <f ca="1">S4&amp;AD4</f>
        <v>72111685858</v>
      </c>
      <c r="AF4">
        <v>0.55558946501052886</v>
      </c>
      <c r="AG4">
        <f>(D4+6935)*AF4</f>
        <v>-6495.9520249031038</v>
      </c>
      <c r="AH4">
        <f>INT(AG4)</f>
        <v>-6496</v>
      </c>
      <c r="AI4" s="1">
        <f ca="1">TODAY()+AH4</f>
        <v>38750</v>
      </c>
      <c r="AJ4" t="s">
        <v>999</v>
      </c>
      <c r="AK4">
        <v>4066.86605426191</v>
      </c>
      <c r="AL4" s="2">
        <f t="shared" ref="AL4:AL67" si="0">INT(AK4*100)/100</f>
        <v>4066.86</v>
      </c>
      <c r="AM4">
        <v>400.49134800256354</v>
      </c>
      <c r="AN4" s="2">
        <f t="shared" ref="AN4:AN67" si="1">INT(AM4*100)/100</f>
        <v>400.49</v>
      </c>
    </row>
    <row r="5" spans="1:40" x14ac:dyDescent="0.25">
      <c r="A5">
        <v>692</v>
      </c>
      <c r="B5">
        <v>2.1973326822717978E-3</v>
      </c>
      <c r="C5">
        <v>-12267.874996185186</v>
      </c>
      <c r="D5">
        <f>INT(C5)</f>
        <v>-12268</v>
      </c>
      <c r="E5" s="1">
        <f ca="1">TODAY()+D5</f>
        <v>32978</v>
      </c>
      <c r="F5">
        <f ca="1">MOD(YEAR(E5),100)</f>
        <v>90</v>
      </c>
      <c r="G5">
        <f ca="1">IF(YEAR(E5)&lt;2000,MONTH(E5),MONTH(E5)+20)</f>
        <v>4</v>
      </c>
      <c r="H5">
        <f ca="1">DAY(E5)</f>
        <v>15</v>
      </c>
      <c r="I5" t="str">
        <f ca="1">FIXED(F5,0,TRUE)</f>
        <v>90</v>
      </c>
      <c r="J5" t="str">
        <f ca="1">FIXED(G5,0,TRUE)</f>
        <v>4</v>
      </c>
      <c r="K5" t="str">
        <f ca="1">FIXED(H5,0,TRUE)</f>
        <v>15</v>
      </c>
      <c r="L5" t="str">
        <f ca="1">IF(LEN(I5)=1,"0"&amp;I5,I5)</f>
        <v>90</v>
      </c>
      <c r="M5" t="str">
        <f ca="1">IF(LEN(J5)=1,"0"&amp;J5,J5)</f>
        <v>04</v>
      </c>
      <c r="N5" t="str">
        <f ca="1">IF(LEN(K5)=1,"0"&amp;K5,K5)</f>
        <v>15</v>
      </c>
      <c r="O5">
        <v>4039.5282143620102</v>
      </c>
      <c r="P5">
        <f>INT(O5)</f>
        <v>4039</v>
      </c>
      <c r="Q5">
        <f>2*P5+1</f>
        <v>8079</v>
      </c>
      <c r="R5" t="str">
        <f>FIXED(Q5,0,TRUE)</f>
        <v>8079</v>
      </c>
      <c r="S5" t="str">
        <f ca="1">L5&amp;M5&amp;N5&amp;R5</f>
        <v>9004158079</v>
      </c>
      <c r="T5">
        <f ca="1">MOD(MID($S5,T$2,1)*T$1,10)</f>
        <v>9</v>
      </c>
      <c r="U5">
        <f ca="1">MOD(MID($S5,U$2,1)*U$1,10)</f>
        <v>0</v>
      </c>
      <c r="V5">
        <f ca="1">MOD(MID($S5,V$2,1)*V$1,10)</f>
        <v>0</v>
      </c>
      <c r="W5">
        <f ca="1">MOD(MID($S5,W$2,1)*W$1,10)</f>
        <v>6</v>
      </c>
      <c r="X5">
        <f ca="1">MOD(MID($S5,X$2,1)*X$1,10)</f>
        <v>1</v>
      </c>
      <c r="Y5">
        <f ca="1">MOD(MID($S5,Y$2,1)*Y$1,10)</f>
        <v>5</v>
      </c>
      <c r="Z5">
        <f ca="1">MOD(MID($S5,Z$2,1)*Z$1,10)</f>
        <v>6</v>
      </c>
      <c r="AA5">
        <f ca="1">MOD(MID($S5,AA$2,1)*AA$1,10)</f>
        <v>0</v>
      </c>
      <c r="AB5">
        <f ca="1">MOD(MID($S5,AB$2,1)*AB$1,10)</f>
        <v>7</v>
      </c>
      <c r="AC5">
        <f ca="1">MOD(MID($S5,AC$2,1)*AC$1,10)</f>
        <v>7</v>
      </c>
      <c r="AD5">
        <f ca="1">MOD(10-MOD(SUM(T5:AC5),10),10)</f>
        <v>9</v>
      </c>
      <c r="AE5" t="str">
        <f ca="1">S5&amp;AD5</f>
        <v>90041580799</v>
      </c>
      <c r="AF5">
        <v>0.64677877132480854</v>
      </c>
      <c r="AG5">
        <f>(D5+6935)*AF5</f>
        <v>-3449.271187475204</v>
      </c>
      <c r="AH5">
        <f>INT(AG5)</f>
        <v>-3450</v>
      </c>
      <c r="AI5" s="1">
        <f ca="1">TODAY()+AH5</f>
        <v>41796</v>
      </c>
      <c r="AJ5" t="s">
        <v>678</v>
      </c>
      <c r="AK5">
        <v>3348.765526291696</v>
      </c>
      <c r="AL5" s="2">
        <f t="shared" si="0"/>
        <v>3348.76</v>
      </c>
      <c r="AM5">
        <v>325.47074800866727</v>
      </c>
      <c r="AN5" s="2">
        <f t="shared" si="1"/>
        <v>325.47000000000003</v>
      </c>
    </row>
    <row r="6" spans="1:40" x14ac:dyDescent="0.25">
      <c r="A6">
        <v>462</v>
      </c>
      <c r="B6">
        <v>2.7466658528397473E-3</v>
      </c>
      <c r="C6">
        <v>-20444.094058046205</v>
      </c>
      <c r="D6">
        <f>INT(C6)</f>
        <v>-20445</v>
      </c>
      <c r="E6" s="1">
        <f ca="1">TODAY()+D6</f>
        <v>24801</v>
      </c>
      <c r="F6">
        <f ca="1">MOD(YEAR(E6),100)</f>
        <v>67</v>
      </c>
      <c r="G6">
        <f ca="1">IF(YEAR(E6)&lt;2000,MONTH(E6),MONTH(E6)+20)</f>
        <v>11</v>
      </c>
      <c r="H6">
        <f ca="1">DAY(E6)</f>
        <v>25</v>
      </c>
      <c r="I6" t="str">
        <f ca="1">FIXED(F6,0,TRUE)</f>
        <v>67</v>
      </c>
      <c r="J6" t="str">
        <f ca="1">FIXED(G6,0,TRUE)</f>
        <v>11</v>
      </c>
      <c r="K6" t="str">
        <f ca="1">FIXED(H6,0,TRUE)</f>
        <v>25</v>
      </c>
      <c r="L6" t="str">
        <f ca="1">IF(LEN(I6)=1,"0"&amp;I6,I6)</f>
        <v>67</v>
      </c>
      <c r="M6" t="str">
        <f ca="1">IF(LEN(J6)=1,"0"&amp;J6,J6)</f>
        <v>11</v>
      </c>
      <c r="N6" t="str">
        <f ca="1">IF(LEN(K6)=1,"0"&amp;K6,K6)</f>
        <v>25</v>
      </c>
      <c r="O6">
        <v>2533.3167821283605</v>
      </c>
      <c r="P6">
        <f>INT(O6)</f>
        <v>2533</v>
      </c>
      <c r="Q6">
        <f>P6*2</f>
        <v>5066</v>
      </c>
      <c r="R6" t="str">
        <f>FIXED(Q6,0,TRUE)</f>
        <v>5066</v>
      </c>
      <c r="S6" t="str">
        <f ca="1">L6&amp;M6&amp;N6&amp;R6</f>
        <v>6711255066</v>
      </c>
      <c r="T6">
        <f ca="1">MOD(MID($S6,T$2,1)*T$1,10)</f>
        <v>6</v>
      </c>
      <c r="U6">
        <f ca="1">MOD(MID($S6,U$2,1)*U$1,10)</f>
        <v>1</v>
      </c>
      <c r="V6">
        <f ca="1">MOD(MID($S6,V$2,1)*V$1,10)</f>
        <v>7</v>
      </c>
      <c r="W6">
        <f ca="1">MOD(MID($S6,W$2,1)*W$1,10)</f>
        <v>9</v>
      </c>
      <c r="X6">
        <f ca="1">MOD(MID($S6,X$2,1)*X$1,10)</f>
        <v>2</v>
      </c>
      <c r="Y6">
        <f ca="1">MOD(MID($S6,Y$2,1)*Y$1,10)</f>
        <v>5</v>
      </c>
      <c r="Z6">
        <f ca="1">MOD(MID($S6,Z$2,1)*Z$1,10)</f>
        <v>5</v>
      </c>
      <c r="AA6">
        <f ca="1">MOD(MID($S6,AA$2,1)*AA$1,10)</f>
        <v>0</v>
      </c>
      <c r="AB6">
        <f ca="1">MOD(MID($S6,AB$2,1)*AB$1,10)</f>
        <v>6</v>
      </c>
      <c r="AC6">
        <f ca="1">MOD(MID($S6,AC$2,1)*AC$1,10)</f>
        <v>8</v>
      </c>
      <c r="AD6">
        <f ca="1">MOD(10-MOD(SUM(T6:AC6),10),10)</f>
        <v>1</v>
      </c>
      <c r="AE6" t="str">
        <f ca="1">S6&amp;AD6</f>
        <v>67112550661</v>
      </c>
      <c r="AF6">
        <v>0.31116672261726736</v>
      </c>
      <c r="AG6">
        <f>(D6+6935)*AF6</f>
        <v>-4203.8624225592821</v>
      </c>
      <c r="AH6">
        <f>INT(AG6)</f>
        <v>-4204</v>
      </c>
      <c r="AI6" s="1">
        <f ca="1">TODAY()+AH6</f>
        <v>41042</v>
      </c>
      <c r="AJ6" t="s">
        <v>454</v>
      </c>
      <c r="AK6">
        <v>4608.5085604419082</v>
      </c>
      <c r="AL6" s="2">
        <f t="shared" si="0"/>
        <v>4608.5</v>
      </c>
      <c r="AM6">
        <v>457.83562730796228</v>
      </c>
      <c r="AN6" s="2">
        <f t="shared" si="1"/>
        <v>457.83</v>
      </c>
    </row>
    <row r="7" spans="1:40" x14ac:dyDescent="0.25">
      <c r="A7">
        <v>127</v>
      </c>
      <c r="B7">
        <v>5.6154057435834834E-3</v>
      </c>
      <c r="C7">
        <v>-22589.360942411571</v>
      </c>
      <c r="D7">
        <f>INT(C7)</f>
        <v>-22590</v>
      </c>
      <c r="E7" s="1">
        <f ca="1">TODAY()+D7</f>
        <v>22656</v>
      </c>
      <c r="F7">
        <f ca="1">MOD(YEAR(E7),100)</f>
        <v>62</v>
      </c>
      <c r="G7">
        <f ca="1">IF(YEAR(E7)&lt;2000,MONTH(E7),MONTH(E7)+20)</f>
        <v>1</v>
      </c>
      <c r="H7">
        <f ca="1">DAY(E7)</f>
        <v>10</v>
      </c>
      <c r="I7" t="str">
        <f ca="1">FIXED(F7,0,TRUE)</f>
        <v>62</v>
      </c>
      <c r="J7" t="str">
        <f ca="1">FIXED(G7,0,TRUE)</f>
        <v>1</v>
      </c>
      <c r="K7" t="str">
        <f ca="1">FIXED(H7,0,TRUE)</f>
        <v>10</v>
      </c>
      <c r="L7" t="str">
        <f ca="1">IF(LEN(I7)=1,"0"&amp;I7,I7)</f>
        <v>62</v>
      </c>
      <c r="M7" t="str">
        <f ca="1">IF(LEN(J7)=1,"0"&amp;J7,J7)</f>
        <v>01</v>
      </c>
      <c r="N7" t="str">
        <f ca="1">IF(LEN(K7)=1,"0"&amp;K7,K7)</f>
        <v>10</v>
      </c>
      <c r="O7">
        <v>4130.1480452894684</v>
      </c>
      <c r="P7">
        <f>INT(O7)</f>
        <v>4130</v>
      </c>
      <c r="Q7">
        <f>P7*2</f>
        <v>8260</v>
      </c>
      <c r="R7" t="str">
        <f>FIXED(Q7,0,TRUE)</f>
        <v>8260</v>
      </c>
      <c r="S7" t="str">
        <f ca="1">L7&amp;M7&amp;N7&amp;R7</f>
        <v>6201108260</v>
      </c>
      <c r="T7">
        <f ca="1">MOD(MID($S7,T$2,1)*T$1,10)</f>
        <v>6</v>
      </c>
      <c r="U7">
        <f ca="1">MOD(MID($S7,U$2,1)*U$1,10)</f>
        <v>6</v>
      </c>
      <c r="V7">
        <f ca="1">MOD(MID($S7,V$2,1)*V$1,10)</f>
        <v>0</v>
      </c>
      <c r="W7">
        <f ca="1">MOD(MID($S7,W$2,1)*W$1,10)</f>
        <v>9</v>
      </c>
      <c r="X7">
        <f ca="1">MOD(MID($S7,X$2,1)*X$1,10)</f>
        <v>1</v>
      </c>
      <c r="Y7">
        <f ca="1">MOD(MID($S7,Y$2,1)*Y$1,10)</f>
        <v>0</v>
      </c>
      <c r="Z7">
        <f ca="1">MOD(MID($S7,Z$2,1)*Z$1,10)</f>
        <v>6</v>
      </c>
      <c r="AA7">
        <f ca="1">MOD(MID($S7,AA$2,1)*AA$1,10)</f>
        <v>8</v>
      </c>
      <c r="AB7">
        <f ca="1">MOD(MID($S7,AB$2,1)*AB$1,10)</f>
        <v>6</v>
      </c>
      <c r="AC7">
        <f ca="1">MOD(MID($S7,AC$2,1)*AC$1,10)</f>
        <v>0</v>
      </c>
      <c r="AD7">
        <f ca="1">MOD(10-MOD(SUM(T7:AC7),10),10)</f>
        <v>8</v>
      </c>
      <c r="AE7" t="str">
        <f ca="1">S7&amp;AD7</f>
        <v>62011082608</v>
      </c>
      <c r="AF7">
        <v>0.63280129398480178</v>
      </c>
      <c r="AG7">
        <f>(D7+6935)*AF7</f>
        <v>-9906.5042573320716</v>
      </c>
      <c r="AH7">
        <f>INT(AG7)</f>
        <v>-9907</v>
      </c>
      <c r="AI7" s="1">
        <f ca="1">TODAY()+AH7</f>
        <v>35339</v>
      </c>
      <c r="AJ7" t="s">
        <v>133</v>
      </c>
      <c r="AK7">
        <v>4902.340769676809</v>
      </c>
      <c r="AL7" s="2">
        <f t="shared" si="0"/>
        <v>4902.34</v>
      </c>
      <c r="AM7">
        <v>438.37702566606646</v>
      </c>
      <c r="AN7" s="2">
        <f t="shared" si="1"/>
        <v>438.37</v>
      </c>
    </row>
    <row r="8" spans="1:40" x14ac:dyDescent="0.25">
      <c r="A8">
        <v>169</v>
      </c>
      <c r="B8">
        <v>6.2562944425794244E-3</v>
      </c>
      <c r="C8">
        <v>-22919.260231330303</v>
      </c>
      <c r="D8">
        <f>INT(C8)</f>
        <v>-22920</v>
      </c>
      <c r="E8" s="1">
        <f ca="1">TODAY()+D8</f>
        <v>22326</v>
      </c>
      <c r="F8">
        <f ca="1">MOD(YEAR(E8),100)</f>
        <v>61</v>
      </c>
      <c r="G8">
        <f ca="1">IF(YEAR(E8)&lt;2000,MONTH(E8),MONTH(E8)+20)</f>
        <v>2</v>
      </c>
      <c r="H8">
        <f ca="1">DAY(E8)</f>
        <v>14</v>
      </c>
      <c r="I8" t="str">
        <f ca="1">FIXED(F8,0,TRUE)</f>
        <v>61</v>
      </c>
      <c r="J8" t="str">
        <f ca="1">FIXED(G8,0,TRUE)</f>
        <v>2</v>
      </c>
      <c r="K8" t="str">
        <f ca="1">FIXED(H8,0,TRUE)</f>
        <v>14</v>
      </c>
      <c r="L8" t="str">
        <f ca="1">IF(LEN(I8)=1,"0"&amp;I8,I8)</f>
        <v>61</v>
      </c>
      <c r="M8" t="str">
        <f ca="1">IF(LEN(J8)=1,"0"&amp;J8,J8)</f>
        <v>02</v>
      </c>
      <c r="N8" t="str">
        <f ca="1">IF(LEN(K8)=1,"0"&amp;K8,K8)</f>
        <v>14</v>
      </c>
      <c r="O8">
        <v>1105.2306283761102</v>
      </c>
      <c r="P8">
        <f>INT(O8)</f>
        <v>1105</v>
      </c>
      <c r="Q8">
        <f>P8*2</f>
        <v>2210</v>
      </c>
      <c r="R8" t="str">
        <f>FIXED(Q8,0,TRUE)</f>
        <v>2210</v>
      </c>
      <c r="S8" t="str">
        <f ca="1">L8&amp;M8&amp;N8&amp;R8</f>
        <v>6102142210</v>
      </c>
      <c r="T8">
        <f ca="1">MOD(MID($S8,T$2,1)*T$1,10)</f>
        <v>6</v>
      </c>
      <c r="U8">
        <f ca="1">MOD(MID($S8,U$2,1)*U$1,10)</f>
        <v>3</v>
      </c>
      <c r="V8">
        <f ca="1">MOD(MID($S8,V$2,1)*V$1,10)</f>
        <v>0</v>
      </c>
      <c r="W8">
        <f ca="1">MOD(MID($S8,W$2,1)*W$1,10)</f>
        <v>8</v>
      </c>
      <c r="X8">
        <f ca="1">MOD(MID($S8,X$2,1)*X$1,10)</f>
        <v>1</v>
      </c>
      <c r="Y8">
        <f ca="1">MOD(MID($S8,Y$2,1)*Y$1,10)</f>
        <v>2</v>
      </c>
      <c r="Z8">
        <f ca="1">MOD(MID($S8,Z$2,1)*Z$1,10)</f>
        <v>4</v>
      </c>
      <c r="AA8">
        <f ca="1">MOD(MID($S8,AA$2,1)*AA$1,10)</f>
        <v>8</v>
      </c>
      <c r="AB8">
        <f ca="1">MOD(MID($S8,AB$2,1)*AB$1,10)</f>
        <v>1</v>
      </c>
      <c r="AC8">
        <f ca="1">MOD(MID($S8,AC$2,1)*AC$1,10)</f>
        <v>0</v>
      </c>
      <c r="AD8">
        <f ca="1">MOD(10-MOD(SUM(T8:AC8),10),10)</f>
        <v>7</v>
      </c>
      <c r="AE8" t="str">
        <f ca="1">S8&amp;AD8</f>
        <v>61021422107</v>
      </c>
      <c r="AF8">
        <v>0.52223273415326399</v>
      </c>
      <c r="AG8">
        <f>(D8+6935)*AF8</f>
        <v>-8347.8902554399247</v>
      </c>
      <c r="AH8">
        <f>INT(AG8)</f>
        <v>-8348</v>
      </c>
      <c r="AI8" s="1">
        <f ca="1">TODAY()+AH8</f>
        <v>36898</v>
      </c>
      <c r="AJ8" t="s">
        <v>174</v>
      </c>
      <c r="AK8">
        <v>4633.0454420606093</v>
      </c>
      <c r="AL8" s="2">
        <f t="shared" si="0"/>
        <v>4633.04</v>
      </c>
      <c r="AM8">
        <v>365.38285470137635</v>
      </c>
      <c r="AN8" s="2">
        <f t="shared" si="1"/>
        <v>365.38</v>
      </c>
    </row>
    <row r="9" spans="1:40" x14ac:dyDescent="0.25">
      <c r="A9">
        <v>373</v>
      </c>
      <c r="B9">
        <v>6.347849971007416E-3</v>
      </c>
      <c r="C9">
        <v>-14704.952238532671</v>
      </c>
      <c r="D9">
        <f>INT(C9)</f>
        <v>-14705</v>
      </c>
      <c r="E9" s="1">
        <f ca="1">TODAY()+D9</f>
        <v>30541</v>
      </c>
      <c r="F9">
        <f ca="1">MOD(YEAR(E9),100)</f>
        <v>83</v>
      </c>
      <c r="G9">
        <f ca="1">IF(YEAR(E9)&lt;2000,MONTH(E9),MONTH(E9)+20)</f>
        <v>8</v>
      </c>
      <c r="H9">
        <f ca="1">DAY(E9)</f>
        <v>13</v>
      </c>
      <c r="I9" t="str">
        <f ca="1">FIXED(F9,0,TRUE)</f>
        <v>83</v>
      </c>
      <c r="J9" t="str">
        <f ca="1">FIXED(G9,0,TRUE)</f>
        <v>8</v>
      </c>
      <c r="K9" t="str">
        <f ca="1">FIXED(H9,0,TRUE)</f>
        <v>13</v>
      </c>
      <c r="L9" t="str">
        <f ca="1">IF(LEN(I9)=1,"0"&amp;I9,I9)</f>
        <v>83</v>
      </c>
      <c r="M9" t="str">
        <f ca="1">IF(LEN(J9)=1,"0"&amp;J9,J9)</f>
        <v>08</v>
      </c>
      <c r="N9" t="str">
        <f ca="1">IF(LEN(K9)=1,"0"&amp;K9,K9)</f>
        <v>13</v>
      </c>
      <c r="O9">
        <v>2365.5327921384319</v>
      </c>
      <c r="P9">
        <f>INT(O9)</f>
        <v>2365</v>
      </c>
      <c r="Q9">
        <f>P9*2</f>
        <v>4730</v>
      </c>
      <c r="R9" t="str">
        <f>FIXED(Q9,0,TRUE)</f>
        <v>4730</v>
      </c>
      <c r="S9" t="str">
        <f ca="1">L9&amp;M9&amp;N9&amp;R9</f>
        <v>8308134730</v>
      </c>
      <c r="T9">
        <f ca="1">MOD(MID($S9,T$2,1)*T$1,10)</f>
        <v>8</v>
      </c>
      <c r="U9">
        <f ca="1">MOD(MID($S9,U$2,1)*U$1,10)</f>
        <v>9</v>
      </c>
      <c r="V9">
        <f ca="1">MOD(MID($S9,V$2,1)*V$1,10)</f>
        <v>0</v>
      </c>
      <c r="W9">
        <f ca="1">MOD(MID($S9,W$2,1)*W$1,10)</f>
        <v>2</v>
      </c>
      <c r="X9">
        <f ca="1">MOD(MID($S9,X$2,1)*X$1,10)</f>
        <v>1</v>
      </c>
      <c r="Y9">
        <f ca="1">MOD(MID($S9,Y$2,1)*Y$1,10)</f>
        <v>9</v>
      </c>
      <c r="Z9">
        <f ca="1">MOD(MID($S9,Z$2,1)*Z$1,10)</f>
        <v>8</v>
      </c>
      <c r="AA9">
        <f ca="1">MOD(MID($S9,AA$2,1)*AA$1,10)</f>
        <v>3</v>
      </c>
      <c r="AB9">
        <f ca="1">MOD(MID($S9,AB$2,1)*AB$1,10)</f>
        <v>3</v>
      </c>
      <c r="AC9">
        <f ca="1">MOD(MID($S9,AC$2,1)*AC$1,10)</f>
        <v>0</v>
      </c>
      <c r="AD9">
        <f ca="1">MOD(10-MOD(SUM(T9:AC9),10),10)</f>
        <v>7</v>
      </c>
      <c r="AE9" t="str">
        <f ca="1">S9&amp;AD9</f>
        <v>83081347307</v>
      </c>
      <c r="AF9">
        <v>0.62269966734824667</v>
      </c>
      <c r="AG9">
        <f>(D9+6935)*AF9</f>
        <v>-4838.3764152958765</v>
      </c>
      <c r="AH9">
        <f>INT(AG9)</f>
        <v>-4839</v>
      </c>
      <c r="AI9" s="1">
        <f ca="1">TODAY()+AH9</f>
        <v>40407</v>
      </c>
      <c r="AJ9" t="s">
        <v>372</v>
      </c>
      <c r="AK9">
        <v>4111.3010040589616</v>
      </c>
      <c r="AL9" s="2">
        <f t="shared" si="0"/>
        <v>4111.3</v>
      </c>
      <c r="AM9">
        <v>474.05316324350719</v>
      </c>
      <c r="AN9" s="2">
        <f t="shared" si="1"/>
        <v>474.05</v>
      </c>
    </row>
    <row r="10" spans="1:40" x14ac:dyDescent="0.25">
      <c r="A10">
        <v>237</v>
      </c>
      <c r="B10">
        <v>7.0192571794793542E-3</v>
      </c>
      <c r="C10">
        <v>-20334.12762840663</v>
      </c>
      <c r="D10">
        <f>INT(C10)</f>
        <v>-20335</v>
      </c>
      <c r="E10" s="1">
        <f ca="1">TODAY()+D10</f>
        <v>24911</v>
      </c>
      <c r="F10">
        <f ca="1">MOD(YEAR(E10),100)</f>
        <v>68</v>
      </c>
      <c r="G10">
        <f ca="1">IF(YEAR(E10)&lt;2000,MONTH(E10),MONTH(E10)+20)</f>
        <v>3</v>
      </c>
      <c r="H10">
        <f ca="1">DAY(E10)</f>
        <v>14</v>
      </c>
      <c r="I10" t="str">
        <f ca="1">FIXED(F10,0,TRUE)</f>
        <v>68</v>
      </c>
      <c r="J10" t="str">
        <f ca="1">FIXED(G10,0,TRUE)</f>
        <v>3</v>
      </c>
      <c r="K10" t="str">
        <f ca="1">FIXED(H10,0,TRUE)</f>
        <v>14</v>
      </c>
      <c r="L10" t="str">
        <f ca="1">IF(LEN(I10)=1,"0"&amp;I10,I10)</f>
        <v>68</v>
      </c>
      <c r="M10" t="str">
        <f ca="1">IF(LEN(J10)=1,"0"&amp;J10,J10)</f>
        <v>03</v>
      </c>
      <c r="N10" t="str">
        <f ca="1">IF(LEN(K10)=1,"0"&amp;K10,K10)</f>
        <v>14</v>
      </c>
      <c r="O10">
        <v>4478.7597888119144</v>
      </c>
      <c r="P10">
        <f>INT(O10)</f>
        <v>4478</v>
      </c>
      <c r="Q10">
        <f>P10*2</f>
        <v>8956</v>
      </c>
      <c r="R10" t="str">
        <f>FIXED(Q10,0,TRUE)</f>
        <v>8956</v>
      </c>
      <c r="S10" t="str">
        <f ca="1">L10&amp;M10&amp;N10&amp;R10</f>
        <v>6803148956</v>
      </c>
      <c r="T10">
        <f ca="1">MOD(MID($S10,T$2,1)*T$1,10)</f>
        <v>6</v>
      </c>
      <c r="U10">
        <f ca="1">MOD(MID($S10,U$2,1)*U$1,10)</f>
        <v>4</v>
      </c>
      <c r="V10">
        <f ca="1">MOD(MID($S10,V$2,1)*V$1,10)</f>
        <v>0</v>
      </c>
      <c r="W10">
        <f ca="1">MOD(MID($S10,W$2,1)*W$1,10)</f>
        <v>7</v>
      </c>
      <c r="X10">
        <f ca="1">MOD(MID($S10,X$2,1)*X$1,10)</f>
        <v>1</v>
      </c>
      <c r="Y10">
        <f ca="1">MOD(MID($S10,Y$2,1)*Y$1,10)</f>
        <v>2</v>
      </c>
      <c r="Z10">
        <f ca="1">MOD(MID($S10,Z$2,1)*Z$1,10)</f>
        <v>6</v>
      </c>
      <c r="AA10">
        <f ca="1">MOD(MID($S10,AA$2,1)*AA$1,10)</f>
        <v>1</v>
      </c>
      <c r="AB10">
        <f ca="1">MOD(MID($S10,AB$2,1)*AB$1,10)</f>
        <v>5</v>
      </c>
      <c r="AC10">
        <f ca="1">MOD(MID($S10,AC$2,1)*AC$1,10)</f>
        <v>8</v>
      </c>
      <c r="AD10">
        <f ca="1">MOD(10-MOD(SUM(T10:AC10),10),10)</f>
        <v>0</v>
      </c>
      <c r="AE10" t="str">
        <f ca="1">S10&amp;AD10</f>
        <v>68031489560</v>
      </c>
      <c r="AF10">
        <v>0.9727469710379345</v>
      </c>
      <c r="AG10">
        <f>(D10+6935)*AF10</f>
        <v>-13034.809411908322</v>
      </c>
      <c r="AH10">
        <f>INT(AG10)</f>
        <v>-13035</v>
      </c>
      <c r="AI10" s="1">
        <f ca="1">TODAY()+AH10</f>
        <v>32211</v>
      </c>
      <c r="AJ10" t="s">
        <v>242</v>
      </c>
      <c r="AK10">
        <v>3144.7187719351787</v>
      </c>
      <c r="AL10" s="2">
        <f t="shared" si="0"/>
        <v>3144.71</v>
      </c>
      <c r="AM10">
        <v>492.15674306466872</v>
      </c>
      <c r="AN10" s="2">
        <f t="shared" si="1"/>
        <v>492.15</v>
      </c>
    </row>
    <row r="11" spans="1:40" x14ac:dyDescent="0.25">
      <c r="A11">
        <v>696</v>
      </c>
      <c r="B11">
        <v>7.3549607837153233E-3</v>
      </c>
      <c r="C11">
        <v>-10477.695242164373</v>
      </c>
      <c r="D11">
        <f>INT(C11)</f>
        <v>-10478</v>
      </c>
      <c r="E11" s="1">
        <f ca="1">TODAY()+D11</f>
        <v>34768</v>
      </c>
      <c r="F11">
        <f ca="1">MOD(YEAR(E11),100)</f>
        <v>95</v>
      </c>
      <c r="G11">
        <f ca="1">IF(YEAR(E11)&lt;2000,MONTH(E11),MONTH(E11)+20)</f>
        <v>3</v>
      </c>
      <c r="H11">
        <f ca="1">DAY(E11)</f>
        <v>10</v>
      </c>
      <c r="I11" t="str">
        <f ca="1">FIXED(F11,0,TRUE)</f>
        <v>95</v>
      </c>
      <c r="J11" t="str">
        <f ca="1">FIXED(G11,0,TRUE)</f>
        <v>3</v>
      </c>
      <c r="K11" t="str">
        <f ca="1">FIXED(H11,0,TRUE)</f>
        <v>10</v>
      </c>
      <c r="L11" t="str">
        <f ca="1">IF(LEN(I11)=1,"0"&amp;I11,I11)</f>
        <v>95</v>
      </c>
      <c r="M11" t="str">
        <f ca="1">IF(LEN(J11)=1,"0"&amp;J11,J11)</f>
        <v>03</v>
      </c>
      <c r="N11" t="str">
        <f ca="1">IF(LEN(K11)=1,"0"&amp;K11,K11)</f>
        <v>10</v>
      </c>
      <c r="O11">
        <v>1020.2402111880856</v>
      </c>
      <c r="P11">
        <f>INT(O11)</f>
        <v>1020</v>
      </c>
      <c r="Q11">
        <f>2*P11+1</f>
        <v>2041</v>
      </c>
      <c r="R11" t="str">
        <f>FIXED(Q11,0,TRUE)</f>
        <v>2041</v>
      </c>
      <c r="S11" t="str">
        <f ca="1">L11&amp;M11&amp;N11&amp;R11</f>
        <v>9503102041</v>
      </c>
      <c r="T11">
        <f ca="1">MOD(MID($S11,T$2,1)*T$1,10)</f>
        <v>9</v>
      </c>
      <c r="U11">
        <f ca="1">MOD(MID($S11,U$2,1)*U$1,10)</f>
        <v>5</v>
      </c>
      <c r="V11">
        <f ca="1">MOD(MID($S11,V$2,1)*V$1,10)</f>
        <v>0</v>
      </c>
      <c r="W11">
        <f ca="1">MOD(MID($S11,W$2,1)*W$1,10)</f>
        <v>7</v>
      </c>
      <c r="X11">
        <f ca="1">MOD(MID($S11,X$2,1)*X$1,10)</f>
        <v>1</v>
      </c>
      <c r="Y11">
        <f ca="1">MOD(MID($S11,Y$2,1)*Y$1,10)</f>
        <v>0</v>
      </c>
      <c r="Z11">
        <f ca="1">MOD(MID($S11,Z$2,1)*Z$1,10)</f>
        <v>4</v>
      </c>
      <c r="AA11">
        <f ca="1">MOD(MID($S11,AA$2,1)*AA$1,10)</f>
        <v>0</v>
      </c>
      <c r="AB11">
        <f ca="1">MOD(MID($S11,AB$2,1)*AB$1,10)</f>
        <v>4</v>
      </c>
      <c r="AC11">
        <f ca="1">MOD(MID($S11,AC$2,1)*AC$1,10)</f>
        <v>3</v>
      </c>
      <c r="AD11">
        <f ca="1">MOD(10-MOD(SUM(T11:AC11),10),10)</f>
        <v>7</v>
      </c>
      <c r="AE11" t="str">
        <f ca="1">S11&amp;AD11</f>
        <v>95031020417</v>
      </c>
      <c r="AF11">
        <v>0.73610644856105223</v>
      </c>
      <c r="AG11">
        <f>(D11+6935)*AF11</f>
        <v>-2608.025147251808</v>
      </c>
      <c r="AH11">
        <f>INT(AG11)</f>
        <v>-2609</v>
      </c>
      <c r="AI11" s="1">
        <f ca="1">TODAY()+AH11</f>
        <v>42637</v>
      </c>
      <c r="AJ11" t="s">
        <v>682</v>
      </c>
      <c r="AK11">
        <v>4201.2085329752499</v>
      </c>
      <c r="AL11" s="2">
        <f t="shared" si="0"/>
        <v>4201.2</v>
      </c>
      <c r="AM11">
        <v>465.99017303994873</v>
      </c>
      <c r="AN11" s="2">
        <f t="shared" si="1"/>
        <v>465.99</v>
      </c>
    </row>
    <row r="12" spans="1:40" x14ac:dyDescent="0.25">
      <c r="A12">
        <v>582</v>
      </c>
      <c r="B12">
        <v>9.2776268807031465E-3</v>
      </c>
      <c r="C12">
        <v>-21886.558732871486</v>
      </c>
      <c r="D12">
        <f>INT(C12)</f>
        <v>-21887</v>
      </c>
      <c r="E12" s="1">
        <f ca="1">TODAY()+D12</f>
        <v>23359</v>
      </c>
      <c r="F12">
        <f ca="1">MOD(YEAR(E12),100)</f>
        <v>63</v>
      </c>
      <c r="G12">
        <f ca="1">IF(YEAR(E12)&lt;2000,MONTH(E12),MONTH(E12)+20)</f>
        <v>12</v>
      </c>
      <c r="H12">
        <f ca="1">DAY(E12)</f>
        <v>14</v>
      </c>
      <c r="I12" t="str">
        <f ca="1">FIXED(F12,0,TRUE)</f>
        <v>63</v>
      </c>
      <c r="J12" t="str">
        <f ca="1">FIXED(G12,0,TRUE)</f>
        <v>12</v>
      </c>
      <c r="K12" t="str">
        <f ca="1">FIXED(H12,0,TRUE)</f>
        <v>14</v>
      </c>
      <c r="L12" t="str">
        <f ca="1">IF(LEN(I12)=1,"0"&amp;I12,I12)</f>
        <v>63</v>
      </c>
      <c r="M12" t="str">
        <f ca="1">IF(LEN(J12)=1,"0"&amp;J12,J12)</f>
        <v>12</v>
      </c>
      <c r="N12" t="str">
        <f ca="1">IF(LEN(K12)=1,"0"&amp;K12,K12)</f>
        <v>14</v>
      </c>
      <c r="O12">
        <v>4272.3937192907506</v>
      </c>
      <c r="P12">
        <f>INT(O12)</f>
        <v>4272</v>
      </c>
      <c r="Q12">
        <f>2*P12+1</f>
        <v>8545</v>
      </c>
      <c r="R12" t="str">
        <f>FIXED(Q12,0,TRUE)</f>
        <v>8545</v>
      </c>
      <c r="S12" t="str">
        <f ca="1">L12&amp;M12&amp;N12&amp;R12</f>
        <v>6312148545</v>
      </c>
      <c r="T12">
        <f ca="1">MOD(MID($S12,T$2,1)*T$1,10)</f>
        <v>6</v>
      </c>
      <c r="U12">
        <f ca="1">MOD(MID($S12,U$2,1)*U$1,10)</f>
        <v>9</v>
      </c>
      <c r="V12">
        <f ca="1">MOD(MID($S12,V$2,1)*V$1,10)</f>
        <v>7</v>
      </c>
      <c r="W12">
        <f ca="1">MOD(MID($S12,W$2,1)*W$1,10)</f>
        <v>8</v>
      </c>
      <c r="X12">
        <f ca="1">MOD(MID($S12,X$2,1)*X$1,10)</f>
        <v>1</v>
      </c>
      <c r="Y12">
        <f ca="1">MOD(MID($S12,Y$2,1)*Y$1,10)</f>
        <v>2</v>
      </c>
      <c r="Z12">
        <f ca="1">MOD(MID($S12,Z$2,1)*Z$1,10)</f>
        <v>6</v>
      </c>
      <c r="AA12">
        <f ca="1">MOD(MID($S12,AA$2,1)*AA$1,10)</f>
        <v>5</v>
      </c>
      <c r="AB12">
        <f ca="1">MOD(MID($S12,AB$2,1)*AB$1,10)</f>
        <v>4</v>
      </c>
      <c r="AC12">
        <f ca="1">MOD(MID($S12,AC$2,1)*AC$1,10)</f>
        <v>5</v>
      </c>
      <c r="AD12">
        <f ca="1">MOD(10-MOD(SUM(T12:AC12),10),10)</f>
        <v>7</v>
      </c>
      <c r="AE12" t="str">
        <f ca="1">S12&amp;AD12</f>
        <v>63121485457</v>
      </c>
      <c r="AF12">
        <v>0.95217749565111243</v>
      </c>
      <c r="AG12">
        <f>(D12+6935)*AF12</f>
        <v>-14236.957914975434</v>
      </c>
      <c r="AH12">
        <f>INT(AG12)</f>
        <v>-14237</v>
      </c>
      <c r="AI12" s="1">
        <f ca="1">TODAY()+AH12</f>
        <v>31009</v>
      </c>
      <c r="AJ12" t="s">
        <v>571</v>
      </c>
      <c r="AK12">
        <v>3877.1019623401594</v>
      </c>
      <c r="AL12" s="2">
        <f t="shared" si="0"/>
        <v>3877.1</v>
      </c>
      <c r="AM12">
        <v>378.71944334238719</v>
      </c>
      <c r="AN12" s="2">
        <f t="shared" si="1"/>
        <v>378.71</v>
      </c>
    </row>
    <row r="13" spans="1:40" x14ac:dyDescent="0.25">
      <c r="A13">
        <v>85</v>
      </c>
      <c r="B13">
        <v>9.3997009186071352E-3</v>
      </c>
      <c r="C13">
        <v>-7573.1070894497498</v>
      </c>
      <c r="D13">
        <f>INT(C13)</f>
        <v>-7574</v>
      </c>
      <c r="E13" s="1">
        <f ca="1">TODAY()+D13</f>
        <v>37672</v>
      </c>
      <c r="F13">
        <f ca="1">MOD(YEAR(E13),100)</f>
        <v>3</v>
      </c>
      <c r="G13">
        <f ca="1">IF(YEAR(E13)&lt;2000,MONTH(E13),MONTH(E13)+20)</f>
        <v>22</v>
      </c>
      <c r="H13">
        <f ca="1">DAY(E13)</f>
        <v>20</v>
      </c>
      <c r="I13" t="str">
        <f ca="1">FIXED(F13,0,TRUE)</f>
        <v>3</v>
      </c>
      <c r="J13" t="str">
        <f ca="1">FIXED(G13,0,TRUE)</f>
        <v>22</v>
      </c>
      <c r="K13" t="str">
        <f ca="1">FIXED(H13,0,TRUE)</f>
        <v>20</v>
      </c>
      <c r="L13" t="str">
        <f ca="1">IF(LEN(I13)=1,"0"&amp;I13,I13)</f>
        <v>03</v>
      </c>
      <c r="M13" t="str">
        <f ca="1">IF(LEN(J13)=1,"0"&amp;J13,J13)</f>
        <v>22</v>
      </c>
      <c r="N13" t="str">
        <f ca="1">IF(LEN(K13)=1,"0"&amp;K13,K13)</f>
        <v>20</v>
      </c>
      <c r="O13">
        <v>537.89556566057308</v>
      </c>
      <c r="P13">
        <f>INT(O13)</f>
        <v>537</v>
      </c>
      <c r="Q13">
        <f>P13*2</f>
        <v>1074</v>
      </c>
      <c r="R13" t="str">
        <f>FIXED(Q13,0,TRUE)</f>
        <v>1074</v>
      </c>
      <c r="S13" t="str">
        <f ca="1">L13&amp;M13&amp;N13&amp;R13</f>
        <v>0322201074</v>
      </c>
      <c r="T13">
        <f ca="1">MOD(MID($S13,T$2,1)*T$1,10)</f>
        <v>0</v>
      </c>
      <c r="U13">
        <f ca="1">MOD(MID($S13,U$2,1)*U$1,10)</f>
        <v>9</v>
      </c>
      <c r="V13">
        <f ca="1">MOD(MID($S13,V$2,1)*V$1,10)</f>
        <v>4</v>
      </c>
      <c r="W13">
        <f ca="1">MOD(MID($S13,W$2,1)*W$1,10)</f>
        <v>8</v>
      </c>
      <c r="X13">
        <f ca="1">MOD(MID($S13,X$2,1)*X$1,10)</f>
        <v>2</v>
      </c>
      <c r="Y13">
        <f ca="1">MOD(MID($S13,Y$2,1)*Y$1,10)</f>
        <v>0</v>
      </c>
      <c r="Z13">
        <f ca="1">MOD(MID($S13,Z$2,1)*Z$1,10)</f>
        <v>7</v>
      </c>
      <c r="AA13">
        <f ca="1">MOD(MID($S13,AA$2,1)*AA$1,10)</f>
        <v>0</v>
      </c>
      <c r="AB13">
        <f ca="1">MOD(MID($S13,AB$2,1)*AB$1,10)</f>
        <v>7</v>
      </c>
      <c r="AC13">
        <f ca="1">MOD(MID($S13,AC$2,1)*AC$1,10)</f>
        <v>2</v>
      </c>
      <c r="AD13">
        <f ca="1">MOD(10-MOD(SUM(T13:AC13),10),10)</f>
        <v>1</v>
      </c>
      <c r="AE13" t="str">
        <f ca="1">S13&amp;AD13</f>
        <v>03222010741</v>
      </c>
      <c r="AF13">
        <v>0.30967131565294354</v>
      </c>
      <c r="AG13">
        <f>(D13+6935)*AF13</f>
        <v>-197.87997070223091</v>
      </c>
      <c r="AH13">
        <f>INT(AG13)</f>
        <v>-198</v>
      </c>
      <c r="AI13" s="1">
        <f ca="1">TODAY()+AH13</f>
        <v>45048</v>
      </c>
      <c r="AJ13" t="s">
        <v>92</v>
      </c>
      <c r="AK13">
        <v>3366.9545579393903</v>
      </c>
      <c r="AL13" s="2">
        <f t="shared" si="0"/>
        <v>3366.95</v>
      </c>
      <c r="AM13">
        <v>481.85369426557207</v>
      </c>
      <c r="AN13" s="2">
        <f t="shared" si="1"/>
        <v>481.85</v>
      </c>
    </row>
    <row r="14" spans="1:40" x14ac:dyDescent="0.25">
      <c r="A14">
        <v>949</v>
      </c>
      <c r="B14">
        <v>9.6133304849391164E-3</v>
      </c>
      <c r="C14">
        <v>-19426.750999481184</v>
      </c>
      <c r="D14">
        <f>INT(C14)</f>
        <v>-19427</v>
      </c>
      <c r="E14" s="1">
        <f ca="1">TODAY()+D14</f>
        <v>25819</v>
      </c>
      <c r="F14">
        <f ca="1">MOD(YEAR(E14),100)</f>
        <v>70</v>
      </c>
      <c r="G14">
        <f ca="1">IF(YEAR(E14)&lt;2000,MONTH(E14),MONTH(E14)+20)</f>
        <v>9</v>
      </c>
      <c r="H14">
        <f ca="1">DAY(E14)</f>
        <v>8</v>
      </c>
      <c r="I14" t="str">
        <f ca="1">FIXED(F14,0,TRUE)</f>
        <v>70</v>
      </c>
      <c r="J14" t="str">
        <f ca="1">FIXED(G14,0,TRUE)</f>
        <v>9</v>
      </c>
      <c r="K14" t="str">
        <f ca="1">FIXED(H14,0,TRUE)</f>
        <v>8</v>
      </c>
      <c r="L14" t="str">
        <f ca="1">IF(LEN(I14)=1,"0"&amp;I14,I14)</f>
        <v>70</v>
      </c>
      <c r="M14" t="str">
        <f ca="1">IF(LEN(J14)=1,"0"&amp;J14,J14)</f>
        <v>09</v>
      </c>
      <c r="N14" t="str">
        <f ca="1">IF(LEN(K14)=1,"0"&amp;K14,K14)</f>
        <v>08</v>
      </c>
      <c r="O14">
        <v>1099.601214636677</v>
      </c>
      <c r="P14">
        <f>INT(O14)</f>
        <v>1099</v>
      </c>
      <c r="Q14">
        <f>2*P14+1</f>
        <v>2199</v>
      </c>
      <c r="R14" t="str">
        <f>FIXED(Q14,0,TRUE)</f>
        <v>2199</v>
      </c>
      <c r="S14" t="str">
        <f ca="1">L14&amp;M14&amp;N14&amp;R14</f>
        <v>7009082199</v>
      </c>
      <c r="T14">
        <f ca="1">MOD(MID($S14,T$2,1)*T$1,10)</f>
        <v>7</v>
      </c>
      <c r="U14">
        <f ca="1">MOD(MID($S14,U$2,1)*U$1,10)</f>
        <v>0</v>
      </c>
      <c r="V14">
        <f ca="1">MOD(MID($S14,V$2,1)*V$1,10)</f>
        <v>0</v>
      </c>
      <c r="W14">
        <f ca="1">MOD(MID($S14,W$2,1)*W$1,10)</f>
        <v>1</v>
      </c>
      <c r="X14">
        <f ca="1">MOD(MID($S14,X$2,1)*X$1,10)</f>
        <v>0</v>
      </c>
      <c r="Y14">
        <f ca="1">MOD(MID($S14,Y$2,1)*Y$1,10)</f>
        <v>4</v>
      </c>
      <c r="Z14">
        <f ca="1">MOD(MID($S14,Z$2,1)*Z$1,10)</f>
        <v>4</v>
      </c>
      <c r="AA14">
        <f ca="1">MOD(MID($S14,AA$2,1)*AA$1,10)</f>
        <v>9</v>
      </c>
      <c r="AB14">
        <f ca="1">MOD(MID($S14,AB$2,1)*AB$1,10)</f>
        <v>9</v>
      </c>
      <c r="AC14">
        <f ca="1">MOD(MID($S14,AC$2,1)*AC$1,10)</f>
        <v>7</v>
      </c>
      <c r="AD14">
        <f ca="1">MOD(10-MOD(SUM(T14:AC14),10),10)</f>
        <v>9</v>
      </c>
      <c r="AE14" t="str">
        <f ca="1">S14&amp;AD14</f>
        <v>70090821999</v>
      </c>
      <c r="AF14">
        <v>0.33600878933072909</v>
      </c>
      <c r="AG14">
        <f>(D14+6935)*AF14</f>
        <v>-4197.4217963194678</v>
      </c>
      <c r="AH14">
        <f>INT(AG14)</f>
        <v>-4198</v>
      </c>
      <c r="AI14" s="1">
        <f ca="1">TODAY()+AH14</f>
        <v>41048</v>
      </c>
      <c r="AJ14" t="s">
        <v>928</v>
      </c>
      <c r="AK14">
        <v>3183.2331308938874</v>
      </c>
      <c r="AL14" s="2">
        <f t="shared" si="0"/>
        <v>3183.23</v>
      </c>
      <c r="AM14">
        <v>316.32740256965849</v>
      </c>
      <c r="AN14" s="2">
        <f t="shared" si="1"/>
        <v>316.32</v>
      </c>
    </row>
    <row r="15" spans="1:40" x14ac:dyDescent="0.25">
      <c r="A15">
        <v>129</v>
      </c>
      <c r="B15">
        <v>1.0925626392406995E-2</v>
      </c>
      <c r="C15">
        <v>-16423.254493850523</v>
      </c>
      <c r="D15">
        <f>INT(C15)</f>
        <v>-16424</v>
      </c>
      <c r="E15" s="1">
        <f ca="1">TODAY()+D15</f>
        <v>28822</v>
      </c>
      <c r="F15">
        <f ca="1">MOD(YEAR(E15),100)</f>
        <v>78</v>
      </c>
      <c r="G15">
        <f ca="1">IF(YEAR(E15)&lt;2000,MONTH(E15),MONTH(E15)+20)</f>
        <v>11</v>
      </c>
      <c r="H15">
        <f ca="1">DAY(E15)</f>
        <v>28</v>
      </c>
      <c r="I15" t="str">
        <f ca="1">FIXED(F15,0,TRUE)</f>
        <v>78</v>
      </c>
      <c r="J15" t="str">
        <f ca="1">FIXED(G15,0,TRUE)</f>
        <v>11</v>
      </c>
      <c r="K15" t="str">
        <f ca="1">FIXED(H15,0,TRUE)</f>
        <v>28</v>
      </c>
      <c r="L15" t="str">
        <f ca="1">IF(LEN(I15)=1,"0"&amp;I15,I15)</f>
        <v>78</v>
      </c>
      <c r="M15" t="str">
        <f ca="1">IF(LEN(J15)=1,"0"&amp;J15,J15)</f>
        <v>11</v>
      </c>
      <c r="N15" t="str">
        <f ca="1">IF(LEN(K15)=1,"0"&amp;K15,K15)</f>
        <v>28</v>
      </c>
      <c r="O15">
        <v>4103.3740043336284</v>
      </c>
      <c r="P15">
        <f>INT(O15)</f>
        <v>4103</v>
      </c>
      <c r="Q15">
        <f>P15*2</f>
        <v>8206</v>
      </c>
      <c r="R15" t="str">
        <f>FIXED(Q15,0,TRUE)</f>
        <v>8206</v>
      </c>
      <c r="S15" t="str">
        <f ca="1">L15&amp;M15&amp;N15&amp;R15</f>
        <v>7811288206</v>
      </c>
      <c r="T15">
        <f ca="1">MOD(MID($S15,T$2,1)*T$1,10)</f>
        <v>7</v>
      </c>
      <c r="U15">
        <f ca="1">MOD(MID($S15,U$2,1)*U$1,10)</f>
        <v>4</v>
      </c>
      <c r="V15">
        <f ca="1">MOD(MID($S15,V$2,1)*V$1,10)</f>
        <v>7</v>
      </c>
      <c r="W15">
        <f ca="1">MOD(MID($S15,W$2,1)*W$1,10)</f>
        <v>9</v>
      </c>
      <c r="X15">
        <f ca="1">MOD(MID($S15,X$2,1)*X$1,10)</f>
        <v>2</v>
      </c>
      <c r="Y15">
        <f ca="1">MOD(MID($S15,Y$2,1)*Y$1,10)</f>
        <v>4</v>
      </c>
      <c r="Z15">
        <f ca="1">MOD(MID($S15,Z$2,1)*Z$1,10)</f>
        <v>6</v>
      </c>
      <c r="AA15">
        <f ca="1">MOD(MID($S15,AA$2,1)*AA$1,10)</f>
        <v>8</v>
      </c>
      <c r="AB15">
        <f ca="1">MOD(MID($S15,AB$2,1)*AB$1,10)</f>
        <v>0</v>
      </c>
      <c r="AC15">
        <f ca="1">MOD(MID($S15,AC$2,1)*AC$1,10)</f>
        <v>8</v>
      </c>
      <c r="AD15">
        <f ca="1">MOD(10-MOD(SUM(T15:AC15),10),10)</f>
        <v>5</v>
      </c>
      <c r="AE15" t="str">
        <f ca="1">S15&amp;AD15</f>
        <v>78112882065</v>
      </c>
      <c r="AF15">
        <v>0.31098361156041138</v>
      </c>
      <c r="AG15">
        <f>(D15+6935)*AF15</f>
        <v>-2950.9234900967435</v>
      </c>
      <c r="AH15">
        <f>INT(AG15)</f>
        <v>-2951</v>
      </c>
      <c r="AI15" s="1">
        <f ca="1">TODAY()+AH15</f>
        <v>42295</v>
      </c>
      <c r="AJ15" t="s">
        <v>135</v>
      </c>
      <c r="AK15">
        <v>4360.3930784020504</v>
      </c>
      <c r="AL15" s="2">
        <f t="shared" si="0"/>
        <v>4360.3900000000003</v>
      </c>
      <c r="AM15">
        <v>477.66655476546521</v>
      </c>
      <c r="AN15" s="2">
        <f t="shared" si="1"/>
        <v>477.66</v>
      </c>
    </row>
    <row r="16" spans="1:40" x14ac:dyDescent="0.25">
      <c r="A16">
        <v>146</v>
      </c>
      <c r="B16">
        <v>1.0956144901882993E-2</v>
      </c>
      <c r="C16">
        <v>-9451.1371196630753</v>
      </c>
      <c r="D16">
        <f>INT(C16)</f>
        <v>-9452</v>
      </c>
      <c r="E16" s="1">
        <f ca="1">TODAY()+D16</f>
        <v>35794</v>
      </c>
      <c r="F16">
        <f ca="1">MOD(YEAR(E16),100)</f>
        <v>97</v>
      </c>
      <c r="G16">
        <f ca="1">IF(YEAR(E16)&lt;2000,MONTH(E16),MONTH(E16)+20)</f>
        <v>12</v>
      </c>
      <c r="H16">
        <f ca="1">DAY(E16)</f>
        <v>30</v>
      </c>
      <c r="I16" t="str">
        <f ca="1">FIXED(F16,0,TRUE)</f>
        <v>97</v>
      </c>
      <c r="J16" t="str">
        <f ca="1">FIXED(G16,0,TRUE)</f>
        <v>12</v>
      </c>
      <c r="K16" t="str">
        <f ca="1">FIXED(H16,0,TRUE)</f>
        <v>30</v>
      </c>
      <c r="L16" t="str">
        <f ca="1">IF(LEN(I16)=1,"0"&amp;I16,I16)</f>
        <v>97</v>
      </c>
      <c r="M16" t="str">
        <f ca="1">IF(LEN(J16)=1,"0"&amp;J16,J16)</f>
        <v>12</v>
      </c>
      <c r="N16" t="str">
        <f ca="1">IF(LEN(K16)=1,"0"&amp;K16,K16)</f>
        <v>30</v>
      </c>
      <c r="O16">
        <v>3498.6925870540485</v>
      </c>
      <c r="P16">
        <f>INT(O16)</f>
        <v>3498</v>
      </c>
      <c r="Q16">
        <f>P16*2</f>
        <v>6996</v>
      </c>
      <c r="R16" t="str">
        <f>FIXED(Q16,0,TRUE)</f>
        <v>6996</v>
      </c>
      <c r="S16" t="str">
        <f ca="1">L16&amp;M16&amp;N16&amp;R16</f>
        <v>9712306996</v>
      </c>
      <c r="T16">
        <f ca="1">MOD(MID($S16,T$2,1)*T$1,10)</f>
        <v>9</v>
      </c>
      <c r="U16">
        <f ca="1">MOD(MID($S16,U$2,1)*U$1,10)</f>
        <v>1</v>
      </c>
      <c r="V16">
        <f ca="1">MOD(MID($S16,V$2,1)*V$1,10)</f>
        <v>7</v>
      </c>
      <c r="W16">
        <f ca="1">MOD(MID($S16,W$2,1)*W$1,10)</f>
        <v>8</v>
      </c>
      <c r="X16">
        <f ca="1">MOD(MID($S16,X$2,1)*X$1,10)</f>
        <v>3</v>
      </c>
      <c r="Y16">
        <f ca="1">MOD(MID($S16,Y$2,1)*Y$1,10)</f>
        <v>0</v>
      </c>
      <c r="Z16">
        <f ca="1">MOD(MID($S16,Z$2,1)*Z$1,10)</f>
        <v>2</v>
      </c>
      <c r="AA16">
        <f ca="1">MOD(MID($S16,AA$2,1)*AA$1,10)</f>
        <v>1</v>
      </c>
      <c r="AB16">
        <f ca="1">MOD(MID($S16,AB$2,1)*AB$1,10)</f>
        <v>9</v>
      </c>
      <c r="AC16">
        <f ca="1">MOD(MID($S16,AC$2,1)*AC$1,10)</f>
        <v>8</v>
      </c>
      <c r="AD16">
        <f ca="1">MOD(10-MOD(SUM(T16:AC16),10),10)</f>
        <v>2</v>
      </c>
      <c r="AE16" t="str">
        <f ca="1">S16&amp;AD16</f>
        <v>97123069962</v>
      </c>
      <c r="AF16">
        <v>0.52003540147099214</v>
      </c>
      <c r="AG16">
        <f>(D16+6935)*AF16</f>
        <v>-1308.9291055024871</v>
      </c>
      <c r="AH16">
        <f>INT(AG16)</f>
        <v>-1309</v>
      </c>
      <c r="AI16" s="1">
        <f ca="1">TODAY()+AH16</f>
        <v>43937</v>
      </c>
      <c r="AJ16" t="s">
        <v>152</v>
      </c>
      <c r="AK16">
        <v>3501.0528885769218</v>
      </c>
      <c r="AL16" s="2">
        <f t="shared" si="0"/>
        <v>3501.05</v>
      </c>
      <c r="AM16">
        <v>410.17792291024506</v>
      </c>
      <c r="AN16" s="2">
        <f t="shared" si="1"/>
        <v>410.17</v>
      </c>
    </row>
    <row r="17" spans="1:40" x14ac:dyDescent="0.25">
      <c r="A17">
        <v>904</v>
      </c>
      <c r="B17">
        <v>1.1047700430310984E-2</v>
      </c>
      <c r="C17">
        <v>-24612.374645222328</v>
      </c>
      <c r="D17">
        <f>INT(C17)</f>
        <v>-24613</v>
      </c>
      <c r="E17" s="1">
        <f ca="1">TODAY()+D17</f>
        <v>20633</v>
      </c>
      <c r="F17">
        <f ca="1">MOD(YEAR(E17),100)</f>
        <v>56</v>
      </c>
      <c r="G17">
        <f ca="1">IF(YEAR(E17)&lt;2000,MONTH(E17),MONTH(E17)+20)</f>
        <v>6</v>
      </c>
      <c r="H17">
        <f ca="1">DAY(E17)</f>
        <v>27</v>
      </c>
      <c r="I17" t="str">
        <f ca="1">FIXED(F17,0,TRUE)</f>
        <v>56</v>
      </c>
      <c r="J17" t="str">
        <f ca="1">FIXED(G17,0,TRUE)</f>
        <v>6</v>
      </c>
      <c r="K17" t="str">
        <f ca="1">FIXED(H17,0,TRUE)</f>
        <v>27</v>
      </c>
      <c r="L17" t="str">
        <f ca="1">IF(LEN(I17)=1,"0"&amp;I17,I17)</f>
        <v>56</v>
      </c>
      <c r="M17" t="str">
        <f ca="1">IF(LEN(J17)=1,"0"&amp;J17,J17)</f>
        <v>06</v>
      </c>
      <c r="N17" t="str">
        <f ca="1">IF(LEN(K17)=1,"0"&amp;K17,K17)</f>
        <v>27</v>
      </c>
      <c r="O17">
        <v>1276.4471877193519</v>
      </c>
      <c r="P17">
        <f>INT(O17)</f>
        <v>1276</v>
      </c>
      <c r="Q17">
        <f>2*P17+1</f>
        <v>2553</v>
      </c>
      <c r="R17" t="str">
        <f>FIXED(Q17,0,TRUE)</f>
        <v>2553</v>
      </c>
      <c r="S17" t="str">
        <f ca="1">L17&amp;M17&amp;N17&amp;R17</f>
        <v>5606272553</v>
      </c>
      <c r="T17">
        <f ca="1">MOD(MID($S17,T$2,1)*T$1,10)</f>
        <v>5</v>
      </c>
      <c r="U17">
        <f ca="1">MOD(MID($S17,U$2,1)*U$1,10)</f>
        <v>8</v>
      </c>
      <c r="V17">
        <f ca="1">MOD(MID($S17,V$2,1)*V$1,10)</f>
        <v>0</v>
      </c>
      <c r="W17">
        <f ca="1">MOD(MID($S17,W$2,1)*W$1,10)</f>
        <v>4</v>
      </c>
      <c r="X17">
        <f ca="1">MOD(MID($S17,X$2,1)*X$1,10)</f>
        <v>2</v>
      </c>
      <c r="Y17">
        <f ca="1">MOD(MID($S17,Y$2,1)*Y$1,10)</f>
        <v>1</v>
      </c>
      <c r="Z17">
        <f ca="1">MOD(MID($S17,Z$2,1)*Z$1,10)</f>
        <v>4</v>
      </c>
      <c r="AA17">
        <f ca="1">MOD(MID($S17,AA$2,1)*AA$1,10)</f>
        <v>5</v>
      </c>
      <c r="AB17">
        <f ca="1">MOD(MID($S17,AB$2,1)*AB$1,10)</f>
        <v>5</v>
      </c>
      <c r="AC17">
        <f ca="1">MOD(MID($S17,AC$2,1)*AC$1,10)</f>
        <v>9</v>
      </c>
      <c r="AD17">
        <f ca="1">MOD(10-MOD(SUM(T17:AC17),10),10)</f>
        <v>7</v>
      </c>
      <c r="AE17" t="str">
        <f ca="1">S17&amp;AD17</f>
        <v>56062725537</v>
      </c>
      <c r="AF17">
        <v>0.3184606463820307</v>
      </c>
      <c r="AG17">
        <f>(D17+6935)*AF17</f>
        <v>-5629.7473067415385</v>
      </c>
      <c r="AH17">
        <f>INT(AG17)</f>
        <v>-5630</v>
      </c>
      <c r="AI17" s="1">
        <f ca="1">TODAY()+AH17</f>
        <v>39616</v>
      </c>
      <c r="AJ17" t="s">
        <v>885</v>
      </c>
      <c r="AK17">
        <v>3413.342692342906</v>
      </c>
      <c r="AL17" s="2">
        <f t="shared" si="0"/>
        <v>3413.34</v>
      </c>
      <c r="AM17">
        <v>430.57649464400157</v>
      </c>
      <c r="AN17" s="2">
        <f t="shared" si="1"/>
        <v>430.57</v>
      </c>
    </row>
    <row r="18" spans="1:40" x14ac:dyDescent="0.25">
      <c r="A18">
        <v>450</v>
      </c>
      <c r="B18">
        <v>1.4313180944242684E-2</v>
      </c>
      <c r="C18">
        <v>-11752.445753349406</v>
      </c>
      <c r="D18">
        <f>INT(C18)</f>
        <v>-11753</v>
      </c>
      <c r="E18" s="1">
        <f ca="1">TODAY()+D18</f>
        <v>33493</v>
      </c>
      <c r="F18">
        <f ca="1">MOD(YEAR(E18),100)</f>
        <v>91</v>
      </c>
      <c r="G18">
        <f ca="1">IF(YEAR(E18)&lt;2000,MONTH(E18),MONTH(E18)+20)</f>
        <v>9</v>
      </c>
      <c r="H18">
        <f ca="1">DAY(E18)</f>
        <v>12</v>
      </c>
      <c r="I18" t="str">
        <f ca="1">FIXED(F18,0,TRUE)</f>
        <v>91</v>
      </c>
      <c r="J18" t="str">
        <f ca="1">FIXED(G18,0,TRUE)</f>
        <v>9</v>
      </c>
      <c r="K18" t="str">
        <f ca="1">FIXED(H18,0,TRUE)</f>
        <v>12</v>
      </c>
      <c r="L18" t="str">
        <f ca="1">IF(LEN(I18)=1,"0"&amp;I18,I18)</f>
        <v>91</v>
      </c>
      <c r="M18" t="str">
        <f ca="1">IF(LEN(J18)=1,"0"&amp;J18,J18)</f>
        <v>09</v>
      </c>
      <c r="N18" t="str">
        <f ca="1">IF(LEN(K18)=1,"0"&amp;K18,K18)</f>
        <v>12</v>
      </c>
      <c r="O18">
        <v>4440.5896176030765</v>
      </c>
      <c r="P18">
        <f>INT(O18)</f>
        <v>4440</v>
      </c>
      <c r="Q18">
        <f>P18*2</f>
        <v>8880</v>
      </c>
      <c r="R18" t="str">
        <f>FIXED(Q18,0,TRUE)</f>
        <v>8880</v>
      </c>
      <c r="S18" t="str">
        <f ca="1">L18&amp;M18&amp;N18&amp;R18</f>
        <v>9109128880</v>
      </c>
      <c r="T18">
        <f ca="1">MOD(MID($S18,T$2,1)*T$1,10)</f>
        <v>9</v>
      </c>
      <c r="U18">
        <f ca="1">MOD(MID($S18,U$2,1)*U$1,10)</f>
        <v>3</v>
      </c>
      <c r="V18">
        <f ca="1">MOD(MID($S18,V$2,1)*V$1,10)</f>
        <v>0</v>
      </c>
      <c r="W18">
        <f ca="1">MOD(MID($S18,W$2,1)*W$1,10)</f>
        <v>1</v>
      </c>
      <c r="X18">
        <f ca="1">MOD(MID($S18,X$2,1)*X$1,10)</f>
        <v>1</v>
      </c>
      <c r="Y18">
        <f ca="1">MOD(MID($S18,Y$2,1)*Y$1,10)</f>
        <v>6</v>
      </c>
      <c r="Z18">
        <f ca="1">MOD(MID($S18,Z$2,1)*Z$1,10)</f>
        <v>6</v>
      </c>
      <c r="AA18">
        <f ca="1">MOD(MID($S18,AA$2,1)*AA$1,10)</f>
        <v>2</v>
      </c>
      <c r="AB18">
        <f ca="1">MOD(MID($S18,AB$2,1)*AB$1,10)</f>
        <v>8</v>
      </c>
      <c r="AC18">
        <f ca="1">MOD(MID($S18,AC$2,1)*AC$1,10)</f>
        <v>0</v>
      </c>
      <c r="AD18">
        <f ca="1">MOD(10-MOD(SUM(T18:AC18),10),10)</f>
        <v>4</v>
      </c>
      <c r="AE18" t="str">
        <f ca="1">S18&amp;AD18</f>
        <v>91091288804</v>
      </c>
      <c r="AF18">
        <v>0.16287728507339702</v>
      </c>
      <c r="AG18">
        <f>(D18+6935)*AF18</f>
        <v>-784.74275948362686</v>
      </c>
      <c r="AH18">
        <f>INT(AG18)</f>
        <v>-785</v>
      </c>
      <c r="AI18" s="1">
        <f ca="1">TODAY()+AH18</f>
        <v>44461</v>
      </c>
      <c r="AJ18" t="s">
        <v>362</v>
      </c>
      <c r="AK18">
        <v>4621.4484084597307</v>
      </c>
      <c r="AL18" s="2">
        <f t="shared" si="0"/>
        <v>4621.4399999999996</v>
      </c>
      <c r="AM18">
        <v>413.09549241615042</v>
      </c>
      <c r="AN18" s="2">
        <f t="shared" si="1"/>
        <v>413.09</v>
      </c>
    </row>
    <row r="19" spans="1:40" x14ac:dyDescent="0.25">
      <c r="A19">
        <v>271</v>
      </c>
      <c r="B19">
        <v>1.5594958342234566E-2</v>
      </c>
      <c r="C19">
        <v>-9328.8839381084654</v>
      </c>
      <c r="D19">
        <f>INT(C19)</f>
        <v>-9329</v>
      </c>
      <c r="E19" s="1">
        <f ca="1">TODAY()+D19</f>
        <v>35917</v>
      </c>
      <c r="F19">
        <f ca="1">MOD(YEAR(E19),100)</f>
        <v>98</v>
      </c>
      <c r="G19">
        <f ca="1">IF(YEAR(E19)&lt;2000,MONTH(E19),MONTH(E19)+20)</f>
        <v>5</v>
      </c>
      <c r="H19">
        <f ca="1">DAY(E19)</f>
        <v>2</v>
      </c>
      <c r="I19" t="str">
        <f ca="1">FIXED(F19,0,TRUE)</f>
        <v>98</v>
      </c>
      <c r="J19" t="str">
        <f ca="1">FIXED(G19,0,TRUE)</f>
        <v>5</v>
      </c>
      <c r="K19" t="str">
        <f ca="1">FIXED(H19,0,TRUE)</f>
        <v>2</v>
      </c>
      <c r="L19" t="str">
        <f ca="1">IF(LEN(I19)=1,"0"&amp;I19,I19)</f>
        <v>98</v>
      </c>
      <c r="M19" t="str">
        <f ca="1">IF(LEN(J19)=1,"0"&amp;J19,J19)</f>
        <v>05</v>
      </c>
      <c r="N19" t="str">
        <f ca="1">IF(LEN(K19)=1,"0"&amp;K19,K19)</f>
        <v>02</v>
      </c>
      <c r="O19">
        <v>1225.50785851619</v>
      </c>
      <c r="P19">
        <f>INT(O19)</f>
        <v>1225</v>
      </c>
      <c r="Q19">
        <f>P19*2</f>
        <v>2450</v>
      </c>
      <c r="R19" t="str">
        <f>FIXED(Q19,0,TRUE)</f>
        <v>2450</v>
      </c>
      <c r="S19" t="str">
        <f ca="1">L19&amp;M19&amp;N19&amp;R19</f>
        <v>9805022450</v>
      </c>
      <c r="T19">
        <f ca="1">MOD(MID($S19,T$2,1)*T$1,10)</f>
        <v>9</v>
      </c>
      <c r="U19">
        <f ca="1">MOD(MID($S19,U$2,1)*U$1,10)</f>
        <v>4</v>
      </c>
      <c r="V19">
        <f ca="1">MOD(MID($S19,V$2,1)*V$1,10)</f>
        <v>0</v>
      </c>
      <c r="W19">
        <f ca="1">MOD(MID($S19,W$2,1)*W$1,10)</f>
        <v>5</v>
      </c>
      <c r="X19">
        <f ca="1">MOD(MID($S19,X$2,1)*X$1,10)</f>
        <v>0</v>
      </c>
      <c r="Y19">
        <f ca="1">MOD(MID($S19,Y$2,1)*Y$1,10)</f>
        <v>6</v>
      </c>
      <c r="Z19">
        <f ca="1">MOD(MID($S19,Z$2,1)*Z$1,10)</f>
        <v>4</v>
      </c>
      <c r="AA19">
        <f ca="1">MOD(MID($S19,AA$2,1)*AA$1,10)</f>
        <v>6</v>
      </c>
      <c r="AB19">
        <f ca="1">MOD(MID($S19,AB$2,1)*AB$1,10)</f>
        <v>5</v>
      </c>
      <c r="AC19">
        <f ca="1">MOD(MID($S19,AC$2,1)*AC$1,10)</f>
        <v>0</v>
      </c>
      <c r="AD19">
        <f ca="1">MOD(10-MOD(SUM(T19:AC19),10),10)</f>
        <v>1</v>
      </c>
      <c r="AE19" t="str">
        <f ca="1">S19&amp;AD19</f>
        <v>98050224501</v>
      </c>
      <c r="AF19">
        <v>0.62047181615649893</v>
      </c>
      <c r="AG19">
        <f>(D19+6935)*AF19</f>
        <v>-1485.4095278786585</v>
      </c>
      <c r="AH19">
        <f>INT(AG19)</f>
        <v>-1486</v>
      </c>
      <c r="AI19" s="1">
        <f ca="1">TODAY()+AH19</f>
        <v>43760</v>
      </c>
      <c r="AJ19" t="s">
        <v>276</v>
      </c>
      <c r="AK19">
        <v>4317.7282021546071</v>
      </c>
      <c r="AL19" s="2">
        <f t="shared" si="0"/>
        <v>4317.72</v>
      </c>
      <c r="AM19">
        <v>341.73711355937377</v>
      </c>
      <c r="AN19" s="2">
        <f t="shared" si="1"/>
        <v>341.73</v>
      </c>
    </row>
    <row r="20" spans="1:40" x14ac:dyDescent="0.25">
      <c r="A20">
        <v>581</v>
      </c>
      <c r="B20">
        <v>1.5625476851710562E-2</v>
      </c>
      <c r="C20">
        <v>-27014.434644611956</v>
      </c>
      <c r="D20">
        <f>INT(C20)</f>
        <v>-27015</v>
      </c>
      <c r="E20" s="1">
        <f ca="1">TODAY()+D20</f>
        <v>18231</v>
      </c>
      <c r="F20">
        <f ca="1">MOD(YEAR(E20),100)</f>
        <v>49</v>
      </c>
      <c r="G20">
        <f ca="1">IF(YEAR(E20)&lt;2000,MONTH(E20),MONTH(E20)+20)</f>
        <v>11</v>
      </c>
      <c r="H20">
        <f ca="1">DAY(E20)</f>
        <v>29</v>
      </c>
      <c r="I20" t="str">
        <f ca="1">FIXED(F20,0,TRUE)</f>
        <v>49</v>
      </c>
      <c r="J20" t="str">
        <f ca="1">FIXED(G20,0,TRUE)</f>
        <v>11</v>
      </c>
      <c r="K20" t="str">
        <f ca="1">FIXED(H20,0,TRUE)</f>
        <v>29</v>
      </c>
      <c r="L20" t="str">
        <f ca="1">IF(LEN(I20)=1,"0"&amp;I20,I20)</f>
        <v>49</v>
      </c>
      <c r="M20" t="str">
        <f ca="1">IF(LEN(J20)=1,"0"&amp;J20,J20)</f>
        <v>11</v>
      </c>
      <c r="N20" t="str">
        <f ca="1">IF(LEN(K20)=1,"0"&amp;K20,K20)</f>
        <v>29</v>
      </c>
      <c r="O20">
        <v>3509.6768089846491</v>
      </c>
      <c r="P20">
        <f>INT(O20)</f>
        <v>3509</v>
      </c>
      <c r="Q20">
        <f>2*P20+1</f>
        <v>7019</v>
      </c>
      <c r="R20" t="str">
        <f>FIXED(Q20,0,TRUE)</f>
        <v>7019</v>
      </c>
      <c r="S20" t="str">
        <f ca="1">L20&amp;M20&amp;N20&amp;R20</f>
        <v>4911297019</v>
      </c>
      <c r="T20">
        <f ca="1">MOD(MID($S20,T$2,1)*T$1,10)</f>
        <v>4</v>
      </c>
      <c r="U20">
        <f ca="1">MOD(MID($S20,U$2,1)*U$1,10)</f>
        <v>7</v>
      </c>
      <c r="V20">
        <f ca="1">MOD(MID($S20,V$2,1)*V$1,10)</f>
        <v>7</v>
      </c>
      <c r="W20">
        <f ca="1">MOD(MID($S20,W$2,1)*W$1,10)</f>
        <v>9</v>
      </c>
      <c r="X20">
        <f ca="1">MOD(MID($S20,X$2,1)*X$1,10)</f>
        <v>2</v>
      </c>
      <c r="Y20">
        <f ca="1">MOD(MID($S20,Y$2,1)*Y$1,10)</f>
        <v>7</v>
      </c>
      <c r="Z20">
        <f ca="1">MOD(MID($S20,Z$2,1)*Z$1,10)</f>
        <v>9</v>
      </c>
      <c r="AA20">
        <f ca="1">MOD(MID($S20,AA$2,1)*AA$1,10)</f>
        <v>0</v>
      </c>
      <c r="AB20">
        <f ca="1">MOD(MID($S20,AB$2,1)*AB$1,10)</f>
        <v>1</v>
      </c>
      <c r="AC20">
        <f ca="1">MOD(MID($S20,AC$2,1)*AC$1,10)</f>
        <v>7</v>
      </c>
      <c r="AD20">
        <f ca="1">MOD(10-MOD(SUM(T20:AC20),10),10)</f>
        <v>7</v>
      </c>
      <c r="AE20" t="str">
        <f ca="1">S20&amp;AD20</f>
        <v>49112970197</v>
      </c>
      <c r="AF20">
        <v>0.41990417188024537</v>
      </c>
      <c r="AG20">
        <f>(D20+6935)*AF20</f>
        <v>-8431.675771355327</v>
      </c>
      <c r="AH20">
        <f>INT(AG20)</f>
        <v>-8432</v>
      </c>
      <c r="AI20" s="1">
        <f ca="1">TODAY()+AH20</f>
        <v>36814</v>
      </c>
      <c r="AJ20" t="s">
        <v>570</v>
      </c>
      <c r="AK20">
        <v>3801.5381328775902</v>
      </c>
      <c r="AL20" s="2">
        <f t="shared" si="0"/>
        <v>3801.53</v>
      </c>
      <c r="AM20">
        <v>405.24613177892394</v>
      </c>
      <c r="AN20" s="2">
        <f t="shared" si="1"/>
        <v>405.24</v>
      </c>
    </row>
    <row r="21" spans="1:40" x14ac:dyDescent="0.25">
      <c r="A21">
        <v>243</v>
      </c>
      <c r="B21">
        <v>1.5991698965422529E-2</v>
      </c>
      <c r="C21">
        <v>-15805.230872524186</v>
      </c>
      <c r="D21">
        <f>INT(C21)</f>
        <v>-15806</v>
      </c>
      <c r="E21" s="1">
        <f ca="1">TODAY()+D21</f>
        <v>29440</v>
      </c>
      <c r="F21">
        <f ca="1">MOD(YEAR(E21),100)</f>
        <v>80</v>
      </c>
      <c r="G21">
        <f ca="1">IF(YEAR(E21)&lt;2000,MONTH(E21),MONTH(E21)+20)</f>
        <v>8</v>
      </c>
      <c r="H21">
        <f ca="1">DAY(E21)</f>
        <v>7</v>
      </c>
      <c r="I21" t="str">
        <f ca="1">FIXED(F21,0,TRUE)</f>
        <v>80</v>
      </c>
      <c r="J21" t="str">
        <f ca="1">FIXED(G21,0,TRUE)</f>
        <v>8</v>
      </c>
      <c r="K21" t="str">
        <f ca="1">FIXED(H21,0,TRUE)</f>
        <v>7</v>
      </c>
      <c r="L21" t="str">
        <f ca="1">IF(LEN(I21)=1,"0"&amp;I21,I21)</f>
        <v>80</v>
      </c>
      <c r="M21" t="str">
        <f ca="1">IF(LEN(J21)=1,"0"&amp;J21,J21)</f>
        <v>08</v>
      </c>
      <c r="N21" t="str">
        <f ca="1">IF(LEN(K21)=1,"0"&amp;K21,K21)</f>
        <v>07</v>
      </c>
      <c r="O21">
        <v>562.06085390789508</v>
      </c>
      <c r="P21">
        <f>INT(O21)</f>
        <v>562</v>
      </c>
      <c r="Q21">
        <f>P21*2</f>
        <v>1124</v>
      </c>
      <c r="R21" t="str">
        <f>FIXED(Q21,0,TRUE)</f>
        <v>1124</v>
      </c>
      <c r="S21" t="str">
        <f ca="1">L21&amp;M21&amp;N21&amp;R21</f>
        <v>8008071124</v>
      </c>
      <c r="T21">
        <f ca="1">MOD(MID($S21,T$2,1)*T$1,10)</f>
        <v>8</v>
      </c>
      <c r="U21">
        <f ca="1">MOD(MID($S21,U$2,1)*U$1,10)</f>
        <v>0</v>
      </c>
      <c r="V21">
        <f ca="1">MOD(MID($S21,V$2,1)*V$1,10)</f>
        <v>0</v>
      </c>
      <c r="W21">
        <f ca="1">MOD(MID($S21,W$2,1)*W$1,10)</f>
        <v>2</v>
      </c>
      <c r="X21">
        <f ca="1">MOD(MID($S21,X$2,1)*X$1,10)</f>
        <v>0</v>
      </c>
      <c r="Y21">
        <f ca="1">MOD(MID($S21,Y$2,1)*Y$1,10)</f>
        <v>1</v>
      </c>
      <c r="Z21">
        <f ca="1">MOD(MID($S21,Z$2,1)*Z$1,10)</f>
        <v>7</v>
      </c>
      <c r="AA21">
        <f ca="1">MOD(MID($S21,AA$2,1)*AA$1,10)</f>
        <v>9</v>
      </c>
      <c r="AB21">
        <f ca="1">MOD(MID($S21,AB$2,1)*AB$1,10)</f>
        <v>2</v>
      </c>
      <c r="AC21">
        <f ca="1">MOD(MID($S21,AC$2,1)*AC$1,10)</f>
        <v>2</v>
      </c>
      <c r="AD21">
        <f ca="1">MOD(10-MOD(SUM(T21:AC21),10),10)</f>
        <v>9</v>
      </c>
      <c r="AE21" t="str">
        <f ca="1">S21&amp;AD21</f>
        <v>80080711249</v>
      </c>
      <c r="AF21">
        <v>4.8432874538407542E-2</v>
      </c>
      <c r="AG21">
        <f>(D21+6935)*AF21</f>
        <v>-429.64803003021331</v>
      </c>
      <c r="AH21">
        <f>INT(AG21)</f>
        <v>-430</v>
      </c>
      <c r="AI21" s="1">
        <f ca="1">TODAY()+AH21</f>
        <v>44816</v>
      </c>
      <c r="AJ21" t="s">
        <v>248</v>
      </c>
      <c r="AK21">
        <v>3029.4198431348614</v>
      </c>
      <c r="AL21" s="2">
        <f t="shared" si="0"/>
        <v>3029.41</v>
      </c>
      <c r="AM21">
        <v>332.30689413129062</v>
      </c>
      <c r="AN21" s="2">
        <f t="shared" si="1"/>
        <v>332.3</v>
      </c>
    </row>
    <row r="22" spans="1:40" x14ac:dyDescent="0.25">
      <c r="A22">
        <v>162</v>
      </c>
      <c r="B22">
        <v>1.7273476363414413E-2</v>
      </c>
      <c r="C22">
        <v>-10474.623554185615</v>
      </c>
      <c r="D22">
        <f>INT(C22)</f>
        <v>-10475</v>
      </c>
      <c r="E22" s="1">
        <f ca="1">TODAY()+D22</f>
        <v>34771</v>
      </c>
      <c r="F22">
        <f ca="1">MOD(YEAR(E22),100)</f>
        <v>95</v>
      </c>
      <c r="G22">
        <f ca="1">IF(YEAR(E22)&lt;2000,MONTH(E22),MONTH(E22)+20)</f>
        <v>3</v>
      </c>
      <c r="H22">
        <f ca="1">DAY(E22)</f>
        <v>13</v>
      </c>
      <c r="I22" t="str">
        <f ca="1">FIXED(F22,0,TRUE)</f>
        <v>95</v>
      </c>
      <c r="J22" t="str">
        <f ca="1">FIXED(G22,0,TRUE)</f>
        <v>3</v>
      </c>
      <c r="K22" t="str">
        <f ca="1">FIXED(H22,0,TRUE)</f>
        <v>13</v>
      </c>
      <c r="L22" t="str">
        <f ca="1">IF(LEN(I22)=1,"0"&amp;I22,I22)</f>
        <v>95</v>
      </c>
      <c r="M22" t="str">
        <f ca="1">IF(LEN(J22)=1,"0"&amp;J22,J22)</f>
        <v>03</v>
      </c>
      <c r="N22" t="str">
        <f ca="1">IF(LEN(K22)=1,"0"&amp;K22,K22)</f>
        <v>13</v>
      </c>
      <c r="O22">
        <v>4619.2205267494737</v>
      </c>
      <c r="P22">
        <f>INT(O22)</f>
        <v>4619</v>
      </c>
      <c r="Q22">
        <f>P22*2</f>
        <v>9238</v>
      </c>
      <c r="R22" t="str">
        <f>FIXED(Q22,0,TRUE)</f>
        <v>9238</v>
      </c>
      <c r="S22" t="str">
        <f ca="1">L22&amp;M22&amp;N22&amp;R22</f>
        <v>9503139238</v>
      </c>
      <c r="T22">
        <f ca="1">MOD(MID($S22,T$2,1)*T$1,10)</f>
        <v>9</v>
      </c>
      <c r="U22">
        <f ca="1">MOD(MID($S22,U$2,1)*U$1,10)</f>
        <v>5</v>
      </c>
      <c r="V22">
        <f ca="1">MOD(MID($S22,V$2,1)*V$1,10)</f>
        <v>0</v>
      </c>
      <c r="W22">
        <f ca="1">MOD(MID($S22,W$2,1)*W$1,10)</f>
        <v>7</v>
      </c>
      <c r="X22">
        <f ca="1">MOD(MID($S22,X$2,1)*X$1,10)</f>
        <v>1</v>
      </c>
      <c r="Y22">
        <f ca="1">MOD(MID($S22,Y$2,1)*Y$1,10)</f>
        <v>9</v>
      </c>
      <c r="Z22">
        <f ca="1">MOD(MID($S22,Z$2,1)*Z$1,10)</f>
        <v>3</v>
      </c>
      <c r="AA22">
        <f ca="1">MOD(MID($S22,AA$2,1)*AA$1,10)</f>
        <v>8</v>
      </c>
      <c r="AB22">
        <f ca="1">MOD(MID($S22,AB$2,1)*AB$1,10)</f>
        <v>3</v>
      </c>
      <c r="AC22">
        <f ca="1">MOD(MID($S22,AC$2,1)*AC$1,10)</f>
        <v>4</v>
      </c>
      <c r="AD22">
        <f ca="1">MOD(10-MOD(SUM(T22:AC22),10),10)</f>
        <v>1</v>
      </c>
      <c r="AE22" t="str">
        <f ca="1">S22&amp;AD22</f>
        <v>95031392381</v>
      </c>
      <c r="AF22">
        <v>0.95950193792535177</v>
      </c>
      <c r="AG22">
        <f>(D22+6935)*AF22</f>
        <v>-3396.6368602557454</v>
      </c>
      <c r="AH22">
        <f>INT(AG22)</f>
        <v>-3397</v>
      </c>
      <c r="AI22" s="1">
        <f ca="1">TODAY()+AH22</f>
        <v>41849</v>
      </c>
      <c r="AJ22" t="s">
        <v>167</v>
      </c>
      <c r="AK22">
        <v>3115.4820398571733</v>
      </c>
      <c r="AL22" s="2">
        <f t="shared" si="0"/>
        <v>3115.48</v>
      </c>
      <c r="AM22">
        <v>300.60426648762473</v>
      </c>
      <c r="AN22" s="2">
        <f t="shared" si="1"/>
        <v>300.60000000000002</v>
      </c>
    </row>
    <row r="23" spans="1:40" x14ac:dyDescent="0.25">
      <c r="A23">
        <v>594</v>
      </c>
      <c r="B23">
        <v>1.8341624195074312E-2</v>
      </c>
      <c r="C23">
        <v>-9405.6761375774404</v>
      </c>
      <c r="D23">
        <f>INT(C23)</f>
        <v>-9406</v>
      </c>
      <c r="E23" s="1">
        <f ca="1">TODAY()+D23</f>
        <v>35840</v>
      </c>
      <c r="F23">
        <f ca="1">MOD(YEAR(E23),100)</f>
        <v>98</v>
      </c>
      <c r="G23">
        <f ca="1">IF(YEAR(E23)&lt;2000,MONTH(E23),MONTH(E23)+20)</f>
        <v>2</v>
      </c>
      <c r="H23">
        <f ca="1">DAY(E23)</f>
        <v>14</v>
      </c>
      <c r="I23" t="str">
        <f ca="1">FIXED(F23,0,TRUE)</f>
        <v>98</v>
      </c>
      <c r="J23" t="str">
        <f ca="1">FIXED(G23,0,TRUE)</f>
        <v>2</v>
      </c>
      <c r="K23" t="str">
        <f ca="1">FIXED(H23,0,TRUE)</f>
        <v>14</v>
      </c>
      <c r="L23" t="str">
        <f ca="1">IF(LEN(I23)=1,"0"&amp;I23,I23)</f>
        <v>98</v>
      </c>
      <c r="M23" t="str">
        <f ca="1">IF(LEN(J23)=1,"0"&amp;J23,J23)</f>
        <v>02</v>
      </c>
      <c r="N23" t="str">
        <f ca="1">IF(LEN(K23)=1,"0"&amp;K23,K23)</f>
        <v>14</v>
      </c>
      <c r="O23">
        <v>4598.7624134037296</v>
      </c>
      <c r="P23">
        <f>INT(O23)</f>
        <v>4598</v>
      </c>
      <c r="Q23">
        <f>2*P23+1</f>
        <v>9197</v>
      </c>
      <c r="R23" t="str">
        <f>FIXED(Q23,0,TRUE)</f>
        <v>9197</v>
      </c>
      <c r="S23" t="str">
        <f ca="1">L23&amp;M23&amp;N23&amp;R23</f>
        <v>9802149197</v>
      </c>
      <c r="T23">
        <f ca="1">MOD(MID($S23,T$2,1)*T$1,10)</f>
        <v>9</v>
      </c>
      <c r="U23">
        <f ca="1">MOD(MID($S23,U$2,1)*U$1,10)</f>
        <v>4</v>
      </c>
      <c r="V23">
        <f ca="1">MOD(MID($S23,V$2,1)*V$1,10)</f>
        <v>0</v>
      </c>
      <c r="W23">
        <f ca="1">MOD(MID($S23,W$2,1)*W$1,10)</f>
        <v>8</v>
      </c>
      <c r="X23">
        <f ca="1">MOD(MID($S23,X$2,1)*X$1,10)</f>
        <v>1</v>
      </c>
      <c r="Y23">
        <f ca="1">MOD(MID($S23,Y$2,1)*Y$1,10)</f>
        <v>2</v>
      </c>
      <c r="Z23">
        <f ca="1">MOD(MID($S23,Z$2,1)*Z$1,10)</f>
        <v>3</v>
      </c>
      <c r="AA23">
        <f ca="1">MOD(MID($S23,AA$2,1)*AA$1,10)</f>
        <v>9</v>
      </c>
      <c r="AB23">
        <f ca="1">MOD(MID($S23,AB$2,1)*AB$1,10)</f>
        <v>9</v>
      </c>
      <c r="AC23">
        <f ca="1">MOD(MID($S23,AC$2,1)*AC$1,10)</f>
        <v>1</v>
      </c>
      <c r="AD23">
        <f ca="1">MOD(10-MOD(SUM(T23:AC23),10),10)</f>
        <v>4</v>
      </c>
      <c r="AE23" t="str">
        <f ca="1">S23&amp;AD23</f>
        <v>98021491974</v>
      </c>
      <c r="AF23">
        <v>0.42704550309762873</v>
      </c>
      <c r="AG23">
        <f>(D23+6935)*AF23</f>
        <v>-1055.2294381542406</v>
      </c>
      <c r="AH23">
        <f>INT(AG23)</f>
        <v>-1056</v>
      </c>
      <c r="AI23" s="1">
        <f ca="1">TODAY()+AH23</f>
        <v>44190</v>
      </c>
      <c r="AJ23" t="s">
        <v>583</v>
      </c>
      <c r="AK23">
        <v>4125.0343333231604</v>
      </c>
      <c r="AL23" s="2">
        <f t="shared" si="0"/>
        <v>4125.03</v>
      </c>
      <c r="AM23">
        <v>340.52858058412426</v>
      </c>
      <c r="AN23" s="2">
        <f t="shared" si="1"/>
        <v>340.52</v>
      </c>
    </row>
    <row r="24" spans="1:40" x14ac:dyDescent="0.25">
      <c r="A24">
        <v>74</v>
      </c>
      <c r="B24">
        <v>1.947080904568621E-2</v>
      </c>
      <c r="C24">
        <v>-18196.232795190284</v>
      </c>
      <c r="D24">
        <f>INT(C24)</f>
        <v>-18197</v>
      </c>
      <c r="E24" s="1">
        <f ca="1">TODAY()+D24</f>
        <v>27049</v>
      </c>
      <c r="F24">
        <f ca="1">MOD(YEAR(E24),100)</f>
        <v>74</v>
      </c>
      <c r="G24">
        <f ca="1">IF(YEAR(E24)&lt;2000,MONTH(E24),MONTH(E24)+20)</f>
        <v>1</v>
      </c>
      <c r="H24">
        <f ca="1">DAY(E24)</f>
        <v>20</v>
      </c>
      <c r="I24" t="str">
        <f ca="1">FIXED(F24,0,TRUE)</f>
        <v>74</v>
      </c>
      <c r="J24" t="str">
        <f ca="1">FIXED(G24,0,TRUE)</f>
        <v>1</v>
      </c>
      <c r="K24" t="str">
        <f ca="1">FIXED(H24,0,TRUE)</f>
        <v>20</v>
      </c>
      <c r="L24" t="str">
        <f ca="1">IF(LEN(I24)=1,"0"&amp;I24,I24)</f>
        <v>74</v>
      </c>
      <c r="M24" t="str">
        <f ca="1">IF(LEN(J24)=1,"0"&amp;J24,J24)</f>
        <v>01</v>
      </c>
      <c r="N24" t="str">
        <f ca="1">IF(LEN(K24)=1,"0"&amp;K24,K24)</f>
        <v>20</v>
      </c>
      <c r="O24">
        <v>3922.546250801111</v>
      </c>
      <c r="P24">
        <f>INT(O24)</f>
        <v>3922</v>
      </c>
      <c r="Q24">
        <f>P24*2</f>
        <v>7844</v>
      </c>
      <c r="R24" t="str">
        <f>FIXED(Q24,0,TRUE)</f>
        <v>7844</v>
      </c>
      <c r="S24" t="str">
        <f ca="1">L24&amp;M24&amp;N24&amp;R24</f>
        <v>7401207844</v>
      </c>
      <c r="T24">
        <f ca="1">MOD(MID($S24,T$2,1)*T$1,10)</f>
        <v>7</v>
      </c>
      <c r="U24">
        <f ca="1">MOD(MID($S24,U$2,1)*U$1,10)</f>
        <v>2</v>
      </c>
      <c r="V24">
        <f ca="1">MOD(MID($S24,V$2,1)*V$1,10)</f>
        <v>0</v>
      </c>
      <c r="W24">
        <f ca="1">MOD(MID($S24,W$2,1)*W$1,10)</f>
        <v>9</v>
      </c>
      <c r="X24">
        <f ca="1">MOD(MID($S24,X$2,1)*X$1,10)</f>
        <v>2</v>
      </c>
      <c r="Y24">
        <f ca="1">MOD(MID($S24,Y$2,1)*Y$1,10)</f>
        <v>0</v>
      </c>
      <c r="Z24">
        <f ca="1">MOD(MID($S24,Z$2,1)*Z$1,10)</f>
        <v>9</v>
      </c>
      <c r="AA24">
        <f ca="1">MOD(MID($S24,AA$2,1)*AA$1,10)</f>
        <v>2</v>
      </c>
      <c r="AB24">
        <f ca="1">MOD(MID($S24,AB$2,1)*AB$1,10)</f>
        <v>4</v>
      </c>
      <c r="AC24">
        <f ca="1">MOD(MID($S24,AC$2,1)*AC$1,10)</f>
        <v>2</v>
      </c>
      <c r="AD24">
        <f ca="1">MOD(10-MOD(SUM(T24:AC24),10),10)</f>
        <v>3</v>
      </c>
      <c r="AE24" t="str">
        <f ca="1">S24&amp;AD24</f>
        <v>74012078443</v>
      </c>
      <c r="AF24">
        <v>0.59300515762810146</v>
      </c>
      <c r="AG24">
        <f>(D24+6935)*AF24</f>
        <v>-6678.4240852076791</v>
      </c>
      <c r="AH24">
        <f>INT(AG24)</f>
        <v>-6679</v>
      </c>
      <c r="AI24" s="1">
        <f ca="1">TODAY()+AH24</f>
        <v>38567</v>
      </c>
      <c r="AJ24" t="s">
        <v>81</v>
      </c>
      <c r="AK24">
        <v>4561.75420392468</v>
      </c>
      <c r="AL24" s="2">
        <f t="shared" si="0"/>
        <v>4561.75</v>
      </c>
      <c r="AM24">
        <v>306.53706472975858</v>
      </c>
      <c r="AN24" s="2">
        <f t="shared" si="1"/>
        <v>306.52999999999997</v>
      </c>
    </row>
    <row r="25" spans="1:40" x14ac:dyDescent="0.25">
      <c r="A25">
        <v>954</v>
      </c>
      <c r="B25">
        <v>1.9837031159398177E-2</v>
      </c>
      <c r="C25">
        <v>-11412.717062898648</v>
      </c>
      <c r="D25">
        <f>INT(C25)</f>
        <v>-11413</v>
      </c>
      <c r="E25" s="1">
        <f ca="1">TODAY()+D25</f>
        <v>33833</v>
      </c>
      <c r="F25">
        <f ca="1">MOD(YEAR(E25),100)</f>
        <v>92</v>
      </c>
      <c r="G25">
        <f ca="1">IF(YEAR(E25)&lt;2000,MONTH(E25),MONTH(E25)+20)</f>
        <v>8</v>
      </c>
      <c r="H25">
        <f ca="1">DAY(E25)</f>
        <v>17</v>
      </c>
      <c r="I25" t="str">
        <f ca="1">FIXED(F25,0,TRUE)</f>
        <v>92</v>
      </c>
      <c r="J25" t="str">
        <f ca="1">FIXED(G25,0,TRUE)</f>
        <v>8</v>
      </c>
      <c r="K25" t="str">
        <f ca="1">FIXED(H25,0,TRUE)</f>
        <v>17</v>
      </c>
      <c r="L25" t="str">
        <f ca="1">IF(LEN(I25)=1,"0"&amp;I25,I25)</f>
        <v>92</v>
      </c>
      <c r="M25" t="str">
        <f ca="1">IF(LEN(J25)=1,"0"&amp;J25,J25)</f>
        <v>08</v>
      </c>
      <c r="N25" t="str">
        <f ca="1">IF(LEN(K25)=1,"0"&amp;K25,K25)</f>
        <v>17</v>
      </c>
      <c r="O25">
        <v>1630.0018311105687</v>
      </c>
      <c r="P25">
        <f>INT(O25)</f>
        <v>1630</v>
      </c>
      <c r="Q25">
        <f>2*P25+1</f>
        <v>3261</v>
      </c>
      <c r="R25" t="str">
        <f>FIXED(Q25,0,TRUE)</f>
        <v>3261</v>
      </c>
      <c r="S25" t="str">
        <f ca="1">L25&amp;M25&amp;N25&amp;R25</f>
        <v>9208173261</v>
      </c>
      <c r="T25">
        <f ca="1">MOD(MID($S25,T$2,1)*T$1,10)</f>
        <v>9</v>
      </c>
      <c r="U25">
        <f ca="1">MOD(MID($S25,U$2,1)*U$1,10)</f>
        <v>6</v>
      </c>
      <c r="V25">
        <f ca="1">MOD(MID($S25,V$2,1)*V$1,10)</f>
        <v>0</v>
      </c>
      <c r="W25">
        <f ca="1">MOD(MID($S25,W$2,1)*W$1,10)</f>
        <v>2</v>
      </c>
      <c r="X25">
        <f ca="1">MOD(MID($S25,X$2,1)*X$1,10)</f>
        <v>1</v>
      </c>
      <c r="Y25">
        <f ca="1">MOD(MID($S25,Y$2,1)*Y$1,10)</f>
        <v>1</v>
      </c>
      <c r="Z25">
        <f ca="1">MOD(MID($S25,Z$2,1)*Z$1,10)</f>
        <v>1</v>
      </c>
      <c r="AA25">
        <f ca="1">MOD(MID($S25,AA$2,1)*AA$1,10)</f>
        <v>8</v>
      </c>
      <c r="AB25">
        <f ca="1">MOD(MID($S25,AB$2,1)*AB$1,10)</f>
        <v>6</v>
      </c>
      <c r="AC25">
        <f ca="1">MOD(MID($S25,AC$2,1)*AC$1,10)</f>
        <v>3</v>
      </c>
      <c r="AD25">
        <f ca="1">MOD(10-MOD(SUM(T25:AC25),10),10)</f>
        <v>3</v>
      </c>
      <c r="AE25" t="str">
        <f ca="1">S25&amp;AD25</f>
        <v>92081732613</v>
      </c>
      <c r="AF25">
        <v>0.5586413159581286</v>
      </c>
      <c r="AG25">
        <f>(D25+6935)*AF25</f>
        <v>-2501.5958128604998</v>
      </c>
      <c r="AH25">
        <f>INT(AG25)</f>
        <v>-2502</v>
      </c>
      <c r="AI25" s="1">
        <f ca="1">TODAY()+AH25</f>
        <v>42744</v>
      </c>
      <c r="AJ25" t="s">
        <v>933</v>
      </c>
      <c r="AK25">
        <v>4050.0198370311591</v>
      </c>
      <c r="AL25" s="2">
        <f t="shared" si="0"/>
        <v>4050.01</v>
      </c>
      <c r="AM25">
        <v>490.55757316812651</v>
      </c>
      <c r="AN25" s="2">
        <f t="shared" si="1"/>
        <v>490.55</v>
      </c>
    </row>
    <row r="26" spans="1:40" x14ac:dyDescent="0.25">
      <c r="A26">
        <v>647</v>
      </c>
      <c r="B26">
        <v>2.0722067934202094E-2</v>
      </c>
      <c r="C26">
        <v>-25020.909146397291</v>
      </c>
      <c r="D26">
        <f>INT(C26)</f>
        <v>-25021</v>
      </c>
      <c r="E26" s="1">
        <f ca="1">TODAY()+D26</f>
        <v>20225</v>
      </c>
      <c r="F26">
        <f ca="1">MOD(YEAR(E26),100)</f>
        <v>55</v>
      </c>
      <c r="G26">
        <f ca="1">IF(YEAR(E26)&lt;2000,MONTH(E26),MONTH(E26)+20)</f>
        <v>5</v>
      </c>
      <c r="H26">
        <f ca="1">DAY(E26)</f>
        <v>16</v>
      </c>
      <c r="I26" t="str">
        <f ca="1">FIXED(F26,0,TRUE)</f>
        <v>55</v>
      </c>
      <c r="J26" t="str">
        <f ca="1">FIXED(G26,0,TRUE)</f>
        <v>5</v>
      </c>
      <c r="K26" t="str">
        <f ca="1">FIXED(H26,0,TRUE)</f>
        <v>16</v>
      </c>
      <c r="L26" t="str">
        <f ca="1">IF(LEN(I26)=1,"0"&amp;I26,I26)</f>
        <v>55</v>
      </c>
      <c r="M26" t="str">
        <f ca="1">IF(LEN(J26)=1,"0"&amp;J26,J26)</f>
        <v>05</v>
      </c>
      <c r="N26" t="str">
        <f ca="1">IF(LEN(K26)=1,"0"&amp;K26,K26)</f>
        <v>16</v>
      </c>
      <c r="O26">
        <v>1919.0241706595048</v>
      </c>
      <c r="P26">
        <f>INT(O26)</f>
        <v>1919</v>
      </c>
      <c r="Q26">
        <f>2*P26+1</f>
        <v>3839</v>
      </c>
      <c r="R26" t="str">
        <f>FIXED(Q26,0,TRUE)</f>
        <v>3839</v>
      </c>
      <c r="S26" t="str">
        <f ca="1">L26&amp;M26&amp;N26&amp;R26</f>
        <v>5505163839</v>
      </c>
      <c r="T26">
        <f ca="1">MOD(MID($S26,T$2,1)*T$1,10)</f>
        <v>5</v>
      </c>
      <c r="U26">
        <f ca="1">MOD(MID($S26,U$2,1)*U$1,10)</f>
        <v>5</v>
      </c>
      <c r="V26">
        <f ca="1">MOD(MID($S26,V$2,1)*V$1,10)</f>
        <v>0</v>
      </c>
      <c r="W26">
        <f ca="1">MOD(MID($S26,W$2,1)*W$1,10)</f>
        <v>5</v>
      </c>
      <c r="X26">
        <f ca="1">MOD(MID($S26,X$2,1)*X$1,10)</f>
        <v>1</v>
      </c>
      <c r="Y26">
        <f ca="1">MOD(MID($S26,Y$2,1)*Y$1,10)</f>
        <v>8</v>
      </c>
      <c r="Z26">
        <f ca="1">MOD(MID($S26,Z$2,1)*Z$1,10)</f>
        <v>1</v>
      </c>
      <c r="AA26">
        <f ca="1">MOD(MID($S26,AA$2,1)*AA$1,10)</f>
        <v>2</v>
      </c>
      <c r="AB26">
        <f ca="1">MOD(MID($S26,AB$2,1)*AB$1,10)</f>
        <v>3</v>
      </c>
      <c r="AC26">
        <f ca="1">MOD(MID($S26,AC$2,1)*AC$1,10)</f>
        <v>7</v>
      </c>
      <c r="AD26">
        <f ca="1">MOD(10-MOD(SUM(T26:AC26),10),10)</f>
        <v>3</v>
      </c>
      <c r="AE26" t="str">
        <f ca="1">S26&amp;AD26</f>
        <v>55051638393</v>
      </c>
      <c r="AF26">
        <v>0.67137668996246225</v>
      </c>
      <c r="AG26">
        <f>(D26+6935)*AF26</f>
        <v>-12142.518814661093</v>
      </c>
      <c r="AH26">
        <f>INT(AG26)</f>
        <v>-12143</v>
      </c>
      <c r="AI26" s="1">
        <f ca="1">TODAY()+AH26</f>
        <v>33103</v>
      </c>
      <c r="AJ26" t="s">
        <v>635</v>
      </c>
      <c r="AK26">
        <v>4607.2878200628684</v>
      </c>
      <c r="AL26" s="2">
        <f t="shared" si="0"/>
        <v>4607.28</v>
      </c>
      <c r="AM26">
        <v>374.30646687215796</v>
      </c>
      <c r="AN26" s="2">
        <f t="shared" si="1"/>
        <v>374.3</v>
      </c>
    </row>
    <row r="27" spans="1:40" x14ac:dyDescent="0.25">
      <c r="A27">
        <v>505</v>
      </c>
      <c r="B27">
        <v>2.1729178746910001E-2</v>
      </c>
      <c r="C27">
        <v>-11778.247932370983</v>
      </c>
      <c r="D27">
        <f>INT(C27)</f>
        <v>-11779</v>
      </c>
      <c r="E27" s="1">
        <f ca="1">TODAY()+D27</f>
        <v>33467</v>
      </c>
      <c r="F27">
        <f ca="1">MOD(YEAR(E27),100)</f>
        <v>91</v>
      </c>
      <c r="G27">
        <f ca="1">IF(YEAR(E27)&lt;2000,MONTH(E27),MONTH(E27)+20)</f>
        <v>8</v>
      </c>
      <c r="H27">
        <f ca="1">DAY(E27)</f>
        <v>17</v>
      </c>
      <c r="I27" t="str">
        <f ca="1">FIXED(F27,0,TRUE)</f>
        <v>91</v>
      </c>
      <c r="J27" t="str">
        <f ca="1">FIXED(G27,0,TRUE)</f>
        <v>8</v>
      </c>
      <c r="K27" t="str">
        <f ca="1">FIXED(H27,0,TRUE)</f>
        <v>17</v>
      </c>
      <c r="L27" t="str">
        <f ca="1">IF(LEN(I27)=1,"0"&amp;I27,I27)</f>
        <v>91</v>
      </c>
      <c r="M27" t="str">
        <f ca="1">IF(LEN(J27)=1,"0"&amp;J27,J27)</f>
        <v>08</v>
      </c>
      <c r="N27" t="str">
        <f ca="1">IF(LEN(K27)=1,"0"&amp;K27,K27)</f>
        <v>17</v>
      </c>
      <c r="O27">
        <v>845.31647694326603</v>
      </c>
      <c r="P27">
        <f>INT(O27)</f>
        <v>845</v>
      </c>
      <c r="Q27">
        <f>2*P27+1</f>
        <v>1691</v>
      </c>
      <c r="R27" t="str">
        <f>FIXED(Q27,0,TRUE)</f>
        <v>1691</v>
      </c>
      <c r="S27" t="str">
        <f ca="1">L27&amp;M27&amp;N27&amp;R27</f>
        <v>9108171691</v>
      </c>
      <c r="T27">
        <f ca="1">MOD(MID($S27,T$2,1)*T$1,10)</f>
        <v>9</v>
      </c>
      <c r="U27">
        <f ca="1">MOD(MID($S27,U$2,1)*U$1,10)</f>
        <v>3</v>
      </c>
      <c r="V27">
        <f ca="1">MOD(MID($S27,V$2,1)*V$1,10)</f>
        <v>0</v>
      </c>
      <c r="W27">
        <f ca="1">MOD(MID($S27,W$2,1)*W$1,10)</f>
        <v>2</v>
      </c>
      <c r="X27">
        <f ca="1">MOD(MID($S27,X$2,1)*X$1,10)</f>
        <v>1</v>
      </c>
      <c r="Y27">
        <f ca="1">MOD(MID($S27,Y$2,1)*Y$1,10)</f>
        <v>1</v>
      </c>
      <c r="Z27">
        <f ca="1">MOD(MID($S27,Z$2,1)*Z$1,10)</f>
        <v>7</v>
      </c>
      <c r="AA27">
        <f ca="1">MOD(MID($S27,AA$2,1)*AA$1,10)</f>
        <v>4</v>
      </c>
      <c r="AB27">
        <f ca="1">MOD(MID($S27,AB$2,1)*AB$1,10)</f>
        <v>9</v>
      </c>
      <c r="AC27">
        <f ca="1">MOD(MID($S27,AC$2,1)*AC$1,10)</f>
        <v>3</v>
      </c>
      <c r="AD27">
        <f ca="1">MOD(10-MOD(SUM(T27:AC27),10),10)</f>
        <v>1</v>
      </c>
      <c r="AE27" t="str">
        <f ca="1">S27&amp;AD27</f>
        <v>91081716911</v>
      </c>
      <c r="AF27">
        <v>0.35007782219916378</v>
      </c>
      <c r="AG27">
        <f>(D27+6935)*AF27</f>
        <v>-1695.7769707327493</v>
      </c>
      <c r="AH27">
        <f>INT(AG27)</f>
        <v>-1696</v>
      </c>
      <c r="AI27" s="1">
        <f ca="1">TODAY()+AH27</f>
        <v>43550</v>
      </c>
      <c r="AJ27" t="s">
        <v>494</v>
      </c>
      <c r="AK27">
        <v>4618.0913724173715</v>
      </c>
      <c r="AL27" s="2">
        <f t="shared" si="0"/>
        <v>4618.09</v>
      </c>
      <c r="AM27">
        <v>469.85992004150518</v>
      </c>
      <c r="AN27" s="2">
        <f t="shared" si="1"/>
        <v>469.85</v>
      </c>
    </row>
    <row r="28" spans="1:40" x14ac:dyDescent="0.25">
      <c r="A28">
        <v>37</v>
      </c>
      <c r="B28">
        <v>2.185125278481399E-2</v>
      </c>
      <c r="C28">
        <v>-26479.960936307871</v>
      </c>
      <c r="D28">
        <f>INT(C28)</f>
        <v>-26480</v>
      </c>
      <c r="E28" s="1">
        <f ca="1">TODAY()+D28</f>
        <v>18766</v>
      </c>
      <c r="F28">
        <f ca="1">MOD(YEAR(E28),100)</f>
        <v>51</v>
      </c>
      <c r="G28">
        <f ca="1">IF(YEAR(E28)&lt;2000,MONTH(E28),MONTH(E28)+20)</f>
        <v>5</v>
      </c>
      <c r="H28">
        <f ca="1">DAY(E28)</f>
        <v>18</v>
      </c>
      <c r="I28" t="str">
        <f ca="1">FIXED(F28,0,TRUE)</f>
        <v>51</v>
      </c>
      <c r="J28" t="str">
        <f ca="1">FIXED(G28,0,TRUE)</f>
        <v>5</v>
      </c>
      <c r="K28" t="str">
        <f ca="1">FIXED(H28,0,TRUE)</f>
        <v>18</v>
      </c>
      <c r="L28" t="str">
        <f ca="1">IF(LEN(I28)=1,"0"&amp;I28,I28)</f>
        <v>51</v>
      </c>
      <c r="M28" t="str">
        <f ca="1">IF(LEN(J28)=1,"0"&amp;J28,J28)</f>
        <v>05</v>
      </c>
      <c r="N28" t="str">
        <f ca="1">IF(LEN(K28)=1,"0"&amp;K28,K28)</f>
        <v>18</v>
      </c>
      <c r="O28">
        <v>3934.2169866023742</v>
      </c>
      <c r="P28">
        <f>INT(O28)</f>
        <v>3934</v>
      </c>
      <c r="Q28">
        <f>P28*2</f>
        <v>7868</v>
      </c>
      <c r="R28" t="str">
        <f>FIXED(Q28,0,TRUE)</f>
        <v>7868</v>
      </c>
      <c r="S28" t="str">
        <f ca="1">L28&amp;M28&amp;N28&amp;R28</f>
        <v>5105187868</v>
      </c>
      <c r="T28">
        <f ca="1">MOD(MID($S28,T$2,1)*T$1,10)</f>
        <v>5</v>
      </c>
      <c r="U28">
        <f ca="1">MOD(MID($S28,U$2,1)*U$1,10)</f>
        <v>3</v>
      </c>
      <c r="V28">
        <f ca="1">MOD(MID($S28,V$2,1)*V$1,10)</f>
        <v>0</v>
      </c>
      <c r="W28">
        <f ca="1">MOD(MID($S28,W$2,1)*W$1,10)</f>
        <v>5</v>
      </c>
      <c r="X28">
        <f ca="1">MOD(MID($S28,X$2,1)*X$1,10)</f>
        <v>1</v>
      </c>
      <c r="Y28">
        <f ca="1">MOD(MID($S28,Y$2,1)*Y$1,10)</f>
        <v>4</v>
      </c>
      <c r="Z28">
        <f ca="1">MOD(MID($S28,Z$2,1)*Z$1,10)</f>
        <v>9</v>
      </c>
      <c r="AA28">
        <f ca="1">MOD(MID($S28,AA$2,1)*AA$1,10)</f>
        <v>2</v>
      </c>
      <c r="AB28">
        <f ca="1">MOD(MID($S28,AB$2,1)*AB$1,10)</f>
        <v>6</v>
      </c>
      <c r="AC28">
        <f ca="1">MOD(MID($S28,AC$2,1)*AC$1,10)</f>
        <v>4</v>
      </c>
      <c r="AD28">
        <f ca="1">MOD(10-MOD(SUM(T28:AC28),10),10)</f>
        <v>1</v>
      </c>
      <c r="AE28" t="str">
        <f ca="1">S28&amp;AD28</f>
        <v>51051878681</v>
      </c>
      <c r="AF28">
        <v>0.36347544785912655</v>
      </c>
      <c r="AG28">
        <f>(D28+6935)*AF28</f>
        <v>-7104.1276284066289</v>
      </c>
      <c r="AH28">
        <f>INT(AG28)</f>
        <v>-7105</v>
      </c>
      <c r="AI28" s="1">
        <f ca="1">TODAY()+AH28</f>
        <v>38141</v>
      </c>
      <c r="AJ28" t="s">
        <v>44</v>
      </c>
      <c r="AK28">
        <v>4290.9939878536334</v>
      </c>
      <c r="AL28" s="2">
        <f t="shared" si="0"/>
        <v>4290.99</v>
      </c>
      <c r="AM28">
        <v>480.18127994628742</v>
      </c>
      <c r="AN28" s="2">
        <f t="shared" si="1"/>
        <v>480.18</v>
      </c>
    </row>
    <row r="29" spans="1:40" x14ac:dyDescent="0.25">
      <c r="A29">
        <v>289</v>
      </c>
      <c r="B29">
        <v>2.1942808313241982E-2</v>
      </c>
      <c r="C29">
        <v>-26215.181432538833</v>
      </c>
      <c r="D29">
        <f>INT(C29)</f>
        <v>-26216</v>
      </c>
      <c r="E29" s="1">
        <f ca="1">TODAY()+D29</f>
        <v>19030</v>
      </c>
      <c r="F29">
        <f ca="1">MOD(YEAR(E29),100)</f>
        <v>52</v>
      </c>
      <c r="G29">
        <f ca="1">IF(YEAR(E29)&lt;2000,MONTH(E29),MONTH(E29)+20)</f>
        <v>2</v>
      </c>
      <c r="H29">
        <f ca="1">DAY(E29)</f>
        <v>6</v>
      </c>
      <c r="I29" t="str">
        <f ca="1">FIXED(F29,0,TRUE)</f>
        <v>52</v>
      </c>
      <c r="J29" t="str">
        <f ca="1">FIXED(G29,0,TRUE)</f>
        <v>2</v>
      </c>
      <c r="K29" t="str">
        <f ca="1">FIXED(H29,0,TRUE)</f>
        <v>6</v>
      </c>
      <c r="L29" t="str">
        <f ca="1">IF(LEN(I29)=1,"0"&amp;I29,I29)</f>
        <v>52</v>
      </c>
      <c r="M29" t="str">
        <f ca="1">IF(LEN(J29)=1,"0"&amp;J29,J29)</f>
        <v>02</v>
      </c>
      <c r="N29" t="str">
        <f ca="1">IF(LEN(K29)=1,"0"&amp;K29,K29)</f>
        <v>06</v>
      </c>
      <c r="O29">
        <v>1186.788476210822</v>
      </c>
      <c r="P29">
        <f>INT(O29)</f>
        <v>1186</v>
      </c>
      <c r="Q29">
        <f>P29*2</f>
        <v>2372</v>
      </c>
      <c r="R29" t="str">
        <f>FIXED(Q29,0,TRUE)</f>
        <v>2372</v>
      </c>
      <c r="S29" t="str">
        <f ca="1">L29&amp;M29&amp;N29&amp;R29</f>
        <v>5202062372</v>
      </c>
      <c r="T29">
        <f ca="1">MOD(MID($S29,T$2,1)*T$1,10)</f>
        <v>5</v>
      </c>
      <c r="U29">
        <f ca="1">MOD(MID($S29,U$2,1)*U$1,10)</f>
        <v>6</v>
      </c>
      <c r="V29">
        <f ca="1">MOD(MID($S29,V$2,1)*V$1,10)</f>
        <v>0</v>
      </c>
      <c r="W29">
        <f ca="1">MOD(MID($S29,W$2,1)*W$1,10)</f>
        <v>8</v>
      </c>
      <c r="X29">
        <f ca="1">MOD(MID($S29,X$2,1)*X$1,10)</f>
        <v>0</v>
      </c>
      <c r="Y29">
        <f ca="1">MOD(MID($S29,Y$2,1)*Y$1,10)</f>
        <v>8</v>
      </c>
      <c r="Z29">
        <f ca="1">MOD(MID($S29,Z$2,1)*Z$1,10)</f>
        <v>4</v>
      </c>
      <c r="AA29">
        <f ca="1">MOD(MID($S29,AA$2,1)*AA$1,10)</f>
        <v>7</v>
      </c>
      <c r="AB29">
        <f ca="1">MOD(MID($S29,AB$2,1)*AB$1,10)</f>
        <v>7</v>
      </c>
      <c r="AC29">
        <f ca="1">MOD(MID($S29,AC$2,1)*AC$1,10)</f>
        <v>6</v>
      </c>
      <c r="AD29">
        <f ca="1">MOD(10-MOD(SUM(T29:AC29),10),10)</f>
        <v>9</v>
      </c>
      <c r="AE29" t="str">
        <f ca="1">S29&amp;AD29</f>
        <v>52020623729</v>
      </c>
      <c r="AF29">
        <v>0.34675130466628012</v>
      </c>
      <c r="AG29">
        <f>(D29+6935)*AF29</f>
        <v>-6685.7119052705475</v>
      </c>
      <c r="AH29">
        <f>INT(AG29)</f>
        <v>-6686</v>
      </c>
      <c r="AI29" s="1">
        <f ca="1">TODAY()+AH29</f>
        <v>38560</v>
      </c>
      <c r="AJ29" t="s">
        <v>292</v>
      </c>
      <c r="AK29">
        <v>4897.3357341227456</v>
      </c>
      <c r="AL29" s="2">
        <f t="shared" si="0"/>
        <v>4897.33</v>
      </c>
      <c r="AM29">
        <v>446.07379375591296</v>
      </c>
      <c r="AN29" s="2">
        <f t="shared" si="1"/>
        <v>446.07</v>
      </c>
    </row>
    <row r="30" spans="1:40" x14ac:dyDescent="0.25">
      <c r="A30">
        <v>167</v>
      </c>
      <c r="B30">
        <v>2.2980437635425885E-2</v>
      </c>
      <c r="C30">
        <v>-7438.5671559801012</v>
      </c>
      <c r="D30">
        <f>INT(C30)</f>
        <v>-7439</v>
      </c>
      <c r="E30" s="1">
        <f ca="1">TODAY()+D30</f>
        <v>37807</v>
      </c>
      <c r="F30">
        <f ca="1">MOD(YEAR(E30),100)</f>
        <v>3</v>
      </c>
      <c r="G30">
        <f ca="1">IF(YEAR(E30)&lt;2000,MONTH(E30),MONTH(E30)+20)</f>
        <v>27</v>
      </c>
      <c r="H30">
        <f ca="1">DAY(E30)</f>
        <v>5</v>
      </c>
      <c r="I30" t="str">
        <f ca="1">FIXED(F30,0,TRUE)</f>
        <v>3</v>
      </c>
      <c r="J30" t="str">
        <f ca="1">FIXED(G30,0,TRUE)</f>
        <v>27</v>
      </c>
      <c r="K30" t="str">
        <f ca="1">FIXED(H30,0,TRUE)</f>
        <v>5</v>
      </c>
      <c r="L30" t="str">
        <f ca="1">IF(LEN(I30)=1,"0"&amp;I30,I30)</f>
        <v>03</v>
      </c>
      <c r="M30" t="str">
        <f ca="1">IF(LEN(J30)=1,"0"&amp;J30,J30)</f>
        <v>27</v>
      </c>
      <c r="N30" t="str">
        <f ca="1">IF(LEN(K30)=1,"0"&amp;K30,K30)</f>
        <v>05</v>
      </c>
      <c r="O30">
        <v>3780.8497878963594</v>
      </c>
      <c r="P30">
        <f>INT(O30)</f>
        <v>3780</v>
      </c>
      <c r="Q30">
        <f>P30*2</f>
        <v>7560</v>
      </c>
      <c r="R30" t="str">
        <f>FIXED(Q30,0,TRUE)</f>
        <v>7560</v>
      </c>
      <c r="S30" t="str">
        <f ca="1">L30&amp;M30&amp;N30&amp;R30</f>
        <v>0327057560</v>
      </c>
      <c r="T30">
        <f ca="1">MOD(MID($S30,T$2,1)*T$1,10)</f>
        <v>0</v>
      </c>
      <c r="U30">
        <f ca="1">MOD(MID($S30,U$2,1)*U$1,10)</f>
        <v>9</v>
      </c>
      <c r="V30">
        <f ca="1">MOD(MID($S30,V$2,1)*V$1,10)</f>
        <v>4</v>
      </c>
      <c r="W30">
        <f ca="1">MOD(MID($S30,W$2,1)*W$1,10)</f>
        <v>3</v>
      </c>
      <c r="X30">
        <f ca="1">MOD(MID($S30,X$2,1)*X$1,10)</f>
        <v>0</v>
      </c>
      <c r="Y30">
        <f ca="1">MOD(MID($S30,Y$2,1)*Y$1,10)</f>
        <v>5</v>
      </c>
      <c r="Z30">
        <f ca="1">MOD(MID($S30,Z$2,1)*Z$1,10)</f>
        <v>9</v>
      </c>
      <c r="AA30">
        <f ca="1">MOD(MID($S30,AA$2,1)*AA$1,10)</f>
        <v>5</v>
      </c>
      <c r="AB30">
        <f ca="1">MOD(MID($S30,AB$2,1)*AB$1,10)</f>
        <v>6</v>
      </c>
      <c r="AC30">
        <f ca="1">MOD(MID($S30,AC$2,1)*AC$1,10)</f>
        <v>0</v>
      </c>
      <c r="AD30">
        <f ca="1">MOD(10-MOD(SUM(T30:AC30),10),10)</f>
        <v>9</v>
      </c>
      <c r="AE30" t="str">
        <f ca="1">S30&amp;AD30</f>
        <v>03270575609</v>
      </c>
      <c r="AF30">
        <v>0.44569231238746299</v>
      </c>
      <c r="AG30">
        <f>(D30+6935)*AF30</f>
        <v>-224.62892544328133</v>
      </c>
      <c r="AH30">
        <f>INT(AG30)</f>
        <v>-225</v>
      </c>
      <c r="AI30" s="1">
        <f ca="1">TODAY()+AH30</f>
        <v>45021</v>
      </c>
      <c r="AJ30" t="s">
        <v>172</v>
      </c>
      <c r="AK30">
        <v>4979.6136356700335</v>
      </c>
      <c r="AL30" s="2">
        <f t="shared" si="0"/>
        <v>4979.6099999999997</v>
      </c>
      <c r="AM30">
        <v>394.4120609149449</v>
      </c>
      <c r="AN30" s="2">
        <f t="shared" si="1"/>
        <v>394.41</v>
      </c>
    </row>
    <row r="31" spans="1:40" x14ac:dyDescent="0.25">
      <c r="A31">
        <v>789</v>
      </c>
      <c r="B31">
        <v>2.4933622241889705E-2</v>
      </c>
      <c r="C31">
        <v>-21398.774681844538</v>
      </c>
      <c r="D31">
        <f>INT(C31)</f>
        <v>-21399</v>
      </c>
      <c r="E31" s="1">
        <f ca="1">TODAY()+D31</f>
        <v>23847</v>
      </c>
      <c r="F31">
        <f ca="1">MOD(YEAR(E31),100)</f>
        <v>65</v>
      </c>
      <c r="G31">
        <f ca="1">IF(YEAR(E31)&lt;2000,MONTH(E31),MONTH(E31)+20)</f>
        <v>4</v>
      </c>
      <c r="H31">
        <f ca="1">DAY(E31)</f>
        <v>15</v>
      </c>
      <c r="I31" t="str">
        <f ca="1">FIXED(F31,0,TRUE)</f>
        <v>65</v>
      </c>
      <c r="J31" t="str">
        <f ca="1">FIXED(G31,0,TRUE)</f>
        <v>4</v>
      </c>
      <c r="K31" t="str">
        <f ca="1">FIXED(H31,0,TRUE)</f>
        <v>15</v>
      </c>
      <c r="L31" t="str">
        <f ca="1">IF(LEN(I31)=1,"0"&amp;I31,I31)</f>
        <v>65</v>
      </c>
      <c r="M31" t="str">
        <f ca="1">IF(LEN(J31)=1,"0"&amp;J31,J31)</f>
        <v>04</v>
      </c>
      <c r="N31" t="str">
        <f ca="1">IF(LEN(K31)=1,"0"&amp;K31,K31)</f>
        <v>15</v>
      </c>
      <c r="O31">
        <v>2787.8761253700368</v>
      </c>
      <c r="P31">
        <f>INT(O31)</f>
        <v>2787</v>
      </c>
      <c r="Q31">
        <f>2*P31+1</f>
        <v>5575</v>
      </c>
      <c r="R31" t="str">
        <f>FIXED(Q31,0,TRUE)</f>
        <v>5575</v>
      </c>
      <c r="S31" t="str">
        <f ca="1">L31&amp;M31&amp;N31&amp;R31</f>
        <v>6504155575</v>
      </c>
      <c r="T31">
        <f ca="1">MOD(MID($S31,T$2,1)*T$1,10)</f>
        <v>6</v>
      </c>
      <c r="U31">
        <f ca="1">MOD(MID($S31,U$2,1)*U$1,10)</f>
        <v>5</v>
      </c>
      <c r="V31">
        <f ca="1">MOD(MID($S31,V$2,1)*V$1,10)</f>
        <v>0</v>
      </c>
      <c r="W31">
        <f ca="1">MOD(MID($S31,W$2,1)*W$1,10)</f>
        <v>6</v>
      </c>
      <c r="X31">
        <f ca="1">MOD(MID($S31,X$2,1)*X$1,10)</f>
        <v>1</v>
      </c>
      <c r="Y31">
        <f ca="1">MOD(MID($S31,Y$2,1)*Y$1,10)</f>
        <v>5</v>
      </c>
      <c r="Z31">
        <f ca="1">MOD(MID($S31,Z$2,1)*Z$1,10)</f>
        <v>5</v>
      </c>
      <c r="AA31">
        <f ca="1">MOD(MID($S31,AA$2,1)*AA$1,10)</f>
        <v>5</v>
      </c>
      <c r="AB31">
        <f ca="1">MOD(MID($S31,AB$2,1)*AB$1,10)</f>
        <v>7</v>
      </c>
      <c r="AC31">
        <f ca="1">MOD(MID($S31,AC$2,1)*AC$1,10)</f>
        <v>5</v>
      </c>
      <c r="AD31">
        <f ca="1">MOD(10-MOD(SUM(T31:AC31),10),10)</f>
        <v>5</v>
      </c>
      <c r="AE31" t="str">
        <f ca="1">S31&amp;AD31</f>
        <v>65041555755</v>
      </c>
      <c r="AF31">
        <v>0.35383159886471144</v>
      </c>
      <c r="AG31">
        <f>(D31+6935)*AF31</f>
        <v>-5117.8202459791864</v>
      </c>
      <c r="AH31">
        <f>INT(AG31)</f>
        <v>-5118</v>
      </c>
      <c r="AI31" s="1">
        <f ca="1">TODAY()+AH31</f>
        <v>40128</v>
      </c>
      <c r="AJ31" t="s">
        <v>775</v>
      </c>
      <c r="AK31">
        <v>3700.0335703604237</v>
      </c>
      <c r="AL31" s="2">
        <f t="shared" si="0"/>
        <v>3700.03</v>
      </c>
      <c r="AM31">
        <v>401.49235511337628</v>
      </c>
      <c r="AN31" s="2">
        <f t="shared" si="1"/>
        <v>401.49</v>
      </c>
    </row>
    <row r="32" spans="1:40" x14ac:dyDescent="0.25">
      <c r="A32">
        <v>749</v>
      </c>
      <c r="B32">
        <v>2.4964140751365705E-2</v>
      </c>
      <c r="C32">
        <v>-12541.869563890499</v>
      </c>
      <c r="D32">
        <f>INT(C32)</f>
        <v>-12542</v>
      </c>
      <c r="E32" s="1">
        <f ca="1">TODAY()+D32</f>
        <v>32704</v>
      </c>
      <c r="F32">
        <f ca="1">MOD(YEAR(E32),100)</f>
        <v>89</v>
      </c>
      <c r="G32">
        <f ca="1">IF(YEAR(E32)&lt;2000,MONTH(E32),MONTH(E32)+20)</f>
        <v>7</v>
      </c>
      <c r="H32">
        <f ca="1">DAY(E32)</f>
        <v>15</v>
      </c>
      <c r="I32" t="str">
        <f ca="1">FIXED(F32,0,TRUE)</f>
        <v>89</v>
      </c>
      <c r="J32" t="str">
        <f ca="1">FIXED(G32,0,TRUE)</f>
        <v>7</v>
      </c>
      <c r="K32" t="str">
        <f ca="1">FIXED(H32,0,TRUE)</f>
        <v>15</v>
      </c>
      <c r="L32" t="str">
        <f ca="1">IF(LEN(I32)=1,"0"&amp;I32,I32)</f>
        <v>89</v>
      </c>
      <c r="M32" t="str">
        <f ca="1">IF(LEN(J32)=1,"0"&amp;J32,J32)</f>
        <v>07</v>
      </c>
      <c r="N32" t="str">
        <f ca="1">IF(LEN(K32)=1,"0"&amp;K32,K32)</f>
        <v>15</v>
      </c>
      <c r="O32">
        <v>4742.381115146336</v>
      </c>
      <c r="P32">
        <f>INT(O32)</f>
        <v>4742</v>
      </c>
      <c r="Q32">
        <f>2*P32+1</f>
        <v>9485</v>
      </c>
      <c r="R32" t="str">
        <f>FIXED(Q32,0,TRUE)</f>
        <v>9485</v>
      </c>
      <c r="S32" t="str">
        <f ca="1">L32&amp;M32&amp;N32&amp;R32</f>
        <v>8907159485</v>
      </c>
      <c r="T32">
        <f ca="1">MOD(MID($S32,T$2,1)*T$1,10)</f>
        <v>8</v>
      </c>
      <c r="U32">
        <f ca="1">MOD(MID($S32,U$2,1)*U$1,10)</f>
        <v>7</v>
      </c>
      <c r="V32">
        <f ca="1">MOD(MID($S32,V$2,1)*V$1,10)</f>
        <v>0</v>
      </c>
      <c r="W32">
        <f ca="1">MOD(MID($S32,W$2,1)*W$1,10)</f>
        <v>3</v>
      </c>
      <c r="X32">
        <f ca="1">MOD(MID($S32,X$2,1)*X$1,10)</f>
        <v>1</v>
      </c>
      <c r="Y32">
        <f ca="1">MOD(MID($S32,Y$2,1)*Y$1,10)</f>
        <v>5</v>
      </c>
      <c r="Z32">
        <f ca="1">MOD(MID($S32,Z$2,1)*Z$1,10)</f>
        <v>3</v>
      </c>
      <c r="AA32">
        <f ca="1">MOD(MID($S32,AA$2,1)*AA$1,10)</f>
        <v>6</v>
      </c>
      <c r="AB32">
        <f ca="1">MOD(MID($S32,AB$2,1)*AB$1,10)</f>
        <v>8</v>
      </c>
      <c r="AC32">
        <f ca="1">MOD(MID($S32,AC$2,1)*AC$1,10)</f>
        <v>5</v>
      </c>
      <c r="AD32">
        <f ca="1">MOD(10-MOD(SUM(T32:AC32),10),10)</f>
        <v>4</v>
      </c>
      <c r="AE32" t="str">
        <f ca="1">S32&amp;AD32</f>
        <v>89071594854</v>
      </c>
      <c r="AF32">
        <v>0.58088930936613059</v>
      </c>
      <c r="AG32">
        <f>(D32+6935)*AF32</f>
        <v>-3257.0463576158941</v>
      </c>
      <c r="AH32">
        <f>INT(AG32)</f>
        <v>-3258</v>
      </c>
      <c r="AI32" s="1">
        <f ca="1">TODAY()+AH32</f>
        <v>41988</v>
      </c>
      <c r="AJ32" t="s">
        <v>735</v>
      </c>
      <c r="AK32">
        <v>3624.4087038789025</v>
      </c>
      <c r="AL32" s="2">
        <f t="shared" si="0"/>
        <v>3624.4</v>
      </c>
      <c r="AM32">
        <v>353.54777672658469</v>
      </c>
      <c r="AN32" s="2">
        <f t="shared" si="1"/>
        <v>353.54</v>
      </c>
    </row>
    <row r="33" spans="1:40" x14ac:dyDescent="0.25">
      <c r="A33">
        <v>328</v>
      </c>
      <c r="B33">
        <v>2.5971251564073611E-2</v>
      </c>
      <c r="C33">
        <v>-7517.202368236336</v>
      </c>
      <c r="D33">
        <f>INT(C33)</f>
        <v>-7518</v>
      </c>
      <c r="E33" s="1">
        <f ca="1">TODAY()+D33</f>
        <v>37728</v>
      </c>
      <c r="F33">
        <f ca="1">MOD(YEAR(E33),100)</f>
        <v>3</v>
      </c>
      <c r="G33">
        <f ca="1">IF(YEAR(E33)&lt;2000,MONTH(E33),MONTH(E33)+20)</f>
        <v>24</v>
      </c>
      <c r="H33">
        <f ca="1">DAY(E33)</f>
        <v>17</v>
      </c>
      <c r="I33" t="str">
        <f ca="1">FIXED(F33,0,TRUE)</f>
        <v>3</v>
      </c>
      <c r="J33" t="str">
        <f ca="1">FIXED(G33,0,TRUE)</f>
        <v>24</v>
      </c>
      <c r="K33" t="str">
        <f ca="1">FIXED(H33,0,TRUE)</f>
        <v>17</v>
      </c>
      <c r="L33" t="str">
        <f ca="1">IF(LEN(I33)=1,"0"&amp;I33,I33)</f>
        <v>03</v>
      </c>
      <c r="M33" t="str">
        <f ca="1">IF(LEN(J33)=1,"0"&amp;J33,J33)</f>
        <v>24</v>
      </c>
      <c r="N33" t="str">
        <f ca="1">IF(LEN(K33)=1,"0"&amp;K33,K33)</f>
        <v>17</v>
      </c>
      <c r="O33">
        <v>992.91695913571584</v>
      </c>
      <c r="P33">
        <f>INT(O33)</f>
        <v>992</v>
      </c>
      <c r="Q33">
        <f>P33*2</f>
        <v>1984</v>
      </c>
      <c r="R33" t="str">
        <f>FIXED(Q33,0,TRUE)</f>
        <v>1984</v>
      </c>
      <c r="S33" t="str">
        <f ca="1">L33&amp;M33&amp;N33&amp;R33</f>
        <v>0324171984</v>
      </c>
      <c r="T33">
        <f ca="1">MOD(MID($S33,T$2,1)*T$1,10)</f>
        <v>0</v>
      </c>
      <c r="U33">
        <f ca="1">MOD(MID($S33,U$2,1)*U$1,10)</f>
        <v>9</v>
      </c>
      <c r="V33">
        <f ca="1">MOD(MID($S33,V$2,1)*V$1,10)</f>
        <v>4</v>
      </c>
      <c r="W33">
        <f ca="1">MOD(MID($S33,W$2,1)*W$1,10)</f>
        <v>6</v>
      </c>
      <c r="X33">
        <f ca="1">MOD(MID($S33,X$2,1)*X$1,10)</f>
        <v>1</v>
      </c>
      <c r="Y33">
        <f ca="1">MOD(MID($S33,Y$2,1)*Y$1,10)</f>
        <v>1</v>
      </c>
      <c r="Z33">
        <f ca="1">MOD(MID($S33,Z$2,1)*Z$1,10)</f>
        <v>7</v>
      </c>
      <c r="AA33">
        <f ca="1">MOD(MID($S33,AA$2,1)*AA$1,10)</f>
        <v>1</v>
      </c>
      <c r="AB33">
        <f ca="1">MOD(MID($S33,AB$2,1)*AB$1,10)</f>
        <v>8</v>
      </c>
      <c r="AC33">
        <f ca="1">MOD(MID($S33,AC$2,1)*AC$1,10)</f>
        <v>2</v>
      </c>
      <c r="AD33">
        <f ca="1">MOD(10-MOD(SUM(T33:AC33),10),10)</f>
        <v>1</v>
      </c>
      <c r="AE33" t="str">
        <f ca="1">S33&amp;AD33</f>
        <v>03241719841</v>
      </c>
      <c r="AF33">
        <v>0.16766869106112858</v>
      </c>
      <c r="AG33">
        <f>(D33+6935)*AF33</f>
        <v>-97.750846888637966</v>
      </c>
      <c r="AH33">
        <f>INT(AG33)</f>
        <v>-98</v>
      </c>
      <c r="AI33" s="1">
        <f ca="1">TODAY()+AH33</f>
        <v>45148</v>
      </c>
      <c r="AJ33" t="s">
        <v>328</v>
      </c>
      <c r="AK33">
        <v>3631.8552201910461</v>
      </c>
      <c r="AL33" s="2">
        <f t="shared" si="0"/>
        <v>3631.85</v>
      </c>
      <c r="AM33">
        <v>488.73256630146182</v>
      </c>
      <c r="AN33" s="2">
        <f t="shared" si="1"/>
        <v>488.73</v>
      </c>
    </row>
    <row r="34" spans="1:40" x14ac:dyDescent="0.25">
      <c r="A34">
        <v>824</v>
      </c>
      <c r="B34">
        <v>2.60933256019776E-2</v>
      </c>
      <c r="C34">
        <v>-23670.595110934781</v>
      </c>
      <c r="D34">
        <f>INT(C34)</f>
        <v>-23671</v>
      </c>
      <c r="E34" s="1">
        <f ca="1">TODAY()+D34</f>
        <v>21575</v>
      </c>
      <c r="F34">
        <f ca="1">MOD(YEAR(E34),100)</f>
        <v>59</v>
      </c>
      <c r="G34">
        <f ca="1">IF(YEAR(E34)&lt;2000,MONTH(E34),MONTH(E34)+20)</f>
        <v>1</v>
      </c>
      <c r="H34">
        <f ca="1">DAY(E34)</f>
        <v>25</v>
      </c>
      <c r="I34" t="str">
        <f ca="1">FIXED(F34,0,TRUE)</f>
        <v>59</v>
      </c>
      <c r="J34" t="str">
        <f ca="1">FIXED(G34,0,TRUE)</f>
        <v>1</v>
      </c>
      <c r="K34" t="str">
        <f ca="1">FIXED(H34,0,TRUE)</f>
        <v>25</v>
      </c>
      <c r="L34" t="str">
        <f ca="1">IF(LEN(I34)=1,"0"&amp;I34,I34)</f>
        <v>59</v>
      </c>
      <c r="M34" t="str">
        <f ca="1">IF(LEN(J34)=1,"0"&amp;J34,J34)</f>
        <v>01</v>
      </c>
      <c r="N34" t="str">
        <f ca="1">IF(LEN(K34)=1,"0"&amp;K34,K34)</f>
        <v>25</v>
      </c>
      <c r="O34">
        <v>4209.9209570604571</v>
      </c>
      <c r="P34">
        <f>INT(O34)</f>
        <v>4209</v>
      </c>
      <c r="Q34">
        <f>2*P34+1</f>
        <v>8419</v>
      </c>
      <c r="R34" t="str">
        <f>FIXED(Q34,0,TRUE)</f>
        <v>8419</v>
      </c>
      <c r="S34" t="str">
        <f ca="1">L34&amp;M34&amp;N34&amp;R34</f>
        <v>5901258419</v>
      </c>
      <c r="T34">
        <f ca="1">MOD(MID($S34,T$2,1)*T$1,10)</f>
        <v>5</v>
      </c>
      <c r="U34">
        <f ca="1">MOD(MID($S34,U$2,1)*U$1,10)</f>
        <v>7</v>
      </c>
      <c r="V34">
        <f ca="1">MOD(MID($S34,V$2,1)*V$1,10)</f>
        <v>0</v>
      </c>
      <c r="W34">
        <f ca="1">MOD(MID($S34,W$2,1)*W$1,10)</f>
        <v>9</v>
      </c>
      <c r="X34">
        <f ca="1">MOD(MID($S34,X$2,1)*X$1,10)</f>
        <v>2</v>
      </c>
      <c r="Y34">
        <f ca="1">MOD(MID($S34,Y$2,1)*Y$1,10)</f>
        <v>5</v>
      </c>
      <c r="Z34">
        <f ca="1">MOD(MID($S34,Z$2,1)*Z$1,10)</f>
        <v>6</v>
      </c>
      <c r="AA34">
        <f ca="1">MOD(MID($S34,AA$2,1)*AA$1,10)</f>
        <v>6</v>
      </c>
      <c r="AB34">
        <f ca="1">MOD(MID($S34,AB$2,1)*AB$1,10)</f>
        <v>1</v>
      </c>
      <c r="AC34">
        <f ca="1">MOD(MID($S34,AC$2,1)*AC$1,10)</f>
        <v>7</v>
      </c>
      <c r="AD34">
        <f ca="1">MOD(10-MOD(SUM(T34:AC34),10),10)</f>
        <v>2</v>
      </c>
      <c r="AE34" t="str">
        <f ca="1">S34&amp;AD34</f>
        <v>59012584192</v>
      </c>
      <c r="AF34">
        <v>0.2640156254768517</v>
      </c>
      <c r="AG34">
        <f>(D34+6935)*AF34</f>
        <v>-4418.5655079805902</v>
      </c>
      <c r="AH34">
        <f>INT(AG34)</f>
        <v>-4419</v>
      </c>
      <c r="AI34" s="1">
        <f ca="1">TODAY()+AH34</f>
        <v>40827</v>
      </c>
      <c r="AJ34" t="s">
        <v>809</v>
      </c>
      <c r="AK34">
        <v>3153.2029175695061</v>
      </c>
      <c r="AL34" s="2">
        <f t="shared" si="0"/>
        <v>3153.2</v>
      </c>
      <c r="AM34">
        <v>475.42039246803188</v>
      </c>
      <c r="AN34" s="2">
        <f t="shared" si="1"/>
        <v>475.42</v>
      </c>
    </row>
    <row r="35" spans="1:40" x14ac:dyDescent="0.25">
      <c r="A35">
        <v>655</v>
      </c>
      <c r="B35">
        <v>3.1250953703421125E-2</v>
      </c>
      <c r="C35">
        <v>-8836.7995239112533</v>
      </c>
      <c r="D35">
        <f>INT(C35)</f>
        <v>-8837</v>
      </c>
      <c r="E35" s="1">
        <f ca="1">TODAY()+D35</f>
        <v>36409</v>
      </c>
      <c r="F35">
        <f ca="1">MOD(YEAR(E35),100)</f>
        <v>99</v>
      </c>
      <c r="G35">
        <f ca="1">IF(YEAR(E35)&lt;2000,MONTH(E35),MONTH(E35)+20)</f>
        <v>9</v>
      </c>
      <c r="H35">
        <f ca="1">DAY(E35)</f>
        <v>6</v>
      </c>
      <c r="I35" t="str">
        <f ca="1">FIXED(F35,0,TRUE)</f>
        <v>99</v>
      </c>
      <c r="J35" t="str">
        <f ca="1">FIXED(G35,0,TRUE)</f>
        <v>9</v>
      </c>
      <c r="K35" t="str">
        <f ca="1">FIXED(H35,0,TRUE)</f>
        <v>6</v>
      </c>
      <c r="L35" t="str">
        <f ca="1">IF(LEN(I35)=1,"0"&amp;I35,I35)</f>
        <v>99</v>
      </c>
      <c r="M35" t="str">
        <f ca="1">IF(LEN(J35)=1,"0"&amp;J35,J35)</f>
        <v>09</v>
      </c>
      <c r="N35" t="str">
        <f ca="1">IF(LEN(K35)=1,"0"&amp;K35,K35)</f>
        <v>06</v>
      </c>
      <c r="O35">
        <v>2538.6715903195291</v>
      </c>
      <c r="P35">
        <f>INT(O35)</f>
        <v>2538</v>
      </c>
      <c r="Q35">
        <f>2*P35+1</f>
        <v>5077</v>
      </c>
      <c r="R35" t="str">
        <f>FIXED(Q35,0,TRUE)</f>
        <v>5077</v>
      </c>
      <c r="S35" t="str">
        <f ca="1">L35&amp;M35&amp;N35&amp;R35</f>
        <v>9909065077</v>
      </c>
      <c r="T35">
        <f ca="1">MOD(MID($S35,T$2,1)*T$1,10)</f>
        <v>9</v>
      </c>
      <c r="U35">
        <f ca="1">MOD(MID($S35,U$2,1)*U$1,10)</f>
        <v>7</v>
      </c>
      <c r="V35">
        <f ca="1">MOD(MID($S35,V$2,1)*V$1,10)</f>
        <v>0</v>
      </c>
      <c r="W35">
        <f ca="1">MOD(MID($S35,W$2,1)*W$1,10)</f>
        <v>1</v>
      </c>
      <c r="X35">
        <f ca="1">MOD(MID($S35,X$2,1)*X$1,10)</f>
        <v>0</v>
      </c>
      <c r="Y35">
        <f ca="1">MOD(MID($S35,Y$2,1)*Y$1,10)</f>
        <v>8</v>
      </c>
      <c r="Z35">
        <f ca="1">MOD(MID($S35,Z$2,1)*Z$1,10)</f>
        <v>5</v>
      </c>
      <c r="AA35">
        <f ca="1">MOD(MID($S35,AA$2,1)*AA$1,10)</f>
        <v>0</v>
      </c>
      <c r="AB35">
        <f ca="1">MOD(MID($S35,AB$2,1)*AB$1,10)</f>
        <v>7</v>
      </c>
      <c r="AC35">
        <f ca="1">MOD(MID($S35,AC$2,1)*AC$1,10)</f>
        <v>1</v>
      </c>
      <c r="AD35">
        <f ca="1">MOD(10-MOD(SUM(T35:AC35),10),10)</f>
        <v>2</v>
      </c>
      <c r="AE35" t="str">
        <f ca="1">S35&amp;AD35</f>
        <v>99090650772</v>
      </c>
      <c r="AF35">
        <v>0.1152378917813654</v>
      </c>
      <c r="AG35">
        <f>(D35+6935)*AF35</f>
        <v>-219.18247016815698</v>
      </c>
      <c r="AH35">
        <f>INT(AG35)</f>
        <v>-220</v>
      </c>
      <c r="AI35" s="1">
        <f ca="1">TODAY()+AH35</f>
        <v>45026</v>
      </c>
      <c r="AJ35" t="s">
        <v>643</v>
      </c>
      <c r="AK35">
        <v>4300.8209479049046</v>
      </c>
      <c r="AL35" s="2">
        <f t="shared" si="0"/>
        <v>4300.82</v>
      </c>
      <c r="AM35">
        <v>339.71068453016755</v>
      </c>
      <c r="AN35" s="2">
        <f t="shared" si="1"/>
        <v>339.71</v>
      </c>
    </row>
    <row r="36" spans="1:40" x14ac:dyDescent="0.25">
      <c r="A36">
        <v>572</v>
      </c>
      <c r="B36">
        <v>3.1525620288705099E-2</v>
      </c>
      <c r="C36">
        <v>-21118.636738181707</v>
      </c>
      <c r="D36">
        <f>INT(C36)</f>
        <v>-21119</v>
      </c>
      <c r="E36" s="1">
        <f ca="1">TODAY()+D36</f>
        <v>24127</v>
      </c>
      <c r="F36">
        <f ca="1">MOD(YEAR(E36),100)</f>
        <v>66</v>
      </c>
      <c r="G36">
        <f ca="1">IF(YEAR(E36)&lt;2000,MONTH(E36),MONTH(E36)+20)</f>
        <v>1</v>
      </c>
      <c r="H36">
        <f ca="1">DAY(E36)</f>
        <v>20</v>
      </c>
      <c r="I36" t="str">
        <f ca="1">FIXED(F36,0,TRUE)</f>
        <v>66</v>
      </c>
      <c r="J36" t="str">
        <f ca="1">FIXED(G36,0,TRUE)</f>
        <v>1</v>
      </c>
      <c r="K36" t="str">
        <f ca="1">FIXED(H36,0,TRUE)</f>
        <v>20</v>
      </c>
      <c r="L36" t="str">
        <f ca="1">IF(LEN(I36)=1,"0"&amp;I36,I36)</f>
        <v>66</v>
      </c>
      <c r="M36" t="str">
        <f ca="1">IF(LEN(J36)=1,"0"&amp;J36,J36)</f>
        <v>01</v>
      </c>
      <c r="N36" t="str">
        <f ca="1">IF(LEN(K36)=1,"0"&amp;K36,K36)</f>
        <v>20</v>
      </c>
      <c r="O36">
        <v>4824.762779625843</v>
      </c>
      <c r="P36">
        <f>INT(O36)</f>
        <v>4824</v>
      </c>
      <c r="Q36">
        <f>2*P36+1</f>
        <v>9649</v>
      </c>
      <c r="R36" t="str">
        <f>FIXED(Q36,0,TRUE)</f>
        <v>9649</v>
      </c>
      <c r="S36" t="str">
        <f ca="1">L36&amp;M36&amp;N36&amp;R36</f>
        <v>6601209649</v>
      </c>
      <c r="T36">
        <f ca="1">MOD(MID($S36,T$2,1)*T$1,10)</f>
        <v>6</v>
      </c>
      <c r="U36">
        <f ca="1">MOD(MID($S36,U$2,1)*U$1,10)</f>
        <v>8</v>
      </c>
      <c r="V36">
        <f ca="1">MOD(MID($S36,V$2,1)*V$1,10)</f>
        <v>0</v>
      </c>
      <c r="W36">
        <f ca="1">MOD(MID($S36,W$2,1)*W$1,10)</f>
        <v>9</v>
      </c>
      <c r="X36">
        <f ca="1">MOD(MID($S36,X$2,1)*X$1,10)</f>
        <v>2</v>
      </c>
      <c r="Y36">
        <f ca="1">MOD(MID($S36,Y$2,1)*Y$1,10)</f>
        <v>0</v>
      </c>
      <c r="Z36">
        <f ca="1">MOD(MID($S36,Z$2,1)*Z$1,10)</f>
        <v>3</v>
      </c>
      <c r="AA36">
        <f ca="1">MOD(MID($S36,AA$2,1)*AA$1,10)</f>
        <v>4</v>
      </c>
      <c r="AB36">
        <f ca="1">MOD(MID($S36,AB$2,1)*AB$1,10)</f>
        <v>4</v>
      </c>
      <c r="AC36">
        <f ca="1">MOD(MID($S36,AC$2,1)*AC$1,10)</f>
        <v>7</v>
      </c>
      <c r="AD36">
        <f ca="1">MOD(10-MOD(SUM(T36:AC36),10),10)</f>
        <v>7</v>
      </c>
      <c r="AE36" t="str">
        <f ca="1">S36&amp;AD36</f>
        <v>66012096497</v>
      </c>
      <c r="AF36">
        <v>0.76168095950193793</v>
      </c>
      <c r="AG36">
        <f>(D36+6935)*AF36</f>
        <v>-10803.682729575488</v>
      </c>
      <c r="AH36">
        <f>INT(AG36)</f>
        <v>-10804</v>
      </c>
      <c r="AI36" s="1">
        <f ca="1">TODAY()+AH36</f>
        <v>34442</v>
      </c>
      <c r="AJ36" t="s">
        <v>561</v>
      </c>
      <c r="AK36">
        <v>3695.1506088442638</v>
      </c>
      <c r="AL36" s="2">
        <f t="shared" si="0"/>
        <v>3695.15</v>
      </c>
      <c r="AM36">
        <v>370.54048280281989</v>
      </c>
      <c r="AN36" s="2">
        <f t="shared" si="1"/>
        <v>370.54</v>
      </c>
    </row>
    <row r="37" spans="1:40" x14ac:dyDescent="0.25">
      <c r="A37">
        <v>516</v>
      </c>
      <c r="B37">
        <v>3.1556138798181095E-2</v>
      </c>
      <c r="C37">
        <v>-24684.866481521043</v>
      </c>
      <c r="D37">
        <f>INT(C37)</f>
        <v>-24685</v>
      </c>
      <c r="E37" s="1">
        <f ca="1">TODAY()+D37</f>
        <v>20561</v>
      </c>
      <c r="F37">
        <f ca="1">MOD(YEAR(E37),100)</f>
        <v>56</v>
      </c>
      <c r="G37">
        <f ca="1">IF(YEAR(E37)&lt;2000,MONTH(E37),MONTH(E37)+20)</f>
        <v>4</v>
      </c>
      <c r="H37">
        <f ca="1">DAY(E37)</f>
        <v>16</v>
      </c>
      <c r="I37" t="str">
        <f ca="1">FIXED(F37,0,TRUE)</f>
        <v>56</v>
      </c>
      <c r="J37" t="str">
        <f ca="1">FIXED(G37,0,TRUE)</f>
        <v>4</v>
      </c>
      <c r="K37" t="str">
        <f ca="1">FIXED(H37,0,TRUE)</f>
        <v>16</v>
      </c>
      <c r="L37" t="str">
        <f ca="1">IF(LEN(I37)=1,"0"&amp;I37,I37)</f>
        <v>56</v>
      </c>
      <c r="M37" t="str">
        <f ca="1">IF(LEN(J37)=1,"0"&amp;J37,J37)</f>
        <v>04</v>
      </c>
      <c r="N37" t="str">
        <f ca="1">IF(LEN(K37)=1,"0"&amp;K37,K37)</f>
        <v>16</v>
      </c>
      <c r="O37">
        <v>1693.4357127597889</v>
      </c>
      <c r="P37">
        <f>INT(O37)</f>
        <v>1693</v>
      </c>
      <c r="Q37">
        <f>2*P37+1</f>
        <v>3387</v>
      </c>
      <c r="R37" t="str">
        <f>FIXED(Q37,0,TRUE)</f>
        <v>3387</v>
      </c>
      <c r="S37" t="str">
        <f ca="1">L37&amp;M37&amp;N37&amp;R37</f>
        <v>5604163387</v>
      </c>
      <c r="T37">
        <f ca="1">MOD(MID($S37,T$2,1)*T$1,10)</f>
        <v>5</v>
      </c>
      <c r="U37">
        <f ca="1">MOD(MID($S37,U$2,1)*U$1,10)</f>
        <v>8</v>
      </c>
      <c r="V37">
        <f ca="1">MOD(MID($S37,V$2,1)*V$1,10)</f>
        <v>0</v>
      </c>
      <c r="W37">
        <f ca="1">MOD(MID($S37,W$2,1)*W$1,10)</f>
        <v>6</v>
      </c>
      <c r="X37">
        <f ca="1">MOD(MID($S37,X$2,1)*X$1,10)</f>
        <v>1</v>
      </c>
      <c r="Y37">
        <f ca="1">MOD(MID($S37,Y$2,1)*Y$1,10)</f>
        <v>8</v>
      </c>
      <c r="Z37">
        <f ca="1">MOD(MID($S37,Z$2,1)*Z$1,10)</f>
        <v>1</v>
      </c>
      <c r="AA37">
        <f ca="1">MOD(MID($S37,AA$2,1)*AA$1,10)</f>
        <v>7</v>
      </c>
      <c r="AB37">
        <f ca="1">MOD(MID($S37,AB$2,1)*AB$1,10)</f>
        <v>8</v>
      </c>
      <c r="AC37">
        <f ca="1">MOD(MID($S37,AC$2,1)*AC$1,10)</f>
        <v>1</v>
      </c>
      <c r="AD37">
        <f ca="1">MOD(10-MOD(SUM(T37:AC37),10),10)</f>
        <v>5</v>
      </c>
      <c r="AE37" t="str">
        <f ca="1">S37&amp;AD37</f>
        <v>56041633875</v>
      </c>
      <c r="AF37">
        <v>0.73070467238380077</v>
      </c>
      <c r="AG37">
        <f>(D37+6935)*AF37</f>
        <v>-12970.007934812464</v>
      </c>
      <c r="AH37">
        <f>INT(AG37)</f>
        <v>-12971</v>
      </c>
      <c r="AI37" s="1">
        <f ca="1">TODAY()+AH37</f>
        <v>32275</v>
      </c>
      <c r="AJ37" t="s">
        <v>505</v>
      </c>
      <c r="AK37">
        <v>4085.7875301370282</v>
      </c>
      <c r="AL37" s="2">
        <f t="shared" si="0"/>
        <v>4085.78</v>
      </c>
      <c r="AM37">
        <v>416.59901730399486</v>
      </c>
      <c r="AN37" s="2">
        <f t="shared" si="1"/>
        <v>416.59</v>
      </c>
    </row>
    <row r="38" spans="1:40" x14ac:dyDescent="0.25">
      <c r="A38">
        <v>14</v>
      </c>
      <c r="B38">
        <v>3.2319101535081024E-2</v>
      </c>
      <c r="C38">
        <v>-20316.311838129826</v>
      </c>
      <c r="D38">
        <f>INT(C38)</f>
        <v>-20317</v>
      </c>
      <c r="E38" s="1">
        <f ca="1">TODAY()+D38</f>
        <v>24929</v>
      </c>
      <c r="F38">
        <f ca="1">MOD(YEAR(E38),100)</f>
        <v>68</v>
      </c>
      <c r="G38">
        <f ca="1">IF(YEAR(E38)&lt;2000,MONTH(E38),MONTH(E38)+20)</f>
        <v>4</v>
      </c>
      <c r="H38">
        <f ca="1">DAY(E38)</f>
        <v>1</v>
      </c>
      <c r="I38" t="str">
        <f ca="1">FIXED(F38,0,TRUE)</f>
        <v>68</v>
      </c>
      <c r="J38" t="str">
        <f ca="1">FIXED(G38,0,TRUE)</f>
        <v>4</v>
      </c>
      <c r="K38" t="str">
        <f ca="1">FIXED(H38,0,TRUE)</f>
        <v>1</v>
      </c>
      <c r="L38" t="str">
        <f ca="1">IF(LEN(I38)=1,"0"&amp;I38,I38)</f>
        <v>68</v>
      </c>
      <c r="M38" t="str">
        <f ca="1">IF(LEN(J38)=1,"0"&amp;J38,J38)</f>
        <v>04</v>
      </c>
      <c r="N38" t="str">
        <f ca="1">IF(LEN(K38)=1,"0"&amp;K38,K38)</f>
        <v>01</v>
      </c>
      <c r="O38">
        <v>861.51820429090253</v>
      </c>
      <c r="P38">
        <f>INT(O38)</f>
        <v>861</v>
      </c>
      <c r="Q38">
        <f>P38*2</f>
        <v>1722</v>
      </c>
      <c r="R38" t="str">
        <f>FIXED(Q38,0,TRUE)</f>
        <v>1722</v>
      </c>
      <c r="S38" t="str">
        <f ca="1">L38&amp;M38&amp;N38&amp;R38</f>
        <v>6804011722</v>
      </c>
      <c r="T38">
        <f ca="1">MOD(MID($S38,T$2,1)*T$1,10)</f>
        <v>6</v>
      </c>
      <c r="U38">
        <f ca="1">MOD(MID($S38,U$2,1)*U$1,10)</f>
        <v>4</v>
      </c>
      <c r="V38">
        <f ca="1">MOD(MID($S38,V$2,1)*V$1,10)</f>
        <v>0</v>
      </c>
      <c r="W38">
        <f ca="1">MOD(MID($S38,W$2,1)*W$1,10)</f>
        <v>6</v>
      </c>
      <c r="X38">
        <f ca="1">MOD(MID($S38,X$2,1)*X$1,10)</f>
        <v>0</v>
      </c>
      <c r="Y38">
        <f ca="1">MOD(MID($S38,Y$2,1)*Y$1,10)</f>
        <v>3</v>
      </c>
      <c r="Z38">
        <f ca="1">MOD(MID($S38,Z$2,1)*Z$1,10)</f>
        <v>7</v>
      </c>
      <c r="AA38">
        <f ca="1">MOD(MID($S38,AA$2,1)*AA$1,10)</f>
        <v>3</v>
      </c>
      <c r="AB38">
        <f ca="1">MOD(MID($S38,AB$2,1)*AB$1,10)</f>
        <v>2</v>
      </c>
      <c r="AC38">
        <f ca="1">MOD(MID($S38,AC$2,1)*AC$1,10)</f>
        <v>6</v>
      </c>
      <c r="AD38">
        <f ca="1">MOD(10-MOD(SUM(T38:AC38),10),10)</f>
        <v>3</v>
      </c>
      <c r="AE38" t="str">
        <f ca="1">S38&amp;AD38</f>
        <v>68040117223</v>
      </c>
      <c r="AF38">
        <v>0.45246742149113439</v>
      </c>
      <c r="AG38">
        <f>(D38+6935)*AF38</f>
        <v>-6054.9190343943601</v>
      </c>
      <c r="AH38">
        <f>INT(AG38)</f>
        <v>-6055</v>
      </c>
      <c r="AI38" s="1">
        <f ca="1">TODAY()+AH38</f>
        <v>39191</v>
      </c>
      <c r="AJ38" t="s">
        <v>21</v>
      </c>
      <c r="AK38">
        <v>4937.9253517258221</v>
      </c>
      <c r="AL38" s="2">
        <f t="shared" si="0"/>
        <v>4937.92</v>
      </c>
      <c r="AM38">
        <v>333.7656788842433</v>
      </c>
      <c r="AN38" s="2">
        <f t="shared" si="1"/>
        <v>333.76</v>
      </c>
    </row>
    <row r="39" spans="1:40" x14ac:dyDescent="0.25">
      <c r="A39">
        <v>835</v>
      </c>
      <c r="B39">
        <v>3.3173619800408949E-2</v>
      </c>
      <c r="C39">
        <v>-25737.841120639667</v>
      </c>
      <c r="D39">
        <f>INT(C39)</f>
        <v>-25738</v>
      </c>
      <c r="E39" s="1">
        <f ca="1">TODAY()+D39</f>
        <v>19508</v>
      </c>
      <c r="F39">
        <f ca="1">MOD(YEAR(E39),100)</f>
        <v>53</v>
      </c>
      <c r="G39">
        <f ca="1">IF(YEAR(E39)&lt;2000,MONTH(E39),MONTH(E39)+20)</f>
        <v>5</v>
      </c>
      <c r="H39">
        <f ca="1">DAY(E39)</f>
        <v>29</v>
      </c>
      <c r="I39" t="str">
        <f ca="1">FIXED(F39,0,TRUE)</f>
        <v>53</v>
      </c>
      <c r="J39" t="str">
        <f ca="1">FIXED(G39,0,TRUE)</f>
        <v>5</v>
      </c>
      <c r="K39" t="str">
        <f ca="1">FIXED(H39,0,TRUE)</f>
        <v>29</v>
      </c>
      <c r="L39" t="str">
        <f ca="1">IF(LEN(I39)=1,"0"&amp;I39,I39)</f>
        <v>53</v>
      </c>
      <c r="M39" t="str">
        <f ca="1">IF(LEN(J39)=1,"0"&amp;J39,J39)</f>
        <v>05</v>
      </c>
      <c r="N39" t="str">
        <f ca="1">IF(LEN(K39)=1,"0"&amp;K39,K39)</f>
        <v>29</v>
      </c>
      <c r="O39">
        <v>3944.1027863399154</v>
      </c>
      <c r="P39">
        <f>INT(O39)</f>
        <v>3944</v>
      </c>
      <c r="Q39">
        <f>2*P39+1</f>
        <v>7889</v>
      </c>
      <c r="R39" t="str">
        <f>FIXED(Q39,0,TRUE)</f>
        <v>7889</v>
      </c>
      <c r="S39" t="str">
        <f ca="1">L39&amp;M39&amp;N39&amp;R39</f>
        <v>5305297889</v>
      </c>
      <c r="T39">
        <f ca="1">MOD(MID($S39,T$2,1)*T$1,10)</f>
        <v>5</v>
      </c>
      <c r="U39">
        <f ca="1">MOD(MID($S39,U$2,1)*U$1,10)</f>
        <v>9</v>
      </c>
      <c r="V39">
        <f ca="1">MOD(MID($S39,V$2,1)*V$1,10)</f>
        <v>0</v>
      </c>
      <c r="W39">
        <f ca="1">MOD(MID($S39,W$2,1)*W$1,10)</f>
        <v>5</v>
      </c>
      <c r="X39">
        <f ca="1">MOD(MID($S39,X$2,1)*X$1,10)</f>
        <v>2</v>
      </c>
      <c r="Y39">
        <f ca="1">MOD(MID($S39,Y$2,1)*Y$1,10)</f>
        <v>7</v>
      </c>
      <c r="Z39">
        <f ca="1">MOD(MID($S39,Z$2,1)*Z$1,10)</f>
        <v>9</v>
      </c>
      <c r="AA39">
        <f ca="1">MOD(MID($S39,AA$2,1)*AA$1,10)</f>
        <v>2</v>
      </c>
      <c r="AB39">
        <f ca="1">MOD(MID($S39,AB$2,1)*AB$1,10)</f>
        <v>8</v>
      </c>
      <c r="AC39">
        <f ca="1">MOD(MID($S39,AC$2,1)*AC$1,10)</f>
        <v>7</v>
      </c>
      <c r="AD39">
        <f ca="1">MOD(10-MOD(SUM(T39:AC39),10),10)</f>
        <v>6</v>
      </c>
      <c r="AE39" t="str">
        <f ca="1">S39&amp;AD39</f>
        <v>53052978896</v>
      </c>
      <c r="AF39">
        <v>0.66798913541062654</v>
      </c>
      <c r="AG39">
        <f>(D39+6935)*AF39</f>
        <v>-12560.19971312601</v>
      </c>
      <c r="AH39">
        <f>INT(AG39)</f>
        <v>-12561</v>
      </c>
      <c r="AI39" s="1">
        <f ca="1">TODAY()+AH39</f>
        <v>32685</v>
      </c>
      <c r="AJ39" t="s">
        <v>820</v>
      </c>
      <c r="AK39">
        <v>4074.4346446119571</v>
      </c>
      <c r="AL39" s="2">
        <f t="shared" si="0"/>
        <v>4074.43</v>
      </c>
      <c r="AM39">
        <v>303.25937681203652</v>
      </c>
      <c r="AN39" s="2">
        <f t="shared" si="1"/>
        <v>303.25</v>
      </c>
    </row>
    <row r="40" spans="1:40" x14ac:dyDescent="0.25">
      <c r="A40">
        <v>523</v>
      </c>
      <c r="B40">
        <v>3.4150212103640859E-2</v>
      </c>
      <c r="C40">
        <v>-13250.200811792351</v>
      </c>
      <c r="D40">
        <f>INT(C40)</f>
        <v>-13251</v>
      </c>
      <c r="E40" s="1">
        <f ca="1">TODAY()+D40</f>
        <v>31995</v>
      </c>
      <c r="F40">
        <f ca="1">MOD(YEAR(E40),100)</f>
        <v>87</v>
      </c>
      <c r="G40">
        <f ca="1">IF(YEAR(E40)&lt;2000,MONTH(E40),MONTH(E40)+20)</f>
        <v>8</v>
      </c>
      <c r="H40">
        <f ca="1">DAY(E40)</f>
        <v>6</v>
      </c>
      <c r="I40" t="str">
        <f ca="1">FIXED(F40,0,TRUE)</f>
        <v>87</v>
      </c>
      <c r="J40" t="str">
        <f ca="1">FIXED(G40,0,TRUE)</f>
        <v>8</v>
      </c>
      <c r="K40" t="str">
        <f ca="1">FIXED(H40,0,TRUE)</f>
        <v>6</v>
      </c>
      <c r="L40" t="str">
        <f ca="1">IF(LEN(I40)=1,"0"&amp;I40,I40)</f>
        <v>87</v>
      </c>
      <c r="M40" t="str">
        <f ca="1">IF(LEN(J40)=1,"0"&amp;J40,J40)</f>
        <v>08</v>
      </c>
      <c r="N40" t="str">
        <f ca="1">IF(LEN(K40)=1,"0"&amp;K40,K40)</f>
        <v>06</v>
      </c>
      <c r="O40">
        <v>641.00994903408923</v>
      </c>
      <c r="P40">
        <f>INT(O40)</f>
        <v>641</v>
      </c>
      <c r="Q40">
        <f>2*P40+1</f>
        <v>1283</v>
      </c>
      <c r="R40" t="str">
        <f>FIXED(Q40,0,TRUE)</f>
        <v>1283</v>
      </c>
      <c r="S40" t="str">
        <f ca="1">L40&amp;M40&amp;N40&amp;R40</f>
        <v>8708061283</v>
      </c>
      <c r="T40">
        <f ca="1">MOD(MID($S40,T$2,1)*T$1,10)</f>
        <v>8</v>
      </c>
      <c r="U40">
        <f ca="1">MOD(MID($S40,U$2,1)*U$1,10)</f>
        <v>1</v>
      </c>
      <c r="V40">
        <f ca="1">MOD(MID($S40,V$2,1)*V$1,10)</f>
        <v>0</v>
      </c>
      <c r="W40">
        <f ca="1">MOD(MID($S40,W$2,1)*W$1,10)</f>
        <v>2</v>
      </c>
      <c r="X40">
        <f ca="1">MOD(MID($S40,X$2,1)*X$1,10)</f>
        <v>0</v>
      </c>
      <c r="Y40">
        <f ca="1">MOD(MID($S40,Y$2,1)*Y$1,10)</f>
        <v>8</v>
      </c>
      <c r="Z40">
        <f ca="1">MOD(MID($S40,Z$2,1)*Z$1,10)</f>
        <v>7</v>
      </c>
      <c r="AA40">
        <f ca="1">MOD(MID($S40,AA$2,1)*AA$1,10)</f>
        <v>8</v>
      </c>
      <c r="AB40">
        <f ca="1">MOD(MID($S40,AB$2,1)*AB$1,10)</f>
        <v>8</v>
      </c>
      <c r="AC40">
        <f ca="1">MOD(MID($S40,AC$2,1)*AC$1,10)</f>
        <v>9</v>
      </c>
      <c r="AD40">
        <f ca="1">MOD(10-MOD(SUM(T40:AC40),10),10)</f>
        <v>9</v>
      </c>
      <c r="AE40" t="str">
        <f ca="1">S40&amp;AD40</f>
        <v>87080612839</v>
      </c>
      <c r="AF40">
        <v>0.11856440931424909</v>
      </c>
      <c r="AG40">
        <f>(D40+6935)*AF40</f>
        <v>-748.85280922879724</v>
      </c>
      <c r="AH40">
        <f>INT(AG40)</f>
        <v>-749</v>
      </c>
      <c r="AI40" s="1">
        <f ca="1">TODAY()+AH40</f>
        <v>44497</v>
      </c>
      <c r="AJ40" t="s">
        <v>512</v>
      </c>
      <c r="AK40">
        <v>3291.879024628437</v>
      </c>
      <c r="AL40" s="2">
        <f t="shared" si="0"/>
        <v>3291.87</v>
      </c>
      <c r="AM40">
        <v>470.73885311441393</v>
      </c>
      <c r="AN40" s="2">
        <f t="shared" si="1"/>
        <v>470.73</v>
      </c>
    </row>
    <row r="41" spans="1:40" x14ac:dyDescent="0.25">
      <c r="A41">
        <v>322</v>
      </c>
      <c r="B41">
        <v>3.4424878688924833E-2</v>
      </c>
      <c r="C41">
        <v>-12213.813287759025</v>
      </c>
      <c r="D41">
        <f>INT(C41)</f>
        <v>-12214</v>
      </c>
      <c r="E41" s="1">
        <f ca="1">TODAY()+D41</f>
        <v>33032</v>
      </c>
      <c r="F41">
        <f ca="1">MOD(YEAR(E41),100)</f>
        <v>90</v>
      </c>
      <c r="G41">
        <f ca="1">IF(YEAR(E41)&lt;2000,MONTH(E41),MONTH(E41)+20)</f>
        <v>6</v>
      </c>
      <c r="H41">
        <f ca="1">DAY(E41)</f>
        <v>8</v>
      </c>
      <c r="I41" t="str">
        <f ca="1">FIXED(F41,0,TRUE)</f>
        <v>90</v>
      </c>
      <c r="J41" t="str">
        <f ca="1">FIXED(G41,0,TRUE)</f>
        <v>6</v>
      </c>
      <c r="K41" t="str">
        <f ca="1">FIXED(H41,0,TRUE)</f>
        <v>8</v>
      </c>
      <c r="L41" t="str">
        <f ca="1">IF(LEN(I41)=1,"0"&amp;I41,I41)</f>
        <v>90</v>
      </c>
      <c r="M41" t="str">
        <f ca="1">IF(LEN(J41)=1,"0"&amp;J41,J41)</f>
        <v>06</v>
      </c>
      <c r="N41" t="str">
        <f ca="1">IF(LEN(K41)=1,"0"&amp;K41,K41)</f>
        <v>08</v>
      </c>
      <c r="O41">
        <v>2657.5757927182835</v>
      </c>
      <c r="P41">
        <f>INT(O41)</f>
        <v>2657</v>
      </c>
      <c r="Q41">
        <f>P41*2</f>
        <v>5314</v>
      </c>
      <c r="R41" t="str">
        <f>FIXED(Q41,0,TRUE)</f>
        <v>5314</v>
      </c>
      <c r="S41" t="str">
        <f ca="1">L41&amp;M41&amp;N41&amp;R41</f>
        <v>9006085314</v>
      </c>
      <c r="T41">
        <f ca="1">MOD(MID($S41,T$2,1)*T$1,10)</f>
        <v>9</v>
      </c>
      <c r="U41">
        <f ca="1">MOD(MID($S41,U$2,1)*U$1,10)</f>
        <v>0</v>
      </c>
      <c r="V41">
        <f ca="1">MOD(MID($S41,V$2,1)*V$1,10)</f>
        <v>0</v>
      </c>
      <c r="W41">
        <f ca="1">MOD(MID($S41,W$2,1)*W$1,10)</f>
        <v>4</v>
      </c>
      <c r="X41">
        <f ca="1">MOD(MID($S41,X$2,1)*X$1,10)</f>
        <v>0</v>
      </c>
      <c r="Y41">
        <f ca="1">MOD(MID($S41,Y$2,1)*Y$1,10)</f>
        <v>4</v>
      </c>
      <c r="Z41">
        <f ca="1">MOD(MID($S41,Z$2,1)*Z$1,10)</f>
        <v>5</v>
      </c>
      <c r="AA41">
        <f ca="1">MOD(MID($S41,AA$2,1)*AA$1,10)</f>
        <v>7</v>
      </c>
      <c r="AB41">
        <f ca="1">MOD(MID($S41,AB$2,1)*AB$1,10)</f>
        <v>1</v>
      </c>
      <c r="AC41">
        <f ca="1">MOD(MID($S41,AC$2,1)*AC$1,10)</f>
        <v>2</v>
      </c>
      <c r="AD41">
        <f ca="1">MOD(10-MOD(SUM(T41:AC41),10),10)</f>
        <v>8</v>
      </c>
      <c r="AE41" t="str">
        <f ca="1">S41&amp;AD41</f>
        <v>90060853148</v>
      </c>
      <c r="AF41">
        <v>0.58607745597705008</v>
      </c>
      <c r="AG41">
        <f>(D41+6935)*AF41</f>
        <v>-3093.9028901028473</v>
      </c>
      <c r="AH41">
        <f>INT(AG41)</f>
        <v>-3094</v>
      </c>
      <c r="AI41" s="1">
        <f ca="1">TODAY()+AH41</f>
        <v>42152</v>
      </c>
      <c r="AJ41" t="s">
        <v>322</v>
      </c>
      <c r="AK41">
        <v>3639.9121066927091</v>
      </c>
      <c r="AL41" s="2">
        <f t="shared" si="0"/>
        <v>3639.91</v>
      </c>
      <c r="AM41">
        <v>323.56639301736504</v>
      </c>
      <c r="AN41" s="2">
        <f t="shared" si="1"/>
        <v>323.56</v>
      </c>
    </row>
    <row r="42" spans="1:40" x14ac:dyDescent="0.25">
      <c r="A42">
        <v>603</v>
      </c>
      <c r="B42">
        <v>3.4485915707876826E-2</v>
      </c>
      <c r="C42">
        <v>-11799.135410626544</v>
      </c>
      <c r="D42">
        <f>INT(C42)</f>
        <v>-11800</v>
      </c>
      <c r="E42" s="1">
        <f ca="1">TODAY()+D42</f>
        <v>33446</v>
      </c>
      <c r="F42">
        <f ca="1">MOD(YEAR(E42),100)</f>
        <v>91</v>
      </c>
      <c r="G42">
        <f ca="1">IF(YEAR(E42)&lt;2000,MONTH(E42),MONTH(E42)+20)</f>
        <v>7</v>
      </c>
      <c r="H42">
        <f ca="1">DAY(E42)</f>
        <v>27</v>
      </c>
      <c r="I42" t="str">
        <f ca="1">FIXED(F42,0,TRUE)</f>
        <v>91</v>
      </c>
      <c r="J42" t="str">
        <f ca="1">FIXED(G42,0,TRUE)</f>
        <v>7</v>
      </c>
      <c r="K42" t="str">
        <f ca="1">FIXED(H42,0,TRUE)</f>
        <v>27</v>
      </c>
      <c r="L42" t="str">
        <f ca="1">IF(LEN(I42)=1,"0"&amp;I42,I42)</f>
        <v>91</v>
      </c>
      <c r="M42" t="str">
        <f ca="1">IF(LEN(J42)=1,"0"&amp;J42,J42)</f>
        <v>07</v>
      </c>
      <c r="N42" t="str">
        <f ca="1">IF(LEN(K42)=1,"0"&amp;K42,K42)</f>
        <v>27</v>
      </c>
      <c r="O42">
        <v>931.54261909848321</v>
      </c>
      <c r="P42">
        <f>INT(O42)</f>
        <v>931</v>
      </c>
      <c r="Q42">
        <f>2*P42+1</f>
        <v>1863</v>
      </c>
      <c r="R42" t="str">
        <f>FIXED(Q42,0,TRUE)</f>
        <v>1863</v>
      </c>
      <c r="S42" t="str">
        <f ca="1">L42&amp;M42&amp;N42&amp;R42</f>
        <v>9107271863</v>
      </c>
      <c r="T42">
        <f ca="1">MOD(MID($S42,T$2,1)*T$1,10)</f>
        <v>9</v>
      </c>
      <c r="U42">
        <f ca="1">MOD(MID($S42,U$2,1)*U$1,10)</f>
        <v>3</v>
      </c>
      <c r="V42">
        <f ca="1">MOD(MID($S42,V$2,1)*V$1,10)</f>
        <v>0</v>
      </c>
      <c r="W42">
        <f ca="1">MOD(MID($S42,W$2,1)*W$1,10)</f>
        <v>3</v>
      </c>
      <c r="X42">
        <f ca="1">MOD(MID($S42,X$2,1)*X$1,10)</f>
        <v>2</v>
      </c>
      <c r="Y42">
        <f ca="1">MOD(MID($S42,Y$2,1)*Y$1,10)</f>
        <v>1</v>
      </c>
      <c r="Z42">
        <f ca="1">MOD(MID($S42,Z$2,1)*Z$1,10)</f>
        <v>7</v>
      </c>
      <c r="AA42">
        <f ca="1">MOD(MID($S42,AA$2,1)*AA$1,10)</f>
        <v>2</v>
      </c>
      <c r="AB42">
        <f ca="1">MOD(MID($S42,AB$2,1)*AB$1,10)</f>
        <v>6</v>
      </c>
      <c r="AC42">
        <f ca="1">MOD(MID($S42,AC$2,1)*AC$1,10)</f>
        <v>9</v>
      </c>
      <c r="AD42">
        <f ca="1">MOD(10-MOD(SUM(T42:AC42),10),10)</f>
        <v>8</v>
      </c>
      <c r="AE42" t="str">
        <f ca="1">S42&amp;AD42</f>
        <v>91072718638</v>
      </c>
      <c r="AF42">
        <v>0.38706625568407238</v>
      </c>
      <c r="AG42">
        <f>(D42+6935)*AF42</f>
        <v>-1883.0773339030122</v>
      </c>
      <c r="AH42">
        <f>INT(AG42)</f>
        <v>-1884</v>
      </c>
      <c r="AI42" s="1">
        <f ca="1">TODAY()+AH42</f>
        <v>43362</v>
      </c>
      <c r="AJ42" t="s">
        <v>592</v>
      </c>
      <c r="AK42">
        <v>3949.2477187414165</v>
      </c>
      <c r="AL42" s="2">
        <f t="shared" si="0"/>
        <v>3949.24</v>
      </c>
      <c r="AM42">
        <v>449.9862666707358</v>
      </c>
      <c r="AN42" s="2">
        <f t="shared" si="1"/>
        <v>449.98</v>
      </c>
    </row>
    <row r="43" spans="1:40" x14ac:dyDescent="0.25">
      <c r="A43">
        <v>27</v>
      </c>
      <c r="B43">
        <v>3.4638508255256814E-2</v>
      </c>
      <c r="C43">
        <v>-11863.026520584735</v>
      </c>
      <c r="D43">
        <f>INT(C43)</f>
        <v>-11864</v>
      </c>
      <c r="E43" s="1">
        <f ca="1">TODAY()+D43</f>
        <v>33382</v>
      </c>
      <c r="F43">
        <f ca="1">MOD(YEAR(E43),100)</f>
        <v>91</v>
      </c>
      <c r="G43">
        <f ca="1">IF(YEAR(E43)&lt;2000,MONTH(E43),MONTH(E43)+20)</f>
        <v>5</v>
      </c>
      <c r="H43">
        <f ca="1">DAY(E43)</f>
        <v>24</v>
      </c>
      <c r="I43" t="str">
        <f ca="1">FIXED(F43,0,TRUE)</f>
        <v>91</v>
      </c>
      <c r="J43" t="str">
        <f ca="1">FIXED(G43,0,TRUE)</f>
        <v>5</v>
      </c>
      <c r="K43" t="str">
        <f ca="1">FIXED(H43,0,TRUE)</f>
        <v>24</v>
      </c>
      <c r="L43" t="str">
        <f ca="1">IF(LEN(I43)=1,"0"&amp;I43,I43)</f>
        <v>91</v>
      </c>
      <c r="M43" t="str">
        <f ca="1">IF(LEN(J43)=1,"0"&amp;J43,J43)</f>
        <v>05</v>
      </c>
      <c r="N43" t="str">
        <f ca="1">IF(LEN(K43)=1,"0"&amp;K43,K43)</f>
        <v>24</v>
      </c>
      <c r="O43">
        <v>2048.6379894405954</v>
      </c>
      <c r="P43">
        <f>INT(O43)</f>
        <v>2048</v>
      </c>
      <c r="Q43">
        <f>P43*2</f>
        <v>4096</v>
      </c>
      <c r="R43" t="str">
        <f>FIXED(Q43,0,TRUE)</f>
        <v>4096</v>
      </c>
      <c r="S43" t="str">
        <f ca="1">L43&amp;M43&amp;N43&amp;R43</f>
        <v>9105244096</v>
      </c>
      <c r="T43">
        <f ca="1">MOD(MID($S43,T$2,1)*T$1,10)</f>
        <v>9</v>
      </c>
      <c r="U43">
        <f ca="1">MOD(MID($S43,U$2,1)*U$1,10)</f>
        <v>3</v>
      </c>
      <c r="V43">
        <f ca="1">MOD(MID($S43,V$2,1)*V$1,10)</f>
        <v>0</v>
      </c>
      <c r="W43">
        <f ca="1">MOD(MID($S43,W$2,1)*W$1,10)</f>
        <v>5</v>
      </c>
      <c r="X43">
        <f ca="1">MOD(MID($S43,X$2,1)*X$1,10)</f>
        <v>2</v>
      </c>
      <c r="Y43">
        <f ca="1">MOD(MID($S43,Y$2,1)*Y$1,10)</f>
        <v>2</v>
      </c>
      <c r="Z43">
        <f ca="1">MOD(MID($S43,Z$2,1)*Z$1,10)</f>
        <v>8</v>
      </c>
      <c r="AA43">
        <f ca="1">MOD(MID($S43,AA$2,1)*AA$1,10)</f>
        <v>0</v>
      </c>
      <c r="AB43">
        <f ca="1">MOD(MID($S43,AB$2,1)*AB$1,10)</f>
        <v>9</v>
      </c>
      <c r="AC43">
        <f ca="1">MOD(MID($S43,AC$2,1)*AC$1,10)</f>
        <v>8</v>
      </c>
      <c r="AD43">
        <f ca="1">MOD(10-MOD(SUM(T43:AC43),10),10)</f>
        <v>4</v>
      </c>
      <c r="AE43" t="str">
        <f ca="1">S43&amp;AD43</f>
        <v>91052440964</v>
      </c>
      <c r="AF43">
        <v>0.81267738883632923</v>
      </c>
      <c r="AG43">
        <f>(D43+6935)*AF43</f>
        <v>-4005.6868495742669</v>
      </c>
      <c r="AH43">
        <f>INT(AG43)</f>
        <v>-4006</v>
      </c>
      <c r="AI43" s="1">
        <f ca="1">TODAY()+AH43</f>
        <v>41240</v>
      </c>
      <c r="AJ43" t="s">
        <v>34</v>
      </c>
      <c r="AK43">
        <v>3897.6104007080294</v>
      </c>
      <c r="AL43" s="2">
        <f t="shared" si="0"/>
        <v>3897.61</v>
      </c>
      <c r="AM43">
        <v>463.95153660695212</v>
      </c>
      <c r="AN43" s="2">
        <f t="shared" si="1"/>
        <v>463.95</v>
      </c>
    </row>
    <row r="44" spans="1:40" x14ac:dyDescent="0.25">
      <c r="A44">
        <v>878</v>
      </c>
      <c r="B44">
        <v>3.4852137821588795E-2</v>
      </c>
      <c r="C44">
        <v>-26295.045319986573</v>
      </c>
      <c r="D44">
        <f>INT(C44)</f>
        <v>-26296</v>
      </c>
      <c r="E44" s="1">
        <f ca="1">TODAY()+D44</f>
        <v>18950</v>
      </c>
      <c r="F44">
        <f ca="1">MOD(YEAR(E44),100)</f>
        <v>51</v>
      </c>
      <c r="G44">
        <f ca="1">IF(YEAR(E44)&lt;2000,MONTH(E44),MONTH(E44)+20)</f>
        <v>11</v>
      </c>
      <c r="H44">
        <f ca="1">DAY(E44)</f>
        <v>18</v>
      </c>
      <c r="I44" t="str">
        <f ca="1">FIXED(F44,0,TRUE)</f>
        <v>51</v>
      </c>
      <c r="J44" t="str">
        <f ca="1">FIXED(G44,0,TRUE)</f>
        <v>11</v>
      </c>
      <c r="K44" t="str">
        <f ca="1">FIXED(H44,0,TRUE)</f>
        <v>18</v>
      </c>
      <c r="L44" t="str">
        <f ca="1">IF(LEN(I44)=1,"0"&amp;I44,I44)</f>
        <v>51</v>
      </c>
      <c r="M44" t="str">
        <f ca="1">IF(LEN(J44)=1,"0"&amp;J44,J44)</f>
        <v>11</v>
      </c>
      <c r="N44" t="str">
        <f ca="1">IF(LEN(K44)=1,"0"&amp;K44,K44)</f>
        <v>18</v>
      </c>
      <c r="O44">
        <v>813.73683889278846</v>
      </c>
      <c r="P44">
        <f>INT(O44)</f>
        <v>813</v>
      </c>
      <c r="Q44">
        <f>2*P44+1</f>
        <v>1627</v>
      </c>
      <c r="R44" t="str">
        <f>FIXED(Q44,0,TRUE)</f>
        <v>1627</v>
      </c>
      <c r="S44" t="str">
        <f ca="1">L44&amp;M44&amp;N44&amp;R44</f>
        <v>5111181627</v>
      </c>
      <c r="T44">
        <f ca="1">MOD(MID($S44,T$2,1)*T$1,10)</f>
        <v>5</v>
      </c>
      <c r="U44">
        <f ca="1">MOD(MID($S44,U$2,1)*U$1,10)</f>
        <v>3</v>
      </c>
      <c r="V44">
        <f ca="1">MOD(MID($S44,V$2,1)*V$1,10)</f>
        <v>7</v>
      </c>
      <c r="W44">
        <f ca="1">MOD(MID($S44,W$2,1)*W$1,10)</f>
        <v>9</v>
      </c>
      <c r="X44">
        <f ca="1">MOD(MID($S44,X$2,1)*X$1,10)</f>
        <v>1</v>
      </c>
      <c r="Y44">
        <f ca="1">MOD(MID($S44,Y$2,1)*Y$1,10)</f>
        <v>4</v>
      </c>
      <c r="Z44">
        <f ca="1">MOD(MID($S44,Z$2,1)*Z$1,10)</f>
        <v>7</v>
      </c>
      <c r="AA44">
        <f ca="1">MOD(MID($S44,AA$2,1)*AA$1,10)</f>
        <v>4</v>
      </c>
      <c r="AB44">
        <f ca="1">MOD(MID($S44,AB$2,1)*AB$1,10)</f>
        <v>2</v>
      </c>
      <c r="AC44">
        <f ca="1">MOD(MID($S44,AC$2,1)*AC$1,10)</f>
        <v>1</v>
      </c>
      <c r="AD44">
        <f ca="1">MOD(10-MOD(SUM(T44:AC44),10),10)</f>
        <v>7</v>
      </c>
      <c r="AE44" t="str">
        <f ca="1">S44&amp;AD44</f>
        <v>51111816277</v>
      </c>
      <c r="AF44">
        <v>0.82692953276161996</v>
      </c>
      <c r="AG44">
        <f>(D44+6935)*AF44</f>
        <v>-16010.182683797724</v>
      </c>
      <c r="AH44">
        <f>INT(AG44)</f>
        <v>-16011</v>
      </c>
      <c r="AI44" s="1">
        <f ca="1">TODAY()+AH44</f>
        <v>29235</v>
      </c>
      <c r="AJ44" t="s">
        <v>861</v>
      </c>
      <c r="AK44">
        <v>3613.9713736381113</v>
      </c>
      <c r="AL44" s="2">
        <f t="shared" si="0"/>
        <v>3613.97</v>
      </c>
      <c r="AM44">
        <v>398.55647450178532</v>
      </c>
      <c r="AN44" s="2">
        <f t="shared" si="1"/>
        <v>398.55</v>
      </c>
    </row>
    <row r="45" spans="1:40" x14ac:dyDescent="0.25">
      <c r="A45">
        <v>544</v>
      </c>
      <c r="B45">
        <v>3.5187841425824762E-2</v>
      </c>
      <c r="C45">
        <v>-13846.10827967162</v>
      </c>
      <c r="D45">
        <f>INT(C45)</f>
        <v>-13847</v>
      </c>
      <c r="E45" s="1">
        <f ca="1">TODAY()+D45</f>
        <v>31399</v>
      </c>
      <c r="F45">
        <f ca="1">MOD(YEAR(E45),100)</f>
        <v>85</v>
      </c>
      <c r="G45">
        <f ca="1">IF(YEAR(E45)&lt;2000,MONTH(E45),MONTH(E45)+20)</f>
        <v>12</v>
      </c>
      <c r="H45">
        <f ca="1">DAY(E45)</f>
        <v>18</v>
      </c>
      <c r="I45" t="str">
        <f ca="1">FIXED(F45,0,TRUE)</f>
        <v>85</v>
      </c>
      <c r="J45" t="str">
        <f ca="1">FIXED(G45,0,TRUE)</f>
        <v>12</v>
      </c>
      <c r="K45" t="str">
        <f ca="1">FIXED(H45,0,TRUE)</f>
        <v>18</v>
      </c>
      <c r="L45" t="str">
        <f ca="1">IF(LEN(I45)=1,"0"&amp;I45,I45)</f>
        <v>85</v>
      </c>
      <c r="M45" t="str">
        <f ca="1">IF(LEN(J45)=1,"0"&amp;J45,J45)</f>
        <v>12</v>
      </c>
      <c r="N45" t="str">
        <f ca="1">IF(LEN(K45)=1,"0"&amp;K45,K45)</f>
        <v>18</v>
      </c>
      <c r="O45">
        <v>2255.965178380688</v>
      </c>
      <c r="P45">
        <f>INT(O45)</f>
        <v>2255</v>
      </c>
      <c r="Q45">
        <f>2*P45+1</f>
        <v>4511</v>
      </c>
      <c r="R45" t="str">
        <f>FIXED(Q45,0,TRUE)</f>
        <v>4511</v>
      </c>
      <c r="S45" t="str">
        <f ca="1">L45&amp;M45&amp;N45&amp;R45</f>
        <v>8512184511</v>
      </c>
      <c r="T45">
        <f ca="1">MOD(MID($S45,T$2,1)*T$1,10)</f>
        <v>8</v>
      </c>
      <c r="U45">
        <f ca="1">MOD(MID($S45,U$2,1)*U$1,10)</f>
        <v>5</v>
      </c>
      <c r="V45">
        <f ca="1">MOD(MID($S45,V$2,1)*V$1,10)</f>
        <v>7</v>
      </c>
      <c r="W45">
        <f ca="1">MOD(MID($S45,W$2,1)*W$1,10)</f>
        <v>8</v>
      </c>
      <c r="X45">
        <f ca="1">MOD(MID($S45,X$2,1)*X$1,10)</f>
        <v>1</v>
      </c>
      <c r="Y45">
        <f ca="1">MOD(MID($S45,Y$2,1)*Y$1,10)</f>
        <v>4</v>
      </c>
      <c r="Z45">
        <f ca="1">MOD(MID($S45,Z$2,1)*Z$1,10)</f>
        <v>8</v>
      </c>
      <c r="AA45">
        <f ca="1">MOD(MID($S45,AA$2,1)*AA$1,10)</f>
        <v>5</v>
      </c>
      <c r="AB45">
        <f ca="1">MOD(MID($S45,AB$2,1)*AB$1,10)</f>
        <v>1</v>
      </c>
      <c r="AC45">
        <f ca="1">MOD(MID($S45,AC$2,1)*AC$1,10)</f>
        <v>3</v>
      </c>
      <c r="AD45">
        <f ca="1">MOD(10-MOD(SUM(T45:AC45),10),10)</f>
        <v>0</v>
      </c>
      <c r="AE45" t="str">
        <f ca="1">S45&amp;AD45</f>
        <v>85121845110</v>
      </c>
      <c r="AF45">
        <v>0.51258888515884882</v>
      </c>
      <c r="AG45">
        <f>(D45+6935)*AF45</f>
        <v>-3543.014374217963</v>
      </c>
      <c r="AH45">
        <f>INT(AG45)</f>
        <v>-3544</v>
      </c>
      <c r="AI45" s="1">
        <f ca="1">TODAY()+AH45</f>
        <v>41702</v>
      </c>
      <c r="AJ45" t="s">
        <v>533</v>
      </c>
      <c r="AK45">
        <v>4209.143345439009</v>
      </c>
      <c r="AL45" s="2">
        <f t="shared" si="0"/>
        <v>4209.1400000000003</v>
      </c>
      <c r="AM45">
        <v>496.75283059175388</v>
      </c>
      <c r="AN45" s="2">
        <f t="shared" si="1"/>
        <v>496.75</v>
      </c>
    </row>
    <row r="46" spans="1:40" x14ac:dyDescent="0.25">
      <c r="A46">
        <v>549</v>
      </c>
      <c r="B46">
        <v>3.6072878200628683E-2</v>
      </c>
      <c r="C46">
        <v>-20629.624011963257</v>
      </c>
      <c r="D46">
        <f>INT(C46)</f>
        <v>-20630</v>
      </c>
      <c r="E46" s="1">
        <f ca="1">TODAY()+D46</f>
        <v>24616</v>
      </c>
      <c r="F46">
        <f ca="1">MOD(YEAR(E46),100)</f>
        <v>67</v>
      </c>
      <c r="G46">
        <f ca="1">IF(YEAR(E46)&lt;2000,MONTH(E46),MONTH(E46)+20)</f>
        <v>5</v>
      </c>
      <c r="H46">
        <f ca="1">DAY(E46)</f>
        <v>24</v>
      </c>
      <c r="I46" t="str">
        <f ca="1">FIXED(F46,0,TRUE)</f>
        <v>67</v>
      </c>
      <c r="J46" t="str">
        <f ca="1">FIXED(G46,0,TRUE)</f>
        <v>5</v>
      </c>
      <c r="K46" t="str">
        <f ca="1">FIXED(H46,0,TRUE)</f>
        <v>24</v>
      </c>
      <c r="L46" t="str">
        <f ca="1">IF(LEN(I46)=1,"0"&amp;I46,I46)</f>
        <v>67</v>
      </c>
      <c r="M46" t="str">
        <f ca="1">IF(LEN(J46)=1,"0"&amp;J46,J46)</f>
        <v>05</v>
      </c>
      <c r="N46" t="str">
        <f ca="1">IF(LEN(K46)=1,"0"&amp;K46,K46)</f>
        <v>24</v>
      </c>
      <c r="O46">
        <v>4521.4609515671254</v>
      </c>
      <c r="P46">
        <f>INT(O46)</f>
        <v>4521</v>
      </c>
      <c r="Q46">
        <f>2*P46+1</f>
        <v>9043</v>
      </c>
      <c r="R46" t="str">
        <f>FIXED(Q46,0,TRUE)</f>
        <v>9043</v>
      </c>
      <c r="S46" t="str">
        <f ca="1">L46&amp;M46&amp;N46&amp;R46</f>
        <v>6705249043</v>
      </c>
      <c r="T46">
        <f ca="1">MOD(MID($S46,T$2,1)*T$1,10)</f>
        <v>6</v>
      </c>
      <c r="U46">
        <f ca="1">MOD(MID($S46,U$2,1)*U$1,10)</f>
        <v>1</v>
      </c>
      <c r="V46">
        <f ca="1">MOD(MID($S46,V$2,1)*V$1,10)</f>
        <v>0</v>
      </c>
      <c r="W46">
        <f ca="1">MOD(MID($S46,W$2,1)*W$1,10)</f>
        <v>5</v>
      </c>
      <c r="X46">
        <f ca="1">MOD(MID($S46,X$2,1)*X$1,10)</f>
        <v>2</v>
      </c>
      <c r="Y46">
        <f ca="1">MOD(MID($S46,Y$2,1)*Y$1,10)</f>
        <v>2</v>
      </c>
      <c r="Z46">
        <f ca="1">MOD(MID($S46,Z$2,1)*Z$1,10)</f>
        <v>3</v>
      </c>
      <c r="AA46">
        <f ca="1">MOD(MID($S46,AA$2,1)*AA$1,10)</f>
        <v>0</v>
      </c>
      <c r="AB46">
        <f ca="1">MOD(MID($S46,AB$2,1)*AB$1,10)</f>
        <v>4</v>
      </c>
      <c r="AC46">
        <f ca="1">MOD(MID($S46,AC$2,1)*AC$1,10)</f>
        <v>9</v>
      </c>
      <c r="AD46">
        <f ca="1">MOD(10-MOD(SUM(T46:AC46),10),10)</f>
        <v>8</v>
      </c>
      <c r="AE46" t="str">
        <f ca="1">S46&amp;AD46</f>
        <v>67052490438</v>
      </c>
      <c r="AF46">
        <v>4.5777764213995792E-2</v>
      </c>
      <c r="AG46">
        <f>(D46+6935)*AF46</f>
        <v>-626.92648091067235</v>
      </c>
      <c r="AH46">
        <f>INT(AG46)</f>
        <v>-627</v>
      </c>
      <c r="AI46" s="1">
        <f ca="1">TODAY()+AH46</f>
        <v>44619</v>
      </c>
      <c r="AJ46" t="s">
        <v>538</v>
      </c>
      <c r="AK46">
        <v>4905.1484725486007</v>
      </c>
      <c r="AL46" s="2">
        <f t="shared" si="0"/>
        <v>4905.1400000000003</v>
      </c>
      <c r="AM46">
        <v>301.50151066621908</v>
      </c>
      <c r="AN46" s="2">
        <f t="shared" si="1"/>
        <v>301.5</v>
      </c>
    </row>
    <row r="47" spans="1:40" x14ac:dyDescent="0.25">
      <c r="A47">
        <v>23</v>
      </c>
      <c r="B47">
        <v>3.6835840937528612E-2</v>
      </c>
      <c r="C47">
        <v>-10131.208838160346</v>
      </c>
      <c r="D47">
        <f>INT(C47)</f>
        <v>-10132</v>
      </c>
      <c r="E47" s="1">
        <f ca="1">TODAY()+D47</f>
        <v>35114</v>
      </c>
      <c r="F47">
        <f ca="1">MOD(YEAR(E47),100)</f>
        <v>96</v>
      </c>
      <c r="G47">
        <f ca="1">IF(YEAR(E47)&lt;2000,MONTH(E47),MONTH(E47)+20)</f>
        <v>2</v>
      </c>
      <c r="H47">
        <f ca="1">DAY(E47)</f>
        <v>19</v>
      </c>
      <c r="I47" t="str">
        <f ca="1">FIXED(F47,0,TRUE)</f>
        <v>96</v>
      </c>
      <c r="J47" t="str">
        <f ca="1">FIXED(G47,0,TRUE)</f>
        <v>2</v>
      </c>
      <c r="K47" t="str">
        <f ca="1">FIXED(H47,0,TRUE)</f>
        <v>19</v>
      </c>
      <c r="L47" t="str">
        <f ca="1">IF(LEN(I47)=1,"0"&amp;I47,I47)</f>
        <v>96</v>
      </c>
      <c r="M47" t="str">
        <f ca="1">IF(LEN(J47)=1,"0"&amp;J47,J47)</f>
        <v>02</v>
      </c>
      <c r="N47" t="str">
        <f ca="1">IF(LEN(K47)=1,"0"&amp;K47,K47)</f>
        <v>19</v>
      </c>
      <c r="O47">
        <v>547.36945707571647</v>
      </c>
      <c r="P47">
        <f>INT(O47)</f>
        <v>547</v>
      </c>
      <c r="Q47">
        <f>P47*2</f>
        <v>1094</v>
      </c>
      <c r="R47" t="str">
        <f>FIXED(Q47,0,TRUE)</f>
        <v>1094</v>
      </c>
      <c r="S47" t="str">
        <f ca="1">L47&amp;M47&amp;N47&amp;R47</f>
        <v>9602191094</v>
      </c>
      <c r="T47">
        <f ca="1">MOD(MID($S47,T$2,1)*T$1,10)</f>
        <v>9</v>
      </c>
      <c r="U47">
        <f ca="1">MOD(MID($S47,U$2,1)*U$1,10)</f>
        <v>8</v>
      </c>
      <c r="V47">
        <f ca="1">MOD(MID($S47,V$2,1)*V$1,10)</f>
        <v>0</v>
      </c>
      <c r="W47">
        <f ca="1">MOD(MID($S47,W$2,1)*W$1,10)</f>
        <v>8</v>
      </c>
      <c r="X47">
        <f ca="1">MOD(MID($S47,X$2,1)*X$1,10)</f>
        <v>1</v>
      </c>
      <c r="Y47">
        <f ca="1">MOD(MID($S47,Y$2,1)*Y$1,10)</f>
        <v>7</v>
      </c>
      <c r="Z47">
        <f ca="1">MOD(MID($S47,Z$2,1)*Z$1,10)</f>
        <v>7</v>
      </c>
      <c r="AA47">
        <f ca="1">MOD(MID($S47,AA$2,1)*AA$1,10)</f>
        <v>0</v>
      </c>
      <c r="AB47">
        <f ca="1">MOD(MID($S47,AB$2,1)*AB$1,10)</f>
        <v>9</v>
      </c>
      <c r="AC47">
        <f ca="1">MOD(MID($S47,AC$2,1)*AC$1,10)</f>
        <v>2</v>
      </c>
      <c r="AD47">
        <f ca="1">MOD(10-MOD(SUM(T47:AC47),10),10)</f>
        <v>9</v>
      </c>
      <c r="AE47" t="str">
        <f ca="1">S47&amp;AD47</f>
        <v>96021910949</v>
      </c>
      <c r="AF47">
        <v>9.2226935636463517E-2</v>
      </c>
      <c r="AG47">
        <f>(D47+6935)*AF47</f>
        <v>-294.84951322977389</v>
      </c>
      <c r="AH47">
        <f>INT(AG47)</f>
        <v>-295</v>
      </c>
      <c r="AI47" s="1">
        <f ca="1">TODAY()+AH47</f>
        <v>44951</v>
      </c>
      <c r="AJ47" t="s">
        <v>30</v>
      </c>
      <c r="AK47">
        <v>3230.9640797143466</v>
      </c>
      <c r="AL47" s="2">
        <f t="shared" si="0"/>
        <v>3230.96</v>
      </c>
      <c r="AM47">
        <v>473.14981536301764</v>
      </c>
      <c r="AN47" s="2">
        <f t="shared" si="1"/>
        <v>473.14</v>
      </c>
    </row>
    <row r="48" spans="1:40" x14ac:dyDescent="0.25">
      <c r="A48">
        <v>501</v>
      </c>
      <c r="B48">
        <v>3.7873470259712515E-2</v>
      </c>
      <c r="C48">
        <v>-24700.83925901059</v>
      </c>
      <c r="D48">
        <f>INT(C48)</f>
        <v>-24701</v>
      </c>
      <c r="E48" s="1">
        <f ca="1">TODAY()+D48</f>
        <v>20545</v>
      </c>
      <c r="F48">
        <f ca="1">MOD(YEAR(E48),100)</f>
        <v>56</v>
      </c>
      <c r="G48">
        <f ca="1">IF(YEAR(E48)&lt;2000,MONTH(E48),MONTH(E48)+20)</f>
        <v>3</v>
      </c>
      <c r="H48">
        <f ca="1">DAY(E48)</f>
        <v>31</v>
      </c>
      <c r="I48" t="str">
        <f ca="1">FIXED(F48,0,TRUE)</f>
        <v>56</v>
      </c>
      <c r="J48" t="str">
        <f ca="1">FIXED(G48,0,TRUE)</f>
        <v>3</v>
      </c>
      <c r="K48" t="str">
        <f ca="1">FIXED(H48,0,TRUE)</f>
        <v>31</v>
      </c>
      <c r="L48" t="str">
        <f ca="1">IF(LEN(I48)=1,"0"&amp;I48,I48)</f>
        <v>56</v>
      </c>
      <c r="M48" t="str">
        <f ca="1">IF(LEN(J48)=1,"0"&amp;J48,J48)</f>
        <v>03</v>
      </c>
      <c r="N48" t="str">
        <f ca="1">IF(LEN(K48)=1,"0"&amp;K48,K48)</f>
        <v>31</v>
      </c>
      <c r="O48">
        <v>4871.4457228308975</v>
      </c>
      <c r="P48">
        <f>INT(O48)</f>
        <v>4871</v>
      </c>
      <c r="Q48">
        <f>2*P48+1</f>
        <v>9743</v>
      </c>
      <c r="R48" t="str">
        <f>FIXED(Q48,0,TRUE)</f>
        <v>9743</v>
      </c>
      <c r="S48" t="str">
        <f ca="1">L48&amp;M48&amp;N48&amp;R48</f>
        <v>5603319743</v>
      </c>
      <c r="T48">
        <f ca="1">MOD(MID($S48,T$2,1)*T$1,10)</f>
        <v>5</v>
      </c>
      <c r="U48">
        <f ca="1">MOD(MID($S48,U$2,1)*U$1,10)</f>
        <v>8</v>
      </c>
      <c r="V48">
        <f ca="1">MOD(MID($S48,V$2,1)*V$1,10)</f>
        <v>0</v>
      </c>
      <c r="W48">
        <f ca="1">MOD(MID($S48,W$2,1)*W$1,10)</f>
        <v>7</v>
      </c>
      <c r="X48">
        <f ca="1">MOD(MID($S48,X$2,1)*X$1,10)</f>
        <v>3</v>
      </c>
      <c r="Y48">
        <f ca="1">MOD(MID($S48,Y$2,1)*Y$1,10)</f>
        <v>3</v>
      </c>
      <c r="Z48">
        <f ca="1">MOD(MID($S48,Z$2,1)*Z$1,10)</f>
        <v>3</v>
      </c>
      <c r="AA48">
        <f ca="1">MOD(MID($S48,AA$2,1)*AA$1,10)</f>
        <v>3</v>
      </c>
      <c r="AB48">
        <f ca="1">MOD(MID($S48,AB$2,1)*AB$1,10)</f>
        <v>4</v>
      </c>
      <c r="AC48">
        <f ca="1">MOD(MID($S48,AC$2,1)*AC$1,10)</f>
        <v>9</v>
      </c>
      <c r="AD48">
        <f ca="1">MOD(10-MOD(SUM(T48:AC48),10),10)</f>
        <v>5</v>
      </c>
      <c r="AE48" t="str">
        <f ca="1">S48&amp;AD48</f>
        <v>56033197435</v>
      </c>
      <c r="AF48">
        <v>0.18076113162633137</v>
      </c>
      <c r="AG48">
        <f>(D48+6935)*AF48</f>
        <v>-3211.4022644734032</v>
      </c>
      <c r="AH48">
        <f>INT(AG48)</f>
        <v>-3212</v>
      </c>
      <c r="AI48" s="1">
        <f ca="1">TODAY()+AH48</f>
        <v>42034</v>
      </c>
      <c r="AJ48" t="s">
        <v>490</v>
      </c>
      <c r="AK48">
        <v>4436.6283150730924</v>
      </c>
      <c r="AL48" s="2">
        <f t="shared" si="0"/>
        <v>4436.62</v>
      </c>
      <c r="AM48">
        <v>448.84487441633348</v>
      </c>
      <c r="AN48" s="2">
        <f t="shared" si="1"/>
        <v>448.84</v>
      </c>
    </row>
    <row r="49" spans="1:40" x14ac:dyDescent="0.25">
      <c r="A49">
        <v>687</v>
      </c>
      <c r="B49">
        <v>3.7903988769188511E-2</v>
      </c>
      <c r="C49">
        <v>-23459.877315591908</v>
      </c>
      <c r="D49">
        <f>INT(C49)</f>
        <v>-23460</v>
      </c>
      <c r="E49" s="1">
        <f ca="1">TODAY()+D49</f>
        <v>21786</v>
      </c>
      <c r="F49">
        <f ca="1">MOD(YEAR(E49),100)</f>
        <v>59</v>
      </c>
      <c r="G49">
        <f ca="1">IF(YEAR(E49)&lt;2000,MONTH(E49),MONTH(E49)+20)</f>
        <v>8</v>
      </c>
      <c r="H49">
        <f ca="1">DAY(E49)</f>
        <v>24</v>
      </c>
      <c r="I49" t="str">
        <f ca="1">FIXED(F49,0,TRUE)</f>
        <v>59</v>
      </c>
      <c r="J49" t="str">
        <f ca="1">FIXED(G49,0,TRUE)</f>
        <v>8</v>
      </c>
      <c r="K49" t="str">
        <f ca="1">FIXED(H49,0,TRUE)</f>
        <v>24</v>
      </c>
      <c r="L49" t="str">
        <f ca="1">IF(LEN(I49)=1,"0"&amp;I49,I49)</f>
        <v>59</v>
      </c>
      <c r="M49" t="str">
        <f ca="1">IF(LEN(J49)=1,"0"&amp;J49,J49)</f>
        <v>08</v>
      </c>
      <c r="N49" t="str">
        <f ca="1">IF(LEN(K49)=1,"0"&amp;K49,K49)</f>
        <v>24</v>
      </c>
      <c r="O49">
        <v>2343.5643482772302</v>
      </c>
      <c r="P49">
        <f>INT(O49)</f>
        <v>2343</v>
      </c>
      <c r="Q49">
        <f>2*P49+1</f>
        <v>4687</v>
      </c>
      <c r="R49" t="str">
        <f>FIXED(Q49,0,TRUE)</f>
        <v>4687</v>
      </c>
      <c r="S49" t="str">
        <f ca="1">L49&amp;M49&amp;N49&amp;R49</f>
        <v>5908244687</v>
      </c>
      <c r="T49">
        <f ca="1">MOD(MID($S49,T$2,1)*T$1,10)</f>
        <v>5</v>
      </c>
      <c r="U49">
        <f ca="1">MOD(MID($S49,U$2,1)*U$1,10)</f>
        <v>7</v>
      </c>
      <c r="V49">
        <f ca="1">MOD(MID($S49,V$2,1)*V$1,10)</f>
        <v>0</v>
      </c>
      <c r="W49">
        <f ca="1">MOD(MID($S49,W$2,1)*W$1,10)</f>
        <v>2</v>
      </c>
      <c r="X49">
        <f ca="1">MOD(MID($S49,X$2,1)*X$1,10)</f>
        <v>2</v>
      </c>
      <c r="Y49">
        <f ca="1">MOD(MID($S49,Y$2,1)*Y$1,10)</f>
        <v>2</v>
      </c>
      <c r="Z49">
        <f ca="1">MOD(MID($S49,Z$2,1)*Z$1,10)</f>
        <v>8</v>
      </c>
      <c r="AA49">
        <f ca="1">MOD(MID($S49,AA$2,1)*AA$1,10)</f>
        <v>4</v>
      </c>
      <c r="AB49">
        <f ca="1">MOD(MID($S49,AB$2,1)*AB$1,10)</f>
        <v>8</v>
      </c>
      <c r="AC49">
        <f ca="1">MOD(MID($S49,AC$2,1)*AC$1,10)</f>
        <v>1</v>
      </c>
      <c r="AD49">
        <f ca="1">MOD(10-MOD(SUM(T49:AC49),10),10)</f>
        <v>1</v>
      </c>
      <c r="AE49" t="str">
        <f ca="1">S49&amp;AD49</f>
        <v>59082446871</v>
      </c>
      <c r="AF49">
        <v>0.67397076326792205</v>
      </c>
      <c r="AG49">
        <f>(D49+6935)*AF49</f>
        <v>-11137.366863002411</v>
      </c>
      <c r="AH49">
        <f>INT(AG49)</f>
        <v>-11138</v>
      </c>
      <c r="AI49" s="1">
        <f ca="1">TODAY()+AH49</f>
        <v>34108</v>
      </c>
      <c r="AJ49" t="s">
        <v>674</v>
      </c>
      <c r="AK49">
        <v>4995.7884456923121</v>
      </c>
      <c r="AL49" s="2">
        <f t="shared" si="0"/>
        <v>4995.78</v>
      </c>
      <c r="AM49">
        <v>404.86770226142153</v>
      </c>
      <c r="AN49" s="2">
        <f t="shared" si="1"/>
        <v>404.86</v>
      </c>
    </row>
    <row r="50" spans="1:40" x14ac:dyDescent="0.25">
      <c r="A50">
        <v>538</v>
      </c>
      <c r="B50">
        <v>3.9155247657704395E-2</v>
      </c>
      <c r="C50">
        <v>-27128.701437421798</v>
      </c>
      <c r="D50">
        <f>INT(C50)</f>
        <v>-27129</v>
      </c>
      <c r="E50" s="1">
        <f ca="1">TODAY()+D50</f>
        <v>18117</v>
      </c>
      <c r="F50">
        <f ca="1">MOD(YEAR(E50),100)</f>
        <v>49</v>
      </c>
      <c r="G50">
        <f ca="1">IF(YEAR(E50)&lt;2000,MONTH(E50),MONTH(E50)+20)</f>
        <v>8</v>
      </c>
      <c r="H50">
        <f ca="1">DAY(E50)</f>
        <v>7</v>
      </c>
      <c r="I50" t="str">
        <f ca="1">FIXED(F50,0,TRUE)</f>
        <v>49</v>
      </c>
      <c r="J50" t="str">
        <f ca="1">FIXED(G50,0,TRUE)</f>
        <v>8</v>
      </c>
      <c r="K50" t="str">
        <f ca="1">FIXED(H50,0,TRUE)</f>
        <v>7</v>
      </c>
      <c r="L50" t="str">
        <f ca="1">IF(LEN(I50)=1,"0"&amp;I50,I50)</f>
        <v>49</v>
      </c>
      <c r="M50" t="str">
        <f ca="1">IF(LEN(J50)=1,"0"&amp;J50,J50)</f>
        <v>08</v>
      </c>
      <c r="N50" t="str">
        <f ca="1">IF(LEN(K50)=1,"0"&amp;K50,K50)</f>
        <v>07</v>
      </c>
      <c r="O50">
        <v>1525.5144199957274</v>
      </c>
      <c r="P50">
        <f>INT(O50)</f>
        <v>1525</v>
      </c>
      <c r="Q50">
        <f>2*P50+1</f>
        <v>3051</v>
      </c>
      <c r="R50" t="str">
        <f>FIXED(Q50,0,TRUE)</f>
        <v>3051</v>
      </c>
      <c r="S50" t="str">
        <f ca="1">L50&amp;M50&amp;N50&amp;R50</f>
        <v>4908073051</v>
      </c>
      <c r="T50">
        <f ca="1">MOD(MID($S50,T$2,1)*T$1,10)</f>
        <v>4</v>
      </c>
      <c r="U50">
        <f ca="1">MOD(MID($S50,U$2,1)*U$1,10)</f>
        <v>7</v>
      </c>
      <c r="V50">
        <f ca="1">MOD(MID($S50,V$2,1)*V$1,10)</f>
        <v>0</v>
      </c>
      <c r="W50">
        <f ca="1">MOD(MID($S50,W$2,1)*W$1,10)</f>
        <v>2</v>
      </c>
      <c r="X50">
        <f ca="1">MOD(MID($S50,X$2,1)*X$1,10)</f>
        <v>0</v>
      </c>
      <c r="Y50">
        <f ca="1">MOD(MID($S50,Y$2,1)*Y$1,10)</f>
        <v>1</v>
      </c>
      <c r="Z50">
        <f ca="1">MOD(MID($S50,Z$2,1)*Z$1,10)</f>
        <v>1</v>
      </c>
      <c r="AA50">
        <f ca="1">MOD(MID($S50,AA$2,1)*AA$1,10)</f>
        <v>0</v>
      </c>
      <c r="AB50">
        <f ca="1">MOD(MID($S50,AB$2,1)*AB$1,10)</f>
        <v>5</v>
      </c>
      <c r="AC50">
        <f ca="1">MOD(MID($S50,AC$2,1)*AC$1,10)</f>
        <v>3</v>
      </c>
      <c r="AD50">
        <f ca="1">MOD(10-MOD(SUM(T50:AC50),10),10)</f>
        <v>7</v>
      </c>
      <c r="AE50" t="str">
        <f ca="1">S50&amp;AD50</f>
        <v>49080730517</v>
      </c>
      <c r="AF50">
        <v>0.99685659352397227</v>
      </c>
      <c r="AG50">
        <f>(D50+6935)*AF50</f>
        <v>-20130.522049623098</v>
      </c>
      <c r="AH50">
        <f>INT(AG50)</f>
        <v>-20131</v>
      </c>
      <c r="AI50" s="1">
        <f ca="1">TODAY()+AH50</f>
        <v>25115</v>
      </c>
      <c r="AJ50" t="s">
        <v>527</v>
      </c>
      <c r="AK50">
        <v>3613.1778923917354</v>
      </c>
      <c r="AL50" s="2">
        <f t="shared" si="0"/>
        <v>3613.17</v>
      </c>
      <c r="AM50">
        <v>322.47993408001952</v>
      </c>
      <c r="AN50" s="2">
        <f t="shared" si="1"/>
        <v>322.47000000000003</v>
      </c>
    </row>
    <row r="51" spans="1:40" x14ac:dyDescent="0.25">
      <c r="A51">
        <v>447</v>
      </c>
      <c r="B51">
        <v>3.9918210394604331E-2</v>
      </c>
      <c r="C51">
        <v>-11363.570055238501</v>
      </c>
      <c r="D51">
        <f>INT(C51)</f>
        <v>-11364</v>
      </c>
      <c r="E51" s="1">
        <f ca="1">TODAY()+D51</f>
        <v>33882</v>
      </c>
      <c r="F51">
        <f ca="1">MOD(YEAR(E51),100)</f>
        <v>92</v>
      </c>
      <c r="G51">
        <f ca="1">IF(YEAR(E51)&lt;2000,MONTH(E51),MONTH(E51)+20)</f>
        <v>10</v>
      </c>
      <c r="H51">
        <f ca="1">DAY(E51)</f>
        <v>5</v>
      </c>
      <c r="I51" t="str">
        <f ca="1">FIXED(F51,0,TRUE)</f>
        <v>92</v>
      </c>
      <c r="J51" t="str">
        <f ca="1">FIXED(G51,0,TRUE)</f>
        <v>10</v>
      </c>
      <c r="K51" t="str">
        <f ca="1">FIXED(H51,0,TRUE)</f>
        <v>5</v>
      </c>
      <c r="L51" t="str">
        <f ca="1">IF(LEN(I51)=1,"0"&amp;I51,I51)</f>
        <v>92</v>
      </c>
      <c r="M51" t="str">
        <f ca="1">IF(LEN(J51)=1,"0"&amp;J51,J51)</f>
        <v>10</v>
      </c>
      <c r="N51" t="str">
        <f ca="1">IF(LEN(K51)=1,"0"&amp;K51,K51)</f>
        <v>05</v>
      </c>
      <c r="O51">
        <v>1279.0559404278695</v>
      </c>
      <c r="P51">
        <f>INT(O51)</f>
        <v>1279</v>
      </c>
      <c r="Q51">
        <f>P51*2</f>
        <v>2558</v>
      </c>
      <c r="R51" t="str">
        <f>FIXED(Q51,0,TRUE)</f>
        <v>2558</v>
      </c>
      <c r="S51" t="str">
        <f ca="1">L51&amp;M51&amp;N51&amp;R51</f>
        <v>9210052558</v>
      </c>
      <c r="T51">
        <f ca="1">MOD(MID($S51,T$2,1)*T$1,10)</f>
        <v>9</v>
      </c>
      <c r="U51">
        <f ca="1">MOD(MID($S51,U$2,1)*U$1,10)</f>
        <v>6</v>
      </c>
      <c r="V51">
        <f ca="1">MOD(MID($S51,V$2,1)*V$1,10)</f>
        <v>7</v>
      </c>
      <c r="W51">
        <f ca="1">MOD(MID($S51,W$2,1)*W$1,10)</f>
        <v>0</v>
      </c>
      <c r="X51">
        <f ca="1">MOD(MID($S51,X$2,1)*X$1,10)</f>
        <v>0</v>
      </c>
      <c r="Y51">
        <f ca="1">MOD(MID($S51,Y$2,1)*Y$1,10)</f>
        <v>5</v>
      </c>
      <c r="Z51">
        <f ca="1">MOD(MID($S51,Z$2,1)*Z$1,10)</f>
        <v>4</v>
      </c>
      <c r="AA51">
        <f ca="1">MOD(MID($S51,AA$2,1)*AA$1,10)</f>
        <v>5</v>
      </c>
      <c r="AB51">
        <f ca="1">MOD(MID($S51,AB$2,1)*AB$1,10)</f>
        <v>5</v>
      </c>
      <c r="AC51">
        <f ca="1">MOD(MID($S51,AC$2,1)*AC$1,10)</f>
        <v>4</v>
      </c>
      <c r="AD51">
        <f ca="1">MOD(10-MOD(SUM(T51:AC51),10),10)</f>
        <v>5</v>
      </c>
      <c r="AE51" t="str">
        <f ca="1">S51&amp;AD51</f>
        <v>92100525585</v>
      </c>
      <c r="AF51">
        <v>0.74465163121433153</v>
      </c>
      <c r="AG51">
        <f>(D51+6935)*AF51</f>
        <v>-3298.0620746482746</v>
      </c>
      <c r="AH51">
        <f>INT(AG51)</f>
        <v>-3299</v>
      </c>
      <c r="AI51" s="1">
        <f ca="1">TODAY()+AH51</f>
        <v>41947</v>
      </c>
      <c r="AJ51" t="s">
        <v>440</v>
      </c>
      <c r="AK51">
        <v>3406.5065462202824</v>
      </c>
      <c r="AL51" s="2">
        <f t="shared" si="0"/>
        <v>3406.5</v>
      </c>
      <c r="AM51">
        <v>407.39463484603414</v>
      </c>
      <c r="AN51" s="2">
        <f t="shared" si="1"/>
        <v>407.39</v>
      </c>
    </row>
    <row r="52" spans="1:40" x14ac:dyDescent="0.25">
      <c r="A52">
        <v>599</v>
      </c>
      <c r="B52">
        <v>4.1016876735740226E-2</v>
      </c>
      <c r="C52">
        <v>-16092.740867336041</v>
      </c>
      <c r="D52">
        <f>INT(C52)</f>
        <v>-16093</v>
      </c>
      <c r="E52" s="1">
        <f ca="1">TODAY()+D52</f>
        <v>29153</v>
      </c>
      <c r="F52">
        <f ca="1">MOD(YEAR(E52),100)</f>
        <v>79</v>
      </c>
      <c r="G52">
        <f ca="1">IF(YEAR(E52)&lt;2000,MONTH(E52),MONTH(E52)+20)</f>
        <v>10</v>
      </c>
      <c r="H52">
        <f ca="1">DAY(E52)</f>
        <v>25</v>
      </c>
      <c r="I52" t="str">
        <f ca="1">FIXED(F52,0,TRUE)</f>
        <v>79</v>
      </c>
      <c r="J52" t="str">
        <f ca="1">FIXED(G52,0,TRUE)</f>
        <v>10</v>
      </c>
      <c r="K52" t="str">
        <f ca="1">FIXED(H52,0,TRUE)</f>
        <v>25</v>
      </c>
      <c r="L52" t="str">
        <f ca="1">IF(LEN(I52)=1,"0"&amp;I52,I52)</f>
        <v>79</v>
      </c>
      <c r="M52" t="str">
        <f ca="1">IF(LEN(J52)=1,"0"&amp;J52,J52)</f>
        <v>10</v>
      </c>
      <c r="N52" t="str">
        <f ca="1">IF(LEN(K52)=1,"0"&amp;K52,K52)</f>
        <v>25</v>
      </c>
      <c r="O52">
        <v>4249.1895504623553</v>
      </c>
      <c r="P52">
        <f>INT(O52)</f>
        <v>4249</v>
      </c>
      <c r="Q52">
        <f>2*P52+1</f>
        <v>8499</v>
      </c>
      <c r="R52" t="str">
        <f>FIXED(Q52,0,TRUE)</f>
        <v>8499</v>
      </c>
      <c r="S52" t="str">
        <f ca="1">L52&amp;M52&amp;N52&amp;R52</f>
        <v>7910258499</v>
      </c>
      <c r="T52">
        <f ca="1">MOD(MID($S52,T$2,1)*T$1,10)</f>
        <v>7</v>
      </c>
      <c r="U52">
        <f ca="1">MOD(MID($S52,U$2,1)*U$1,10)</f>
        <v>7</v>
      </c>
      <c r="V52">
        <f ca="1">MOD(MID($S52,V$2,1)*V$1,10)</f>
        <v>7</v>
      </c>
      <c r="W52">
        <f ca="1">MOD(MID($S52,W$2,1)*W$1,10)</f>
        <v>0</v>
      </c>
      <c r="X52">
        <f ca="1">MOD(MID($S52,X$2,1)*X$1,10)</f>
        <v>2</v>
      </c>
      <c r="Y52">
        <f ca="1">MOD(MID($S52,Y$2,1)*Y$1,10)</f>
        <v>5</v>
      </c>
      <c r="Z52">
        <f ca="1">MOD(MID($S52,Z$2,1)*Z$1,10)</f>
        <v>6</v>
      </c>
      <c r="AA52">
        <f ca="1">MOD(MID($S52,AA$2,1)*AA$1,10)</f>
        <v>6</v>
      </c>
      <c r="AB52">
        <f ca="1">MOD(MID($S52,AB$2,1)*AB$1,10)</f>
        <v>9</v>
      </c>
      <c r="AC52">
        <f ca="1">MOD(MID($S52,AC$2,1)*AC$1,10)</f>
        <v>7</v>
      </c>
      <c r="AD52">
        <f ca="1">MOD(10-MOD(SUM(T52:AC52),10),10)</f>
        <v>4</v>
      </c>
      <c r="AE52" t="str">
        <f ca="1">S52&amp;AD52</f>
        <v>79102584994</v>
      </c>
      <c r="AF52">
        <v>0.83187353129673147</v>
      </c>
      <c r="AG52">
        <f>(D52+6935)*AF52</f>
        <v>-7618.2977996154668</v>
      </c>
      <c r="AH52">
        <f>INT(AG52)</f>
        <v>-7619</v>
      </c>
      <c r="AI52" s="1">
        <f ca="1">TODAY()+AH52</f>
        <v>37627</v>
      </c>
      <c r="AJ52" t="s">
        <v>588</v>
      </c>
      <c r="AK52">
        <v>4499.0691854609822</v>
      </c>
      <c r="AL52" s="2">
        <f t="shared" si="0"/>
        <v>4499.0600000000004</v>
      </c>
      <c r="AM52">
        <v>354.93331705679498</v>
      </c>
      <c r="AN52" s="2">
        <f t="shared" si="1"/>
        <v>354.93</v>
      </c>
    </row>
    <row r="53" spans="1:40" x14ac:dyDescent="0.25">
      <c r="A53">
        <v>797</v>
      </c>
      <c r="B53">
        <v>4.2298654133732107E-2</v>
      </c>
      <c r="C53">
        <v>-12202.140873439741</v>
      </c>
      <c r="D53">
        <f>INT(C53)</f>
        <v>-12203</v>
      </c>
      <c r="E53" s="1">
        <f ca="1">TODAY()+D53</f>
        <v>33043</v>
      </c>
      <c r="F53">
        <f ca="1">MOD(YEAR(E53),100)</f>
        <v>90</v>
      </c>
      <c r="G53">
        <f ca="1">IF(YEAR(E53)&lt;2000,MONTH(E53),MONTH(E53)+20)</f>
        <v>6</v>
      </c>
      <c r="H53">
        <f ca="1">DAY(E53)</f>
        <v>19</v>
      </c>
      <c r="I53" t="str">
        <f ca="1">FIXED(F53,0,TRUE)</f>
        <v>90</v>
      </c>
      <c r="J53" t="str">
        <f ca="1">FIXED(G53,0,TRUE)</f>
        <v>6</v>
      </c>
      <c r="K53" t="str">
        <f ca="1">FIXED(H53,0,TRUE)</f>
        <v>19</v>
      </c>
      <c r="L53" t="str">
        <f ca="1">IF(LEN(I53)=1,"0"&amp;I53,I53)</f>
        <v>90</v>
      </c>
      <c r="M53" t="str">
        <f ca="1">IF(LEN(J53)=1,"0"&amp;J53,J53)</f>
        <v>06</v>
      </c>
      <c r="N53" t="str">
        <f ca="1">IF(LEN(K53)=1,"0"&amp;K53,K53)</f>
        <v>19</v>
      </c>
      <c r="O53">
        <v>676.29676198614459</v>
      </c>
      <c r="P53">
        <f>INT(O53)</f>
        <v>676</v>
      </c>
      <c r="Q53">
        <f>2*P53+1</f>
        <v>1353</v>
      </c>
      <c r="R53" t="str">
        <f>FIXED(Q53,0,TRUE)</f>
        <v>1353</v>
      </c>
      <c r="S53" t="str">
        <f ca="1">L53&amp;M53&amp;N53&amp;R53</f>
        <v>9006191353</v>
      </c>
      <c r="T53">
        <f ca="1">MOD(MID($S53,T$2,1)*T$1,10)</f>
        <v>9</v>
      </c>
      <c r="U53">
        <f ca="1">MOD(MID($S53,U$2,1)*U$1,10)</f>
        <v>0</v>
      </c>
      <c r="V53">
        <f ca="1">MOD(MID($S53,V$2,1)*V$1,10)</f>
        <v>0</v>
      </c>
      <c r="W53">
        <f ca="1">MOD(MID($S53,W$2,1)*W$1,10)</f>
        <v>4</v>
      </c>
      <c r="X53">
        <f ca="1">MOD(MID($S53,X$2,1)*X$1,10)</f>
        <v>1</v>
      </c>
      <c r="Y53">
        <f ca="1">MOD(MID($S53,Y$2,1)*Y$1,10)</f>
        <v>7</v>
      </c>
      <c r="Z53">
        <f ca="1">MOD(MID($S53,Z$2,1)*Z$1,10)</f>
        <v>7</v>
      </c>
      <c r="AA53">
        <f ca="1">MOD(MID($S53,AA$2,1)*AA$1,10)</f>
        <v>7</v>
      </c>
      <c r="AB53">
        <f ca="1">MOD(MID($S53,AB$2,1)*AB$1,10)</f>
        <v>5</v>
      </c>
      <c r="AC53">
        <f ca="1">MOD(MID($S53,AC$2,1)*AC$1,10)</f>
        <v>9</v>
      </c>
      <c r="AD53">
        <f ca="1">MOD(10-MOD(SUM(T53:AC53),10),10)</f>
        <v>1</v>
      </c>
      <c r="AE53" t="str">
        <f ca="1">S53&amp;AD53</f>
        <v>90061913531</v>
      </c>
      <c r="AF53">
        <v>0.25925473799859616</v>
      </c>
      <c r="AG53">
        <f>(D53+6935)*AF53</f>
        <v>-1365.7539597766047</v>
      </c>
      <c r="AH53">
        <f>INT(AG53)</f>
        <v>-1366</v>
      </c>
      <c r="AI53" s="1">
        <f ca="1">TODAY()+AH53</f>
        <v>43880</v>
      </c>
      <c r="AJ53" t="s">
        <v>783</v>
      </c>
      <c r="AK53">
        <v>4576.4030884731592</v>
      </c>
      <c r="AL53" s="2">
        <f t="shared" si="0"/>
        <v>4576.3999999999996</v>
      </c>
      <c r="AM53">
        <v>458.94039735099341</v>
      </c>
      <c r="AN53" s="2">
        <f t="shared" si="1"/>
        <v>458.94</v>
      </c>
    </row>
    <row r="54" spans="1:40" x14ac:dyDescent="0.25">
      <c r="A54">
        <v>55</v>
      </c>
      <c r="B54">
        <v>4.2970061342204047E-2</v>
      </c>
      <c r="C54">
        <v>-8704.7169408246118</v>
      </c>
      <c r="D54">
        <f>INT(C54)</f>
        <v>-8705</v>
      </c>
      <c r="E54" s="1">
        <f ca="1">TODAY()+D54</f>
        <v>36541</v>
      </c>
      <c r="F54">
        <f ca="1">MOD(YEAR(E54),100)</f>
        <v>0</v>
      </c>
      <c r="G54">
        <f ca="1">IF(YEAR(E54)&lt;2000,MONTH(E54),MONTH(E54)+20)</f>
        <v>21</v>
      </c>
      <c r="H54">
        <f ca="1">DAY(E54)</f>
        <v>16</v>
      </c>
      <c r="I54" t="str">
        <f ca="1">FIXED(F54,0,TRUE)</f>
        <v>0</v>
      </c>
      <c r="J54" t="str">
        <f ca="1">FIXED(G54,0,TRUE)</f>
        <v>21</v>
      </c>
      <c r="K54" t="str">
        <f ca="1">FIXED(H54,0,TRUE)</f>
        <v>16</v>
      </c>
      <c r="L54" t="str">
        <f ca="1">IF(LEN(I54)=1,"0"&amp;I54,I54)</f>
        <v>00</v>
      </c>
      <c r="M54" t="str">
        <f ca="1">IF(LEN(J54)=1,"0"&amp;J54,J54)</f>
        <v>21</v>
      </c>
      <c r="N54" t="str">
        <f ca="1">IF(LEN(K54)=1,"0"&amp;K54,K54)</f>
        <v>16</v>
      </c>
      <c r="O54">
        <v>1475.5362102114932</v>
      </c>
      <c r="P54">
        <f>INT(O54)</f>
        <v>1475</v>
      </c>
      <c r="Q54">
        <f>P54*2</f>
        <v>2950</v>
      </c>
      <c r="R54" t="str">
        <f>FIXED(Q54,0,TRUE)</f>
        <v>2950</v>
      </c>
      <c r="S54" t="str">
        <f ca="1">L54&amp;M54&amp;N54&amp;R54</f>
        <v>0021162950</v>
      </c>
      <c r="T54">
        <f ca="1">MOD(MID($S54,T$2,1)*T$1,10)</f>
        <v>0</v>
      </c>
      <c r="U54">
        <f ca="1">MOD(MID($S54,U$2,1)*U$1,10)</f>
        <v>0</v>
      </c>
      <c r="V54">
        <f ca="1">MOD(MID($S54,V$2,1)*V$1,10)</f>
        <v>4</v>
      </c>
      <c r="W54">
        <f ca="1">MOD(MID($S54,W$2,1)*W$1,10)</f>
        <v>9</v>
      </c>
      <c r="X54">
        <f ca="1">MOD(MID($S54,X$2,1)*X$1,10)</f>
        <v>1</v>
      </c>
      <c r="Y54">
        <f ca="1">MOD(MID($S54,Y$2,1)*Y$1,10)</f>
        <v>8</v>
      </c>
      <c r="Z54">
        <f ca="1">MOD(MID($S54,Z$2,1)*Z$1,10)</f>
        <v>4</v>
      </c>
      <c r="AA54">
        <f ca="1">MOD(MID($S54,AA$2,1)*AA$1,10)</f>
        <v>1</v>
      </c>
      <c r="AB54">
        <f ca="1">MOD(MID($S54,AB$2,1)*AB$1,10)</f>
        <v>5</v>
      </c>
      <c r="AC54">
        <f ca="1">MOD(MID($S54,AC$2,1)*AC$1,10)</f>
        <v>0</v>
      </c>
      <c r="AD54">
        <f ca="1">MOD(10-MOD(SUM(T54:AC54),10),10)</f>
        <v>8</v>
      </c>
      <c r="AE54" t="str">
        <f ca="1">S54&amp;AD54</f>
        <v>00211629508</v>
      </c>
      <c r="AF54">
        <v>0.62215033417767873</v>
      </c>
      <c r="AG54">
        <f>(D54+6935)*AF54</f>
        <v>-1101.2060914944914</v>
      </c>
      <c r="AH54">
        <f>INT(AG54)</f>
        <v>-1102</v>
      </c>
      <c r="AI54" s="1">
        <f ca="1">TODAY()+AH54</f>
        <v>44144</v>
      </c>
      <c r="AJ54" t="s">
        <v>62</v>
      </c>
      <c r="AK54">
        <v>4962.2180852687152</v>
      </c>
      <c r="AL54" s="2">
        <f t="shared" si="0"/>
        <v>4962.21</v>
      </c>
      <c r="AM54">
        <v>346.77877132480853</v>
      </c>
      <c r="AN54" s="2">
        <f t="shared" si="1"/>
        <v>346.77</v>
      </c>
    </row>
    <row r="55" spans="1:40" x14ac:dyDescent="0.25">
      <c r="A55">
        <v>737</v>
      </c>
      <c r="B55">
        <v>4.4282357249671923E-2</v>
      </c>
      <c r="C55">
        <v>-9452.3657948545806</v>
      </c>
      <c r="D55">
        <f>INT(C55)</f>
        <v>-9453</v>
      </c>
      <c r="E55" s="1">
        <f ca="1">TODAY()+D55</f>
        <v>35793</v>
      </c>
      <c r="F55">
        <f ca="1">MOD(YEAR(E55),100)</f>
        <v>97</v>
      </c>
      <c r="G55">
        <f ca="1">IF(YEAR(E55)&lt;2000,MONTH(E55),MONTH(E55)+20)</f>
        <v>12</v>
      </c>
      <c r="H55">
        <f ca="1">DAY(E55)</f>
        <v>29</v>
      </c>
      <c r="I55" t="str">
        <f ca="1">FIXED(F55,0,TRUE)</f>
        <v>97</v>
      </c>
      <c r="J55" t="str">
        <f ca="1">FIXED(G55,0,TRUE)</f>
        <v>12</v>
      </c>
      <c r="K55" t="str">
        <f ca="1">FIXED(H55,0,TRUE)</f>
        <v>29</v>
      </c>
      <c r="L55" t="str">
        <f ca="1">IF(LEN(I55)=1,"0"&amp;I55,I55)</f>
        <v>97</v>
      </c>
      <c r="M55" t="str">
        <f ca="1">IF(LEN(J55)=1,"0"&amp;J55,J55)</f>
        <v>12</v>
      </c>
      <c r="N55" t="str">
        <f ca="1">IF(LEN(K55)=1,"0"&amp;K55,K55)</f>
        <v>29</v>
      </c>
      <c r="O55">
        <v>1803.827143162328</v>
      </c>
      <c r="P55">
        <f>INT(O55)</f>
        <v>1803</v>
      </c>
      <c r="Q55">
        <f>2*P55+1</f>
        <v>3607</v>
      </c>
      <c r="R55" t="str">
        <f>FIXED(Q55,0,TRUE)</f>
        <v>3607</v>
      </c>
      <c r="S55" t="str">
        <f ca="1">L55&amp;M55&amp;N55&amp;R55</f>
        <v>9712293607</v>
      </c>
      <c r="T55">
        <f ca="1">MOD(MID($S55,T$2,1)*T$1,10)</f>
        <v>9</v>
      </c>
      <c r="U55">
        <f ca="1">MOD(MID($S55,U$2,1)*U$1,10)</f>
        <v>1</v>
      </c>
      <c r="V55">
        <f ca="1">MOD(MID($S55,V$2,1)*V$1,10)</f>
        <v>7</v>
      </c>
      <c r="W55">
        <f ca="1">MOD(MID($S55,W$2,1)*W$1,10)</f>
        <v>8</v>
      </c>
      <c r="X55">
        <f ca="1">MOD(MID($S55,X$2,1)*X$1,10)</f>
        <v>2</v>
      </c>
      <c r="Y55">
        <f ca="1">MOD(MID($S55,Y$2,1)*Y$1,10)</f>
        <v>7</v>
      </c>
      <c r="Z55">
        <f ca="1">MOD(MID($S55,Z$2,1)*Z$1,10)</f>
        <v>1</v>
      </c>
      <c r="AA55">
        <f ca="1">MOD(MID($S55,AA$2,1)*AA$1,10)</f>
        <v>4</v>
      </c>
      <c r="AB55">
        <f ca="1">MOD(MID($S55,AB$2,1)*AB$1,10)</f>
        <v>0</v>
      </c>
      <c r="AC55">
        <f ca="1">MOD(MID($S55,AC$2,1)*AC$1,10)</f>
        <v>1</v>
      </c>
      <c r="AD55">
        <f ca="1">MOD(10-MOD(SUM(T55:AC55),10),10)</f>
        <v>0</v>
      </c>
      <c r="AE55" t="str">
        <f ca="1">S55&amp;AD55</f>
        <v>97122936070</v>
      </c>
      <c r="AF55">
        <v>0.78252510147404397</v>
      </c>
      <c r="AG55">
        <f>(D55+6935)*AF55</f>
        <v>-1970.3982055116428</v>
      </c>
      <c r="AH55">
        <f>INT(AG55)</f>
        <v>-1971</v>
      </c>
      <c r="AI55" s="1">
        <f ca="1">TODAY()+AH55</f>
        <v>43275</v>
      </c>
      <c r="AJ55" t="s">
        <v>723</v>
      </c>
      <c r="AK55">
        <v>4903.4394360179449</v>
      </c>
      <c r="AL55" s="2">
        <f t="shared" si="0"/>
        <v>4903.43</v>
      </c>
      <c r="AM55">
        <v>464.45204016235846</v>
      </c>
      <c r="AN55" s="2">
        <f t="shared" si="1"/>
        <v>464.45</v>
      </c>
    </row>
    <row r="56" spans="1:40" x14ac:dyDescent="0.25">
      <c r="A56">
        <v>739</v>
      </c>
      <c r="B56">
        <v>4.4557023834955904E-2</v>
      </c>
      <c r="C56">
        <v>-14883.724478896451</v>
      </c>
      <c r="D56">
        <f>INT(C56)</f>
        <v>-14884</v>
      </c>
      <c r="E56" s="1">
        <f ca="1">TODAY()+D56</f>
        <v>30362</v>
      </c>
      <c r="F56">
        <f ca="1">MOD(YEAR(E56),100)</f>
        <v>83</v>
      </c>
      <c r="G56">
        <f ca="1">IF(YEAR(E56)&lt;2000,MONTH(E56),MONTH(E56)+20)</f>
        <v>2</v>
      </c>
      <c r="H56">
        <f ca="1">DAY(E56)</f>
        <v>15</v>
      </c>
      <c r="I56" t="str">
        <f ca="1">FIXED(F56,0,TRUE)</f>
        <v>83</v>
      </c>
      <c r="J56" t="str">
        <f ca="1">FIXED(G56,0,TRUE)</f>
        <v>2</v>
      </c>
      <c r="K56" t="str">
        <f ca="1">FIXED(H56,0,TRUE)</f>
        <v>15</v>
      </c>
      <c r="L56" t="str">
        <f ca="1">IF(LEN(I56)=1,"0"&amp;I56,I56)</f>
        <v>83</v>
      </c>
      <c r="M56" t="str">
        <f ca="1">IF(LEN(J56)=1,"0"&amp;J56,J56)</f>
        <v>02</v>
      </c>
      <c r="N56" t="str">
        <f ca="1">IF(LEN(K56)=1,"0"&amp;K56,K56)</f>
        <v>15</v>
      </c>
      <c r="O56">
        <v>1412.1023285622732</v>
      </c>
      <c r="P56">
        <f>INT(O56)</f>
        <v>1412</v>
      </c>
      <c r="Q56">
        <f>2*P56+1</f>
        <v>2825</v>
      </c>
      <c r="R56" t="str">
        <f>FIXED(Q56,0,TRUE)</f>
        <v>2825</v>
      </c>
      <c r="S56" t="str">
        <f ca="1">L56&amp;M56&amp;N56&amp;R56</f>
        <v>8302152825</v>
      </c>
      <c r="T56">
        <f ca="1">MOD(MID($S56,T$2,1)*T$1,10)</f>
        <v>8</v>
      </c>
      <c r="U56">
        <f ca="1">MOD(MID($S56,U$2,1)*U$1,10)</f>
        <v>9</v>
      </c>
      <c r="V56">
        <f ca="1">MOD(MID($S56,V$2,1)*V$1,10)</f>
        <v>0</v>
      </c>
      <c r="W56">
        <f ca="1">MOD(MID($S56,W$2,1)*W$1,10)</f>
        <v>8</v>
      </c>
      <c r="X56">
        <f ca="1">MOD(MID($S56,X$2,1)*X$1,10)</f>
        <v>1</v>
      </c>
      <c r="Y56">
        <f ca="1">MOD(MID($S56,Y$2,1)*Y$1,10)</f>
        <v>5</v>
      </c>
      <c r="Z56">
        <f ca="1">MOD(MID($S56,Z$2,1)*Z$1,10)</f>
        <v>4</v>
      </c>
      <c r="AA56">
        <f ca="1">MOD(MID($S56,AA$2,1)*AA$1,10)</f>
        <v>2</v>
      </c>
      <c r="AB56">
        <f ca="1">MOD(MID($S56,AB$2,1)*AB$1,10)</f>
        <v>2</v>
      </c>
      <c r="AC56">
        <f ca="1">MOD(MID($S56,AC$2,1)*AC$1,10)</f>
        <v>5</v>
      </c>
      <c r="AD56">
        <f ca="1">MOD(10-MOD(SUM(T56:AC56),10),10)</f>
        <v>6</v>
      </c>
      <c r="AE56" t="str">
        <f ca="1">S56&amp;AD56</f>
        <v>83021528256</v>
      </c>
      <c r="AF56">
        <v>0.19302957243568225</v>
      </c>
      <c r="AG56">
        <f>(D56+6935)*AF56</f>
        <v>-1534.3920712912382</v>
      </c>
      <c r="AH56">
        <f>INT(AG56)</f>
        <v>-1535</v>
      </c>
      <c r="AI56" s="1">
        <f ca="1">TODAY()+AH56</f>
        <v>43711</v>
      </c>
      <c r="AJ56" t="s">
        <v>725</v>
      </c>
      <c r="AK56">
        <v>3927.3964659566027</v>
      </c>
      <c r="AL56" s="2">
        <f t="shared" si="0"/>
        <v>3927.39</v>
      </c>
      <c r="AM56">
        <v>325.61113315225685</v>
      </c>
      <c r="AN56" s="2">
        <f t="shared" si="1"/>
        <v>325.61</v>
      </c>
    </row>
    <row r="57" spans="1:40" x14ac:dyDescent="0.25">
      <c r="A57">
        <v>131</v>
      </c>
      <c r="B57">
        <v>4.4648579363383893E-2</v>
      </c>
      <c r="C57">
        <v>-17805.514084292125</v>
      </c>
      <c r="D57">
        <f>INT(C57)</f>
        <v>-17806</v>
      </c>
      <c r="E57" s="1">
        <f ca="1">TODAY()+D57</f>
        <v>27440</v>
      </c>
      <c r="F57">
        <f ca="1">MOD(YEAR(E57),100)</f>
        <v>75</v>
      </c>
      <c r="G57">
        <f ca="1">IF(YEAR(E57)&lt;2000,MONTH(E57),MONTH(E57)+20)</f>
        <v>2</v>
      </c>
      <c r="H57">
        <f ca="1">DAY(E57)</f>
        <v>15</v>
      </c>
      <c r="I57" t="str">
        <f ca="1">FIXED(F57,0,TRUE)</f>
        <v>75</v>
      </c>
      <c r="J57" t="str">
        <f ca="1">FIXED(G57,0,TRUE)</f>
        <v>2</v>
      </c>
      <c r="K57" t="str">
        <f ca="1">FIXED(H57,0,TRUE)</f>
        <v>15</v>
      </c>
      <c r="L57" t="str">
        <f ca="1">IF(LEN(I57)=1,"0"&amp;I57,I57)</f>
        <v>75</v>
      </c>
      <c r="M57" t="str">
        <f ca="1">IF(LEN(J57)=1,"0"&amp;J57,J57)</f>
        <v>02</v>
      </c>
      <c r="N57" t="str">
        <f ca="1">IF(LEN(K57)=1,"0"&amp;K57,K57)</f>
        <v>15</v>
      </c>
      <c r="O57">
        <v>3136.3505661183508</v>
      </c>
      <c r="P57">
        <f>INT(O57)</f>
        <v>3136</v>
      </c>
      <c r="Q57">
        <f>P57*2</f>
        <v>6272</v>
      </c>
      <c r="R57" t="str">
        <f>FIXED(Q57,0,TRUE)</f>
        <v>6272</v>
      </c>
      <c r="S57" t="str">
        <f ca="1">L57&amp;M57&amp;N57&amp;R57</f>
        <v>7502156272</v>
      </c>
      <c r="T57">
        <f ca="1">MOD(MID($S57,T$2,1)*T$1,10)</f>
        <v>7</v>
      </c>
      <c r="U57">
        <f ca="1">MOD(MID($S57,U$2,1)*U$1,10)</f>
        <v>5</v>
      </c>
      <c r="V57">
        <f ca="1">MOD(MID($S57,V$2,1)*V$1,10)</f>
        <v>0</v>
      </c>
      <c r="W57">
        <f ca="1">MOD(MID($S57,W$2,1)*W$1,10)</f>
        <v>8</v>
      </c>
      <c r="X57">
        <f ca="1">MOD(MID($S57,X$2,1)*X$1,10)</f>
        <v>1</v>
      </c>
      <c r="Y57">
        <f ca="1">MOD(MID($S57,Y$2,1)*Y$1,10)</f>
        <v>5</v>
      </c>
      <c r="Z57">
        <f ca="1">MOD(MID($S57,Z$2,1)*Z$1,10)</f>
        <v>2</v>
      </c>
      <c r="AA57">
        <f ca="1">MOD(MID($S57,AA$2,1)*AA$1,10)</f>
        <v>8</v>
      </c>
      <c r="AB57">
        <f ca="1">MOD(MID($S57,AB$2,1)*AB$1,10)</f>
        <v>7</v>
      </c>
      <c r="AC57">
        <f ca="1">MOD(MID($S57,AC$2,1)*AC$1,10)</f>
        <v>6</v>
      </c>
      <c r="AD57">
        <f ca="1">MOD(10-MOD(SUM(T57:AC57),10),10)</f>
        <v>1</v>
      </c>
      <c r="AE57" t="str">
        <f ca="1">S57&amp;AD57</f>
        <v>75021562721</v>
      </c>
      <c r="AF57">
        <v>0.16067995239112523</v>
      </c>
      <c r="AG57">
        <f>(D57+6935)*AF57</f>
        <v>-1746.7517624439224</v>
      </c>
      <c r="AH57">
        <f>INT(AG57)</f>
        <v>-1747</v>
      </c>
      <c r="AI57" s="1">
        <f ca="1">TODAY()+AH57</f>
        <v>43499</v>
      </c>
      <c r="AJ57" t="s">
        <v>137</v>
      </c>
      <c r="AK57">
        <v>4882.0764793847466</v>
      </c>
      <c r="AL57" s="2">
        <f t="shared" si="0"/>
        <v>4882.07</v>
      </c>
      <c r="AM57">
        <v>326.44734031189915</v>
      </c>
      <c r="AN57" s="2">
        <f t="shared" si="1"/>
        <v>326.44</v>
      </c>
    </row>
    <row r="58" spans="1:40" x14ac:dyDescent="0.25">
      <c r="A58">
        <v>22</v>
      </c>
      <c r="B58">
        <v>4.6266060365611747E-2</v>
      </c>
      <c r="C58">
        <v>-18200.533158360544</v>
      </c>
      <c r="D58">
        <f>INT(C58)</f>
        <v>-18201</v>
      </c>
      <c r="E58" s="1">
        <f ca="1">TODAY()+D58</f>
        <v>27045</v>
      </c>
      <c r="F58">
        <f ca="1">MOD(YEAR(E58),100)</f>
        <v>74</v>
      </c>
      <c r="G58">
        <f ca="1">IF(YEAR(E58)&lt;2000,MONTH(E58),MONTH(E58)+20)</f>
        <v>1</v>
      </c>
      <c r="H58">
        <f ca="1">DAY(E58)</f>
        <v>16</v>
      </c>
      <c r="I58" t="str">
        <f ca="1">FIXED(F58,0,TRUE)</f>
        <v>74</v>
      </c>
      <c r="J58" t="str">
        <f ca="1">FIXED(G58,0,TRUE)</f>
        <v>1</v>
      </c>
      <c r="K58" t="str">
        <f ca="1">FIXED(H58,0,TRUE)</f>
        <v>16</v>
      </c>
      <c r="L58" t="str">
        <f ca="1">IF(LEN(I58)=1,"0"&amp;I58,I58)</f>
        <v>74</v>
      </c>
      <c r="M58" t="str">
        <f ca="1">IF(LEN(J58)=1,"0"&amp;J58,J58)</f>
        <v>01</v>
      </c>
      <c r="N58" t="str">
        <f ca="1">IF(LEN(K58)=1,"0"&amp;K58,K58)</f>
        <v>16</v>
      </c>
      <c r="O58">
        <v>2966.0951261940363</v>
      </c>
      <c r="P58">
        <f>INT(O58)</f>
        <v>2966</v>
      </c>
      <c r="Q58">
        <f>P58*2</f>
        <v>5932</v>
      </c>
      <c r="R58" t="str">
        <f>FIXED(Q58,0,TRUE)</f>
        <v>5932</v>
      </c>
      <c r="S58" t="str">
        <f ca="1">L58&amp;M58&amp;N58&amp;R58</f>
        <v>7401165932</v>
      </c>
      <c r="T58">
        <f ca="1">MOD(MID($S58,T$2,1)*T$1,10)</f>
        <v>7</v>
      </c>
      <c r="U58">
        <f ca="1">MOD(MID($S58,U$2,1)*U$1,10)</f>
        <v>2</v>
      </c>
      <c r="V58">
        <f ca="1">MOD(MID($S58,V$2,1)*V$1,10)</f>
        <v>0</v>
      </c>
      <c r="W58">
        <f ca="1">MOD(MID($S58,W$2,1)*W$1,10)</f>
        <v>9</v>
      </c>
      <c r="X58">
        <f ca="1">MOD(MID($S58,X$2,1)*X$1,10)</f>
        <v>1</v>
      </c>
      <c r="Y58">
        <f ca="1">MOD(MID($S58,Y$2,1)*Y$1,10)</f>
        <v>8</v>
      </c>
      <c r="Z58">
        <f ca="1">MOD(MID($S58,Z$2,1)*Z$1,10)</f>
        <v>5</v>
      </c>
      <c r="AA58">
        <f ca="1">MOD(MID($S58,AA$2,1)*AA$1,10)</f>
        <v>1</v>
      </c>
      <c r="AB58">
        <f ca="1">MOD(MID($S58,AB$2,1)*AB$1,10)</f>
        <v>3</v>
      </c>
      <c r="AC58">
        <f ca="1">MOD(MID($S58,AC$2,1)*AC$1,10)</f>
        <v>6</v>
      </c>
      <c r="AD58">
        <f ca="1">MOD(10-MOD(SUM(T58:AC58),10),10)</f>
        <v>8</v>
      </c>
      <c r="AE58" t="str">
        <f ca="1">S58&amp;AD58</f>
        <v>74011659328</v>
      </c>
      <c r="AF58">
        <v>0.90511795403912476</v>
      </c>
      <c r="AG58">
        <f>(D58+6935)*AF58</f>
        <v>-10197.058870204779</v>
      </c>
      <c r="AH58">
        <f>INT(AG58)</f>
        <v>-10198</v>
      </c>
      <c r="AI58" s="1">
        <f ca="1">TODAY()+AH58</f>
        <v>35048</v>
      </c>
      <c r="AJ58" t="s">
        <v>29</v>
      </c>
      <c r="AK58">
        <v>3230.0485244300667</v>
      </c>
      <c r="AL58" s="2">
        <f t="shared" si="0"/>
        <v>3230.04</v>
      </c>
      <c r="AM58">
        <v>390.38361766411327</v>
      </c>
      <c r="AN58" s="2">
        <f t="shared" si="1"/>
        <v>390.38</v>
      </c>
    </row>
    <row r="59" spans="1:40" x14ac:dyDescent="0.25">
      <c r="A59">
        <v>524</v>
      </c>
      <c r="B59">
        <v>4.6754356517227702E-2</v>
      </c>
      <c r="C59">
        <v>-8404.9201940977218</v>
      </c>
      <c r="D59">
        <f>INT(C59)</f>
        <v>-8405</v>
      </c>
      <c r="E59" s="1">
        <f ca="1">TODAY()+D59</f>
        <v>36841</v>
      </c>
      <c r="F59">
        <f ca="1">MOD(YEAR(E59),100)</f>
        <v>0</v>
      </c>
      <c r="G59">
        <f ca="1">IF(YEAR(E59)&lt;2000,MONTH(E59),MONTH(E59)+20)</f>
        <v>31</v>
      </c>
      <c r="H59">
        <f ca="1">DAY(E59)</f>
        <v>11</v>
      </c>
      <c r="I59" t="str">
        <f ca="1">FIXED(F59,0,TRUE)</f>
        <v>0</v>
      </c>
      <c r="J59" t="str">
        <f ca="1">FIXED(G59,0,TRUE)</f>
        <v>31</v>
      </c>
      <c r="K59" t="str">
        <f ca="1">FIXED(H59,0,TRUE)</f>
        <v>11</v>
      </c>
      <c r="L59" t="str">
        <f ca="1">IF(LEN(I59)=1,"0"&amp;I59,I59)</f>
        <v>00</v>
      </c>
      <c r="M59" t="str">
        <f ca="1">IF(LEN(J59)=1,"0"&amp;J59,J59)</f>
        <v>31</v>
      </c>
      <c r="N59" t="str">
        <f ca="1">IF(LEN(K59)=1,"0"&amp;K59,K59)</f>
        <v>11</v>
      </c>
      <c r="O59">
        <v>643.34409619434189</v>
      </c>
      <c r="P59">
        <f>INT(O59)</f>
        <v>643</v>
      </c>
      <c r="Q59">
        <f>2*P59+1</f>
        <v>1287</v>
      </c>
      <c r="R59" t="str">
        <f>FIXED(Q59,0,TRUE)</f>
        <v>1287</v>
      </c>
      <c r="S59" t="str">
        <f ca="1">L59&amp;M59&amp;N59&amp;R59</f>
        <v>0031111287</v>
      </c>
      <c r="T59">
        <f ca="1">MOD(MID($S59,T$2,1)*T$1,10)</f>
        <v>0</v>
      </c>
      <c r="U59">
        <f ca="1">MOD(MID($S59,U$2,1)*U$1,10)</f>
        <v>0</v>
      </c>
      <c r="V59">
        <f ca="1">MOD(MID($S59,V$2,1)*V$1,10)</f>
        <v>1</v>
      </c>
      <c r="W59">
        <f ca="1">MOD(MID($S59,W$2,1)*W$1,10)</f>
        <v>9</v>
      </c>
      <c r="X59">
        <f ca="1">MOD(MID($S59,X$2,1)*X$1,10)</f>
        <v>1</v>
      </c>
      <c r="Y59">
        <f ca="1">MOD(MID($S59,Y$2,1)*Y$1,10)</f>
        <v>3</v>
      </c>
      <c r="Z59">
        <f ca="1">MOD(MID($S59,Z$2,1)*Z$1,10)</f>
        <v>7</v>
      </c>
      <c r="AA59">
        <f ca="1">MOD(MID($S59,AA$2,1)*AA$1,10)</f>
        <v>8</v>
      </c>
      <c r="AB59">
        <f ca="1">MOD(MID($S59,AB$2,1)*AB$1,10)</f>
        <v>8</v>
      </c>
      <c r="AC59">
        <f ca="1">MOD(MID($S59,AC$2,1)*AC$1,10)</f>
        <v>1</v>
      </c>
      <c r="AD59">
        <f ca="1">MOD(10-MOD(SUM(T59:AC59),10),10)</f>
        <v>2</v>
      </c>
      <c r="AE59" t="str">
        <f ca="1">S59&amp;AD59</f>
        <v>00311112872</v>
      </c>
      <c r="AF59">
        <v>0.41679128391369363</v>
      </c>
      <c r="AG59">
        <f>(D59+6935)*AF59</f>
        <v>-612.6831873531296</v>
      </c>
      <c r="AH59">
        <f>INT(AG59)</f>
        <v>-613</v>
      </c>
      <c r="AI59" s="1">
        <f ca="1">TODAY()+AH59</f>
        <v>44633</v>
      </c>
      <c r="AJ59" t="s">
        <v>513</v>
      </c>
      <c r="AK59">
        <v>3674.1538743247779</v>
      </c>
      <c r="AL59" s="2">
        <f t="shared" si="0"/>
        <v>3674.15</v>
      </c>
      <c r="AM59">
        <v>440.93447676015501</v>
      </c>
      <c r="AN59" s="2">
        <f t="shared" si="1"/>
        <v>440.93</v>
      </c>
    </row>
    <row r="60" spans="1:40" x14ac:dyDescent="0.25">
      <c r="A60">
        <v>48</v>
      </c>
      <c r="B60">
        <v>4.8677022614215519E-2</v>
      </c>
      <c r="C60">
        <v>-23115.233924375134</v>
      </c>
      <c r="D60">
        <f>INT(C60)</f>
        <v>-23116</v>
      </c>
      <c r="E60" s="1">
        <f ca="1">TODAY()+D60</f>
        <v>22130</v>
      </c>
      <c r="F60">
        <f ca="1">MOD(YEAR(E60),100)</f>
        <v>60</v>
      </c>
      <c r="G60">
        <f ca="1">IF(YEAR(E60)&lt;2000,MONTH(E60),MONTH(E60)+20)</f>
        <v>8</v>
      </c>
      <c r="H60">
        <f ca="1">DAY(E60)</f>
        <v>2</v>
      </c>
      <c r="I60" t="str">
        <f ca="1">FIXED(F60,0,TRUE)</f>
        <v>60</v>
      </c>
      <c r="J60" t="str">
        <f ca="1">FIXED(G60,0,TRUE)</f>
        <v>8</v>
      </c>
      <c r="K60" t="str">
        <f ca="1">FIXED(H60,0,TRUE)</f>
        <v>2</v>
      </c>
      <c r="L60" t="str">
        <f ca="1">IF(LEN(I60)=1,"0"&amp;I60,I60)</f>
        <v>60</v>
      </c>
      <c r="M60" t="str">
        <f ca="1">IF(LEN(J60)=1,"0"&amp;J60,J60)</f>
        <v>08</v>
      </c>
      <c r="N60" t="str">
        <f ca="1">IF(LEN(K60)=1,"0"&amp;K60,K60)</f>
        <v>02</v>
      </c>
      <c r="O60">
        <v>1384.0925626392407</v>
      </c>
      <c r="P60">
        <f>INT(O60)</f>
        <v>1384</v>
      </c>
      <c r="Q60">
        <f>P60*2</f>
        <v>2768</v>
      </c>
      <c r="R60" t="str">
        <f>FIXED(Q60,0,TRUE)</f>
        <v>2768</v>
      </c>
      <c r="S60" t="str">
        <f ca="1">L60&amp;M60&amp;N60&amp;R60</f>
        <v>6008022768</v>
      </c>
      <c r="T60">
        <f ca="1">MOD(MID($S60,T$2,1)*T$1,10)</f>
        <v>6</v>
      </c>
      <c r="U60">
        <f ca="1">MOD(MID($S60,U$2,1)*U$1,10)</f>
        <v>0</v>
      </c>
      <c r="V60">
        <f ca="1">MOD(MID($S60,V$2,1)*V$1,10)</f>
        <v>0</v>
      </c>
      <c r="W60">
        <f ca="1">MOD(MID($S60,W$2,1)*W$1,10)</f>
        <v>2</v>
      </c>
      <c r="X60">
        <f ca="1">MOD(MID($S60,X$2,1)*X$1,10)</f>
        <v>0</v>
      </c>
      <c r="Y60">
        <f ca="1">MOD(MID($S60,Y$2,1)*Y$1,10)</f>
        <v>6</v>
      </c>
      <c r="Z60">
        <f ca="1">MOD(MID($S60,Z$2,1)*Z$1,10)</f>
        <v>4</v>
      </c>
      <c r="AA60">
        <f ca="1">MOD(MID($S60,AA$2,1)*AA$1,10)</f>
        <v>3</v>
      </c>
      <c r="AB60">
        <f ca="1">MOD(MID($S60,AB$2,1)*AB$1,10)</f>
        <v>6</v>
      </c>
      <c r="AC60">
        <f ca="1">MOD(MID($S60,AC$2,1)*AC$1,10)</f>
        <v>4</v>
      </c>
      <c r="AD60">
        <f ca="1">MOD(10-MOD(SUM(T60:AC60),10),10)</f>
        <v>9</v>
      </c>
      <c r="AE60" t="str">
        <f ca="1">S60&amp;AD60</f>
        <v>60080227689</v>
      </c>
      <c r="AF60">
        <v>0.33240760521256141</v>
      </c>
      <c r="AG60">
        <f>(D60+6935)*AF60</f>
        <v>-5378.6874599444564</v>
      </c>
      <c r="AH60">
        <f>INT(AG60)</f>
        <v>-5379</v>
      </c>
      <c r="AI60" s="1">
        <f ca="1">TODAY()+AH60</f>
        <v>39867</v>
      </c>
      <c r="AJ60" t="s">
        <v>55</v>
      </c>
      <c r="AK60">
        <v>3505.5085909604177</v>
      </c>
      <c r="AL60" s="2">
        <f t="shared" si="0"/>
        <v>3505.5</v>
      </c>
      <c r="AM60">
        <v>337.12881862849815</v>
      </c>
      <c r="AN60" s="2">
        <f t="shared" si="1"/>
        <v>337.12</v>
      </c>
    </row>
    <row r="61" spans="1:40" x14ac:dyDescent="0.25">
      <c r="A61">
        <v>651</v>
      </c>
      <c r="B61">
        <v>5.0843836787011321E-2</v>
      </c>
      <c r="C61">
        <v>-17713.9777825251</v>
      </c>
      <c r="D61">
        <f>INT(C61)</f>
        <v>-17714</v>
      </c>
      <c r="E61" s="1">
        <f ca="1">TODAY()+D61</f>
        <v>27532</v>
      </c>
      <c r="F61">
        <f ca="1">MOD(YEAR(E61),100)</f>
        <v>75</v>
      </c>
      <c r="G61">
        <f ca="1">IF(YEAR(E61)&lt;2000,MONTH(E61),MONTH(E61)+20)</f>
        <v>5</v>
      </c>
      <c r="H61">
        <f ca="1">DAY(E61)</f>
        <v>18</v>
      </c>
      <c r="I61" t="str">
        <f ca="1">FIXED(F61,0,TRUE)</f>
        <v>75</v>
      </c>
      <c r="J61" t="str">
        <f ca="1">FIXED(G61,0,TRUE)</f>
        <v>5</v>
      </c>
      <c r="K61" t="str">
        <f ca="1">FIXED(H61,0,TRUE)</f>
        <v>18</v>
      </c>
      <c r="L61" t="str">
        <f ca="1">IF(LEN(I61)=1,"0"&amp;I61,I61)</f>
        <v>75</v>
      </c>
      <c r="M61" t="str">
        <f ca="1">IF(LEN(J61)=1,"0"&amp;J61,J61)</f>
        <v>05</v>
      </c>
      <c r="N61" t="str">
        <f ca="1">IF(LEN(K61)=1,"0"&amp;K61,K61)</f>
        <v>18</v>
      </c>
      <c r="O61">
        <v>4257.8396252327038</v>
      </c>
      <c r="P61">
        <f>INT(O61)</f>
        <v>4257</v>
      </c>
      <c r="Q61">
        <f>2*P61+1</f>
        <v>8515</v>
      </c>
      <c r="R61" t="str">
        <f>FIXED(Q61,0,TRUE)</f>
        <v>8515</v>
      </c>
      <c r="S61" t="str">
        <f ca="1">L61&amp;M61&amp;N61&amp;R61</f>
        <v>7505188515</v>
      </c>
      <c r="T61">
        <f ca="1">MOD(MID($S61,T$2,1)*T$1,10)</f>
        <v>7</v>
      </c>
      <c r="U61">
        <f ca="1">MOD(MID($S61,U$2,1)*U$1,10)</f>
        <v>5</v>
      </c>
      <c r="V61">
        <f ca="1">MOD(MID($S61,V$2,1)*V$1,10)</f>
        <v>0</v>
      </c>
      <c r="W61">
        <f ca="1">MOD(MID($S61,W$2,1)*W$1,10)</f>
        <v>5</v>
      </c>
      <c r="X61">
        <f ca="1">MOD(MID($S61,X$2,1)*X$1,10)</f>
        <v>1</v>
      </c>
      <c r="Y61">
        <f ca="1">MOD(MID($S61,Y$2,1)*Y$1,10)</f>
        <v>4</v>
      </c>
      <c r="Z61">
        <f ca="1">MOD(MID($S61,Z$2,1)*Z$1,10)</f>
        <v>6</v>
      </c>
      <c r="AA61">
        <f ca="1">MOD(MID($S61,AA$2,1)*AA$1,10)</f>
        <v>5</v>
      </c>
      <c r="AB61">
        <f ca="1">MOD(MID($S61,AB$2,1)*AB$1,10)</f>
        <v>1</v>
      </c>
      <c r="AC61">
        <f ca="1">MOD(MID($S61,AC$2,1)*AC$1,10)</f>
        <v>5</v>
      </c>
      <c r="AD61">
        <f ca="1">MOD(10-MOD(SUM(T61:AC61),10),10)</f>
        <v>1</v>
      </c>
      <c r="AE61" t="str">
        <f ca="1">S61&amp;AD61</f>
        <v>75051885151</v>
      </c>
      <c r="AF61">
        <v>0.49439985351115451</v>
      </c>
      <c r="AG61">
        <f>(D61+6935)*AF61</f>
        <v>-5329.1360209967343</v>
      </c>
      <c r="AH61">
        <f>INT(AG61)</f>
        <v>-5330</v>
      </c>
      <c r="AI61" s="1">
        <f ca="1">TODAY()+AH61</f>
        <v>39916</v>
      </c>
      <c r="AJ61" t="s">
        <v>639</v>
      </c>
      <c r="AK61">
        <v>4636.4635151219209</v>
      </c>
      <c r="AL61" s="2">
        <f t="shared" si="0"/>
        <v>4636.46</v>
      </c>
      <c r="AM61">
        <v>480.3033539841914</v>
      </c>
      <c r="AN61" s="2">
        <f t="shared" si="1"/>
        <v>480.3</v>
      </c>
    </row>
    <row r="62" spans="1:40" x14ac:dyDescent="0.25">
      <c r="A62">
        <v>490</v>
      </c>
      <c r="B62">
        <v>5.2766502883999145E-2</v>
      </c>
      <c r="C62">
        <v>-17780.3262428663</v>
      </c>
      <c r="D62">
        <f>INT(C62)</f>
        <v>-17781</v>
      </c>
      <c r="E62" s="1">
        <f ca="1">TODAY()+D62</f>
        <v>27465</v>
      </c>
      <c r="F62">
        <f ca="1">MOD(YEAR(E62),100)</f>
        <v>75</v>
      </c>
      <c r="G62">
        <f ca="1">IF(YEAR(E62)&lt;2000,MONTH(E62),MONTH(E62)+20)</f>
        <v>3</v>
      </c>
      <c r="H62">
        <f ca="1">DAY(E62)</f>
        <v>12</v>
      </c>
      <c r="I62" t="str">
        <f ca="1">FIXED(F62,0,TRUE)</f>
        <v>75</v>
      </c>
      <c r="J62" t="str">
        <f ca="1">FIXED(G62,0,TRUE)</f>
        <v>3</v>
      </c>
      <c r="K62" t="str">
        <f ca="1">FIXED(H62,0,TRUE)</f>
        <v>12</v>
      </c>
      <c r="L62" t="str">
        <f ca="1">IF(LEN(I62)=1,"0"&amp;I62,I62)</f>
        <v>75</v>
      </c>
      <c r="M62" t="str">
        <f ca="1">IF(LEN(J62)=1,"0"&amp;J62,J62)</f>
        <v>03</v>
      </c>
      <c r="N62" t="str">
        <f ca="1">IF(LEN(K62)=1,"0"&amp;K62,K62)</f>
        <v>12</v>
      </c>
      <c r="O62">
        <v>4802.7943357646409</v>
      </c>
      <c r="P62">
        <f>INT(O62)</f>
        <v>4802</v>
      </c>
      <c r="Q62">
        <f>P62*2</f>
        <v>9604</v>
      </c>
      <c r="R62" t="str">
        <f>FIXED(Q62,0,TRUE)</f>
        <v>9604</v>
      </c>
      <c r="S62" t="str">
        <f ca="1">L62&amp;M62&amp;N62&amp;R62</f>
        <v>7503129604</v>
      </c>
      <c r="T62">
        <f ca="1">MOD(MID($S62,T$2,1)*T$1,10)</f>
        <v>7</v>
      </c>
      <c r="U62">
        <f ca="1">MOD(MID($S62,U$2,1)*U$1,10)</f>
        <v>5</v>
      </c>
      <c r="V62">
        <f ca="1">MOD(MID($S62,V$2,1)*V$1,10)</f>
        <v>0</v>
      </c>
      <c r="W62">
        <f ca="1">MOD(MID($S62,W$2,1)*W$1,10)</f>
        <v>7</v>
      </c>
      <c r="X62">
        <f ca="1">MOD(MID($S62,X$2,1)*X$1,10)</f>
        <v>1</v>
      </c>
      <c r="Y62">
        <f ca="1">MOD(MID($S62,Y$2,1)*Y$1,10)</f>
        <v>6</v>
      </c>
      <c r="Z62">
        <f ca="1">MOD(MID($S62,Z$2,1)*Z$1,10)</f>
        <v>3</v>
      </c>
      <c r="AA62">
        <f ca="1">MOD(MID($S62,AA$2,1)*AA$1,10)</f>
        <v>4</v>
      </c>
      <c r="AB62">
        <f ca="1">MOD(MID($S62,AB$2,1)*AB$1,10)</f>
        <v>0</v>
      </c>
      <c r="AC62">
        <f ca="1">MOD(MID($S62,AC$2,1)*AC$1,10)</f>
        <v>2</v>
      </c>
      <c r="AD62">
        <f ca="1">MOD(10-MOD(SUM(T62:AC62),10),10)</f>
        <v>5</v>
      </c>
      <c r="AE62" t="str">
        <f ca="1">S62&amp;AD62</f>
        <v>75031296045</v>
      </c>
      <c r="AF62">
        <v>1.9989623706778162E-2</v>
      </c>
      <c r="AG62">
        <f>(D62+6935)*AF62</f>
        <v>-216.80745872371594</v>
      </c>
      <c r="AH62">
        <f>INT(AG62)</f>
        <v>-217</v>
      </c>
      <c r="AI62" s="1">
        <f ca="1">TODAY()+AH62</f>
        <v>45029</v>
      </c>
      <c r="AJ62" t="s">
        <v>480</v>
      </c>
      <c r="AK62">
        <v>4020.3558458204902</v>
      </c>
      <c r="AL62" s="2">
        <f t="shared" si="0"/>
        <v>4020.35</v>
      </c>
      <c r="AM62">
        <v>329.60905789361249</v>
      </c>
      <c r="AN62" s="2">
        <f t="shared" si="1"/>
        <v>329.6</v>
      </c>
    </row>
    <row r="63" spans="1:40" x14ac:dyDescent="0.25">
      <c r="A63">
        <v>771</v>
      </c>
      <c r="B63">
        <v>5.4322946867275006E-2</v>
      </c>
      <c r="C63">
        <v>-18388.520462660606</v>
      </c>
      <c r="D63">
        <f>INT(C63)</f>
        <v>-18389</v>
      </c>
      <c r="E63" s="1">
        <f ca="1">TODAY()+D63</f>
        <v>26857</v>
      </c>
      <c r="F63">
        <f ca="1">MOD(YEAR(E63),100)</f>
        <v>73</v>
      </c>
      <c r="G63">
        <f ca="1">IF(YEAR(E63)&lt;2000,MONTH(E63),MONTH(E63)+20)</f>
        <v>7</v>
      </c>
      <c r="H63">
        <f ca="1">DAY(E63)</f>
        <v>12</v>
      </c>
      <c r="I63" t="str">
        <f ca="1">FIXED(F63,0,TRUE)</f>
        <v>73</v>
      </c>
      <c r="J63" t="str">
        <f ca="1">FIXED(G63,0,TRUE)</f>
        <v>7</v>
      </c>
      <c r="K63" t="str">
        <f ca="1">FIXED(H63,0,TRUE)</f>
        <v>12</v>
      </c>
      <c r="L63" t="str">
        <f ca="1">IF(LEN(I63)=1,"0"&amp;I63,I63)</f>
        <v>73</v>
      </c>
      <c r="M63" t="str">
        <f ca="1">IF(LEN(J63)=1,"0"&amp;J63,J63)</f>
        <v>07</v>
      </c>
      <c r="N63" t="str">
        <f ca="1">IF(LEN(K63)=1,"0"&amp;K63,K63)</f>
        <v>12</v>
      </c>
      <c r="O63">
        <v>725.5884578997161</v>
      </c>
      <c r="P63">
        <f>INT(O63)</f>
        <v>725</v>
      </c>
      <c r="Q63">
        <f>2*P63+1</f>
        <v>1451</v>
      </c>
      <c r="R63" t="str">
        <f>FIXED(Q63,0,TRUE)</f>
        <v>1451</v>
      </c>
      <c r="S63" t="str">
        <f ca="1">L63&amp;M63&amp;N63&amp;R63</f>
        <v>7307121451</v>
      </c>
      <c r="T63">
        <f ca="1">MOD(MID($S63,T$2,1)*T$1,10)</f>
        <v>7</v>
      </c>
      <c r="U63">
        <f ca="1">MOD(MID($S63,U$2,1)*U$1,10)</f>
        <v>9</v>
      </c>
      <c r="V63">
        <f ca="1">MOD(MID($S63,V$2,1)*V$1,10)</f>
        <v>0</v>
      </c>
      <c r="W63">
        <f ca="1">MOD(MID($S63,W$2,1)*W$1,10)</f>
        <v>3</v>
      </c>
      <c r="X63">
        <f ca="1">MOD(MID($S63,X$2,1)*X$1,10)</f>
        <v>1</v>
      </c>
      <c r="Y63">
        <f ca="1">MOD(MID($S63,Y$2,1)*Y$1,10)</f>
        <v>6</v>
      </c>
      <c r="Z63">
        <f ca="1">MOD(MID($S63,Z$2,1)*Z$1,10)</f>
        <v>7</v>
      </c>
      <c r="AA63">
        <f ca="1">MOD(MID($S63,AA$2,1)*AA$1,10)</f>
        <v>6</v>
      </c>
      <c r="AB63">
        <f ca="1">MOD(MID($S63,AB$2,1)*AB$1,10)</f>
        <v>5</v>
      </c>
      <c r="AC63">
        <f ca="1">MOD(MID($S63,AC$2,1)*AC$1,10)</f>
        <v>3</v>
      </c>
      <c r="AD63">
        <f ca="1">MOD(10-MOD(SUM(T63:AC63),10),10)</f>
        <v>3</v>
      </c>
      <c r="AE63" t="str">
        <f ca="1">S63&amp;AD63</f>
        <v>73071214513</v>
      </c>
      <c r="AF63">
        <v>0.31440168462172308</v>
      </c>
      <c r="AG63">
        <f>(D63+6935)*AF63</f>
        <v>-3601.156895657216</v>
      </c>
      <c r="AH63">
        <f>INT(AG63)</f>
        <v>-3602</v>
      </c>
      <c r="AI63" s="1">
        <f ca="1">TODAY()+AH63</f>
        <v>41644</v>
      </c>
      <c r="AJ63" t="s">
        <v>757</v>
      </c>
      <c r="AK63">
        <v>4584.6430860316777</v>
      </c>
      <c r="AL63" s="2">
        <f t="shared" si="0"/>
        <v>4584.6400000000003</v>
      </c>
      <c r="AM63">
        <v>322.88277840510267</v>
      </c>
      <c r="AN63" s="2">
        <f t="shared" si="1"/>
        <v>322.88</v>
      </c>
    </row>
    <row r="64" spans="1:40" x14ac:dyDescent="0.25">
      <c r="A64">
        <v>272</v>
      </c>
      <c r="B64">
        <v>5.4750205999938961E-2</v>
      </c>
      <c r="C64">
        <v>-19506.00054933317</v>
      </c>
      <c r="D64">
        <f>INT(C64)</f>
        <v>-19507</v>
      </c>
      <c r="E64" s="1">
        <f ca="1">TODAY()+D64</f>
        <v>25739</v>
      </c>
      <c r="F64">
        <f ca="1">MOD(YEAR(E64),100)</f>
        <v>70</v>
      </c>
      <c r="G64">
        <f ca="1">IF(YEAR(E64)&lt;2000,MONTH(E64),MONTH(E64)+20)</f>
        <v>6</v>
      </c>
      <c r="H64">
        <f ca="1">DAY(E64)</f>
        <v>20</v>
      </c>
      <c r="I64" t="str">
        <f ca="1">FIXED(F64,0,TRUE)</f>
        <v>70</v>
      </c>
      <c r="J64" t="str">
        <f ca="1">FIXED(G64,0,TRUE)</f>
        <v>6</v>
      </c>
      <c r="K64" t="str">
        <f ca="1">FIXED(H64,0,TRUE)</f>
        <v>20</v>
      </c>
      <c r="L64" t="str">
        <f ca="1">IF(LEN(I64)=1,"0"&amp;I64,I64)</f>
        <v>70</v>
      </c>
      <c r="M64" t="str">
        <f ca="1">IF(LEN(J64)=1,"0"&amp;J64,J64)</f>
        <v>06</v>
      </c>
      <c r="N64" t="str">
        <f ca="1">IF(LEN(K64)=1,"0"&amp;K64,K64)</f>
        <v>20</v>
      </c>
      <c r="O64">
        <v>1822.9122287667471</v>
      </c>
      <c r="P64">
        <f>INT(O64)</f>
        <v>1822</v>
      </c>
      <c r="Q64">
        <f>P64*2</f>
        <v>3644</v>
      </c>
      <c r="R64" t="str">
        <f>FIXED(Q64,0,TRUE)</f>
        <v>3644</v>
      </c>
      <c r="S64" t="str">
        <f ca="1">L64&amp;M64&amp;N64&amp;R64</f>
        <v>7006203644</v>
      </c>
      <c r="T64">
        <f ca="1">MOD(MID($S64,T$2,1)*T$1,10)</f>
        <v>7</v>
      </c>
      <c r="U64">
        <f ca="1">MOD(MID($S64,U$2,1)*U$1,10)</f>
        <v>0</v>
      </c>
      <c r="V64">
        <f ca="1">MOD(MID($S64,V$2,1)*V$1,10)</f>
        <v>0</v>
      </c>
      <c r="W64">
        <f ca="1">MOD(MID($S64,W$2,1)*W$1,10)</f>
        <v>4</v>
      </c>
      <c r="X64">
        <f ca="1">MOD(MID($S64,X$2,1)*X$1,10)</f>
        <v>2</v>
      </c>
      <c r="Y64">
        <f ca="1">MOD(MID($S64,Y$2,1)*Y$1,10)</f>
        <v>0</v>
      </c>
      <c r="Z64">
        <f ca="1">MOD(MID($S64,Z$2,1)*Z$1,10)</f>
        <v>1</v>
      </c>
      <c r="AA64">
        <f ca="1">MOD(MID($S64,AA$2,1)*AA$1,10)</f>
        <v>4</v>
      </c>
      <c r="AB64">
        <f ca="1">MOD(MID($S64,AB$2,1)*AB$1,10)</f>
        <v>4</v>
      </c>
      <c r="AC64">
        <f ca="1">MOD(MID($S64,AC$2,1)*AC$1,10)</f>
        <v>2</v>
      </c>
      <c r="AD64">
        <f ca="1">MOD(10-MOD(SUM(T64:AC64),10),10)</f>
        <v>6</v>
      </c>
      <c r="AE64" t="str">
        <f ca="1">S64&amp;AD64</f>
        <v>70062036446</v>
      </c>
      <c r="AF64">
        <v>0.78319650868251589</v>
      </c>
      <c r="AG64">
        <f>(D64+6935)*AF64</f>
        <v>-9846.3465071565897</v>
      </c>
      <c r="AH64">
        <f>INT(AG64)</f>
        <v>-9847</v>
      </c>
      <c r="AI64" s="1">
        <f ca="1">TODAY()+AH64</f>
        <v>35399</v>
      </c>
      <c r="AJ64" t="s">
        <v>277</v>
      </c>
      <c r="AK64">
        <v>4605.9450056459245</v>
      </c>
      <c r="AL64" s="2">
        <f t="shared" si="0"/>
        <v>4605.9399999999996</v>
      </c>
      <c r="AM64">
        <v>486.55964842677088</v>
      </c>
      <c r="AN64" s="2">
        <f t="shared" si="1"/>
        <v>486.55</v>
      </c>
    </row>
    <row r="65" spans="1:40" x14ac:dyDescent="0.25">
      <c r="A65">
        <v>818</v>
      </c>
      <c r="B65">
        <v>5.4933317056794946E-2</v>
      </c>
      <c r="C65">
        <v>-18443.810846278269</v>
      </c>
      <c r="D65">
        <f>INT(C65)</f>
        <v>-18444</v>
      </c>
      <c r="E65" s="1">
        <f ca="1">TODAY()+D65</f>
        <v>26802</v>
      </c>
      <c r="F65">
        <f ca="1">MOD(YEAR(E65),100)</f>
        <v>73</v>
      </c>
      <c r="G65">
        <f ca="1">IF(YEAR(E65)&lt;2000,MONTH(E65),MONTH(E65)+20)</f>
        <v>5</v>
      </c>
      <c r="H65">
        <f ca="1">DAY(E65)</f>
        <v>18</v>
      </c>
      <c r="I65" t="str">
        <f ca="1">FIXED(F65,0,TRUE)</f>
        <v>73</v>
      </c>
      <c r="J65" t="str">
        <f ca="1">FIXED(G65,0,TRUE)</f>
        <v>5</v>
      </c>
      <c r="K65" t="str">
        <f ca="1">FIXED(H65,0,TRUE)</f>
        <v>18</v>
      </c>
      <c r="L65" t="str">
        <f ca="1">IF(LEN(I65)=1,"0"&amp;I65,I65)</f>
        <v>73</v>
      </c>
      <c r="M65" t="str">
        <f ca="1">IF(LEN(J65)=1,"0"&amp;J65,J65)</f>
        <v>05</v>
      </c>
      <c r="N65" t="str">
        <f ca="1">IF(LEN(K65)=1,"0"&amp;K65,K65)</f>
        <v>18</v>
      </c>
      <c r="O65">
        <v>1854.079958494827</v>
      </c>
      <c r="P65">
        <f>INT(O65)</f>
        <v>1854</v>
      </c>
      <c r="Q65">
        <f>2*P65+1</f>
        <v>3709</v>
      </c>
      <c r="R65" t="str">
        <f>FIXED(Q65,0,TRUE)</f>
        <v>3709</v>
      </c>
      <c r="S65" t="str">
        <f ca="1">L65&amp;M65&amp;N65&amp;R65</f>
        <v>7305183709</v>
      </c>
      <c r="T65">
        <f ca="1">MOD(MID($S65,T$2,1)*T$1,10)</f>
        <v>7</v>
      </c>
      <c r="U65">
        <f ca="1">MOD(MID($S65,U$2,1)*U$1,10)</f>
        <v>9</v>
      </c>
      <c r="V65">
        <f ca="1">MOD(MID($S65,V$2,1)*V$1,10)</f>
        <v>0</v>
      </c>
      <c r="W65">
        <f ca="1">MOD(MID($S65,W$2,1)*W$1,10)</f>
        <v>5</v>
      </c>
      <c r="X65">
        <f ca="1">MOD(MID($S65,X$2,1)*X$1,10)</f>
        <v>1</v>
      </c>
      <c r="Y65">
        <f ca="1">MOD(MID($S65,Y$2,1)*Y$1,10)</f>
        <v>4</v>
      </c>
      <c r="Z65">
        <f ca="1">MOD(MID($S65,Z$2,1)*Z$1,10)</f>
        <v>1</v>
      </c>
      <c r="AA65">
        <f ca="1">MOD(MID($S65,AA$2,1)*AA$1,10)</f>
        <v>3</v>
      </c>
      <c r="AB65">
        <f ca="1">MOD(MID($S65,AB$2,1)*AB$1,10)</f>
        <v>0</v>
      </c>
      <c r="AC65">
        <f ca="1">MOD(MID($S65,AC$2,1)*AC$1,10)</f>
        <v>7</v>
      </c>
      <c r="AD65">
        <f ca="1">MOD(10-MOD(SUM(T65:AC65),10),10)</f>
        <v>3</v>
      </c>
      <c r="AE65" t="str">
        <f ca="1">S65&amp;AD65</f>
        <v>73051837093</v>
      </c>
      <c r="AF65">
        <v>7.2023682363353374E-3</v>
      </c>
      <c r="AG65">
        <f>(D65+6935)*AF65</f>
        <v>-82.892056031983401</v>
      </c>
      <c r="AH65">
        <f>INT(AG65)</f>
        <v>-83</v>
      </c>
      <c r="AI65" s="1">
        <f ca="1">TODAY()+AH65</f>
        <v>45163</v>
      </c>
      <c r="AJ65" t="s">
        <v>803</v>
      </c>
      <c r="AK65">
        <v>4812.7384258552811</v>
      </c>
      <c r="AL65" s="2">
        <f t="shared" si="0"/>
        <v>4812.7299999999996</v>
      </c>
      <c r="AM65">
        <v>363.78978850672934</v>
      </c>
      <c r="AN65" s="2">
        <f t="shared" si="1"/>
        <v>363.78</v>
      </c>
    </row>
    <row r="66" spans="1:40" x14ac:dyDescent="0.25">
      <c r="A66">
        <v>515</v>
      </c>
      <c r="B66">
        <v>5.5391094698934905E-2</v>
      </c>
      <c r="C66">
        <v>-7409.0789513840136</v>
      </c>
      <c r="D66">
        <f>INT(C66)</f>
        <v>-7410</v>
      </c>
      <c r="E66" s="1">
        <f ca="1">TODAY()+D66</f>
        <v>37836</v>
      </c>
      <c r="F66">
        <f ca="1">MOD(YEAR(E66),100)</f>
        <v>3</v>
      </c>
      <c r="G66">
        <f ca="1">IF(YEAR(E66)&lt;2000,MONTH(E66),MONTH(E66)+20)</f>
        <v>28</v>
      </c>
      <c r="H66">
        <f ca="1">DAY(E66)</f>
        <v>3</v>
      </c>
      <c r="I66" t="str">
        <f ca="1">FIXED(F66,0,TRUE)</f>
        <v>3</v>
      </c>
      <c r="J66" t="str">
        <f ca="1">FIXED(G66,0,TRUE)</f>
        <v>28</v>
      </c>
      <c r="K66" t="str">
        <f ca="1">FIXED(H66,0,TRUE)</f>
        <v>3</v>
      </c>
      <c r="L66" t="str">
        <f ca="1">IF(LEN(I66)=1,"0"&amp;I66,I66)</f>
        <v>03</v>
      </c>
      <c r="M66" t="str">
        <f ca="1">IF(LEN(J66)=1,"0"&amp;J66,J66)</f>
        <v>28</v>
      </c>
      <c r="N66" t="str">
        <f ca="1">IF(LEN(K66)=1,"0"&amp;K66,K66)</f>
        <v>03</v>
      </c>
      <c r="O66">
        <v>2880.9674062318795</v>
      </c>
      <c r="P66">
        <f>INT(O66)</f>
        <v>2880</v>
      </c>
      <c r="Q66">
        <f>2*P66+1</f>
        <v>5761</v>
      </c>
      <c r="R66" t="str">
        <f>FIXED(Q66,0,TRUE)</f>
        <v>5761</v>
      </c>
      <c r="S66" t="str">
        <f ca="1">L66&amp;M66&amp;N66&amp;R66</f>
        <v>0328035761</v>
      </c>
      <c r="T66">
        <f ca="1">MOD(MID($S66,T$2,1)*T$1,10)</f>
        <v>0</v>
      </c>
      <c r="U66">
        <f ca="1">MOD(MID($S66,U$2,1)*U$1,10)</f>
        <v>9</v>
      </c>
      <c r="V66">
        <f ca="1">MOD(MID($S66,V$2,1)*V$1,10)</f>
        <v>4</v>
      </c>
      <c r="W66">
        <f ca="1">MOD(MID($S66,W$2,1)*W$1,10)</f>
        <v>2</v>
      </c>
      <c r="X66">
        <f ca="1">MOD(MID($S66,X$2,1)*X$1,10)</f>
        <v>0</v>
      </c>
      <c r="Y66">
        <f ca="1">MOD(MID($S66,Y$2,1)*Y$1,10)</f>
        <v>9</v>
      </c>
      <c r="Z66">
        <f ca="1">MOD(MID($S66,Z$2,1)*Z$1,10)</f>
        <v>5</v>
      </c>
      <c r="AA66">
        <f ca="1">MOD(MID($S66,AA$2,1)*AA$1,10)</f>
        <v>3</v>
      </c>
      <c r="AB66">
        <f ca="1">MOD(MID($S66,AB$2,1)*AB$1,10)</f>
        <v>6</v>
      </c>
      <c r="AC66">
        <f ca="1">MOD(MID($S66,AC$2,1)*AC$1,10)</f>
        <v>3</v>
      </c>
      <c r="AD66">
        <f ca="1">MOD(10-MOD(SUM(T66:AC66),10),10)</f>
        <v>9</v>
      </c>
      <c r="AE66" t="str">
        <f ca="1">S66&amp;AD66</f>
        <v>03280357619</v>
      </c>
      <c r="AF66">
        <v>0.35804315317239904</v>
      </c>
      <c r="AG66">
        <f>(D66+6935)*AF66</f>
        <v>-170.07049775688955</v>
      </c>
      <c r="AH66">
        <f>INT(AG66)</f>
        <v>-171</v>
      </c>
      <c r="AI66" s="1">
        <f ca="1">TODAY()+AH66</f>
        <v>45075</v>
      </c>
      <c r="AJ66" t="s">
        <v>504</v>
      </c>
      <c r="AK66">
        <v>4140.8429212317269</v>
      </c>
      <c r="AL66" s="2">
        <f t="shared" si="0"/>
        <v>4140.84</v>
      </c>
      <c r="AM66">
        <v>331.14719077120276</v>
      </c>
      <c r="AN66" s="2">
        <f t="shared" si="1"/>
        <v>331.14</v>
      </c>
    </row>
    <row r="67" spans="1:40" x14ac:dyDescent="0.25">
      <c r="A67">
        <v>761</v>
      </c>
      <c r="B67">
        <v>5.5940427869502853E-2</v>
      </c>
      <c r="C67">
        <v>-15034.237189855647</v>
      </c>
      <c r="D67">
        <f>INT(C67)</f>
        <v>-15035</v>
      </c>
      <c r="E67" s="1">
        <f ca="1">TODAY()+D67</f>
        <v>30211</v>
      </c>
      <c r="F67">
        <f ca="1">MOD(YEAR(E67),100)</f>
        <v>82</v>
      </c>
      <c r="G67">
        <f ca="1">IF(YEAR(E67)&lt;2000,MONTH(E67),MONTH(E67)+20)</f>
        <v>9</v>
      </c>
      <c r="H67">
        <f ca="1">DAY(E67)</f>
        <v>17</v>
      </c>
      <c r="I67" t="str">
        <f ca="1">FIXED(F67,0,TRUE)</f>
        <v>82</v>
      </c>
      <c r="J67" t="str">
        <f ca="1">FIXED(G67,0,TRUE)</f>
        <v>9</v>
      </c>
      <c r="K67" t="str">
        <f ca="1">FIXED(H67,0,TRUE)</f>
        <v>17</v>
      </c>
      <c r="L67" t="str">
        <f ca="1">IF(LEN(I67)=1,"0"&amp;I67,I67)</f>
        <v>82</v>
      </c>
      <c r="M67" t="str">
        <f ca="1">IF(LEN(J67)=1,"0"&amp;J67,J67)</f>
        <v>09</v>
      </c>
      <c r="N67" t="str">
        <f ca="1">IF(LEN(K67)=1,"0"&amp;K67,K67)</f>
        <v>17</v>
      </c>
      <c r="O67">
        <v>2763.710837122715</v>
      </c>
      <c r="P67">
        <f>INT(O67)</f>
        <v>2763</v>
      </c>
      <c r="Q67">
        <f>2*P67+1</f>
        <v>5527</v>
      </c>
      <c r="R67" t="str">
        <f>FIXED(Q67,0,TRUE)</f>
        <v>5527</v>
      </c>
      <c r="S67" t="str">
        <f ca="1">L67&amp;M67&amp;N67&amp;R67</f>
        <v>8209175527</v>
      </c>
      <c r="T67">
        <f ca="1">MOD(MID($S67,T$2,1)*T$1,10)</f>
        <v>8</v>
      </c>
      <c r="U67">
        <f ca="1">MOD(MID($S67,U$2,1)*U$1,10)</f>
        <v>6</v>
      </c>
      <c r="V67">
        <f ca="1">MOD(MID($S67,V$2,1)*V$1,10)</f>
        <v>0</v>
      </c>
      <c r="W67">
        <f ca="1">MOD(MID($S67,W$2,1)*W$1,10)</f>
        <v>1</v>
      </c>
      <c r="X67">
        <f ca="1">MOD(MID($S67,X$2,1)*X$1,10)</f>
        <v>1</v>
      </c>
      <c r="Y67">
        <f ca="1">MOD(MID($S67,Y$2,1)*Y$1,10)</f>
        <v>1</v>
      </c>
      <c r="Z67">
        <f ca="1">MOD(MID($S67,Z$2,1)*Z$1,10)</f>
        <v>5</v>
      </c>
      <c r="AA67">
        <f ca="1">MOD(MID($S67,AA$2,1)*AA$1,10)</f>
        <v>5</v>
      </c>
      <c r="AB67">
        <f ca="1">MOD(MID($S67,AB$2,1)*AB$1,10)</f>
        <v>2</v>
      </c>
      <c r="AC67">
        <f ca="1">MOD(MID($S67,AC$2,1)*AC$1,10)</f>
        <v>1</v>
      </c>
      <c r="AD67">
        <f ca="1">MOD(10-MOD(SUM(T67:AC67),10),10)</f>
        <v>0</v>
      </c>
      <c r="AE67" t="str">
        <f ca="1">S67&amp;AD67</f>
        <v>82091755270</v>
      </c>
      <c r="AF67">
        <v>6.5309610278633995E-2</v>
      </c>
      <c r="AG67">
        <f>(D67+6935)*AF67</f>
        <v>-529.0078432569353</v>
      </c>
      <c r="AH67">
        <f>INT(AG67)</f>
        <v>-530</v>
      </c>
      <c r="AI67" s="1">
        <f ca="1">TODAY()+AH67</f>
        <v>44716</v>
      </c>
      <c r="AJ67" t="s">
        <v>747</v>
      </c>
      <c r="AK67">
        <v>3029.0536210211494</v>
      </c>
      <c r="AL67" s="2">
        <f t="shared" si="0"/>
        <v>3029.05</v>
      </c>
      <c r="AM67">
        <v>420.45045319986571</v>
      </c>
      <c r="AN67" s="2">
        <f t="shared" si="1"/>
        <v>420.45</v>
      </c>
    </row>
    <row r="68" spans="1:40" x14ac:dyDescent="0.25">
      <c r="A68">
        <v>340</v>
      </c>
      <c r="B68">
        <v>5.7679982909634692E-2</v>
      </c>
      <c r="C68">
        <v>-16876.021301919616</v>
      </c>
      <c r="D68">
        <f>INT(C68)</f>
        <v>-16877</v>
      </c>
      <c r="E68" s="1">
        <f ca="1">TODAY()+D68</f>
        <v>28369</v>
      </c>
      <c r="F68">
        <f ca="1">MOD(YEAR(E68),100)</f>
        <v>77</v>
      </c>
      <c r="G68">
        <f ca="1">IF(YEAR(E68)&lt;2000,MONTH(E68),MONTH(E68)+20)</f>
        <v>9</v>
      </c>
      <c r="H68">
        <f ca="1">DAY(E68)</f>
        <v>1</v>
      </c>
      <c r="I68" t="str">
        <f ca="1">FIXED(F68,0,TRUE)</f>
        <v>77</v>
      </c>
      <c r="J68" t="str">
        <f ca="1">FIXED(G68,0,TRUE)</f>
        <v>9</v>
      </c>
      <c r="K68" t="str">
        <f ca="1">FIXED(H68,0,TRUE)</f>
        <v>1</v>
      </c>
      <c r="L68" t="str">
        <f ca="1">IF(LEN(I68)=1,"0"&amp;I68,I68)</f>
        <v>77</v>
      </c>
      <c r="M68" t="str">
        <f ca="1">IF(LEN(J68)=1,"0"&amp;J68,J68)</f>
        <v>09</v>
      </c>
      <c r="N68" t="str">
        <f ca="1">IF(LEN(K68)=1,"0"&amp;K68,K68)</f>
        <v>01</v>
      </c>
      <c r="O68">
        <v>2743.939237647633</v>
      </c>
      <c r="P68">
        <f>INT(O68)</f>
        <v>2743</v>
      </c>
      <c r="Q68">
        <f>P68*2</f>
        <v>5486</v>
      </c>
      <c r="R68" t="str">
        <f>FIXED(Q68,0,TRUE)</f>
        <v>5486</v>
      </c>
      <c r="S68" t="str">
        <f ca="1">L68&amp;M68&amp;N68&amp;R68</f>
        <v>7709015486</v>
      </c>
      <c r="T68">
        <f ca="1">MOD(MID($S68,T$2,1)*T$1,10)</f>
        <v>7</v>
      </c>
      <c r="U68">
        <f ca="1">MOD(MID($S68,U$2,1)*U$1,10)</f>
        <v>1</v>
      </c>
      <c r="V68">
        <f ca="1">MOD(MID($S68,V$2,1)*V$1,10)</f>
        <v>0</v>
      </c>
      <c r="W68">
        <f ca="1">MOD(MID($S68,W$2,1)*W$1,10)</f>
        <v>1</v>
      </c>
      <c r="X68">
        <f ca="1">MOD(MID($S68,X$2,1)*X$1,10)</f>
        <v>0</v>
      </c>
      <c r="Y68">
        <f ca="1">MOD(MID($S68,Y$2,1)*Y$1,10)</f>
        <v>3</v>
      </c>
      <c r="Z68">
        <f ca="1">MOD(MID($S68,Z$2,1)*Z$1,10)</f>
        <v>5</v>
      </c>
      <c r="AA68">
        <f ca="1">MOD(MID($S68,AA$2,1)*AA$1,10)</f>
        <v>6</v>
      </c>
      <c r="AB68">
        <f ca="1">MOD(MID($S68,AB$2,1)*AB$1,10)</f>
        <v>8</v>
      </c>
      <c r="AC68">
        <f ca="1">MOD(MID($S68,AC$2,1)*AC$1,10)</f>
        <v>8</v>
      </c>
      <c r="AD68">
        <f ca="1">MOD(10-MOD(SUM(T68:AC68),10),10)</f>
        <v>1</v>
      </c>
      <c r="AE68" t="str">
        <f ca="1">S68&amp;AD68</f>
        <v>77090154861</v>
      </c>
      <c r="AF68">
        <v>0.9711600085451827</v>
      </c>
      <c r="AG68">
        <f>(D68+6935)*AF68</f>
        <v>-9655.2728049562065</v>
      </c>
      <c r="AH68">
        <f>INT(AG68)</f>
        <v>-9656</v>
      </c>
      <c r="AI68" s="1">
        <f ca="1">TODAY()+AH68</f>
        <v>35590</v>
      </c>
      <c r="AJ68" t="s">
        <v>340</v>
      </c>
      <c r="AK68">
        <v>4593.3713797418131</v>
      </c>
      <c r="AL68" s="2">
        <f t="shared" ref="AL68:AL131" si="2">INT(AK68*100)/100</f>
        <v>4593.37</v>
      </c>
      <c r="AM68">
        <v>312.66518143253882</v>
      </c>
      <c r="AN68" s="2">
        <f t="shared" ref="AN68:AN131" si="3">INT(AM68*100)/100</f>
        <v>312.66000000000003</v>
      </c>
    </row>
    <row r="69" spans="1:40" x14ac:dyDescent="0.25">
      <c r="A69">
        <v>324</v>
      </c>
      <c r="B69">
        <v>6.0151982177190463E-2</v>
      </c>
      <c r="C69">
        <v>-9070.862147892698</v>
      </c>
      <c r="D69">
        <f>INT(C69)</f>
        <v>-9071</v>
      </c>
      <c r="E69" s="1">
        <f ca="1">TODAY()+D69</f>
        <v>36175</v>
      </c>
      <c r="F69">
        <f ca="1">MOD(YEAR(E69),100)</f>
        <v>99</v>
      </c>
      <c r="G69">
        <f ca="1">IF(YEAR(E69)&lt;2000,MONTH(E69),MONTH(E69)+20)</f>
        <v>1</v>
      </c>
      <c r="H69">
        <f ca="1">DAY(E69)</f>
        <v>15</v>
      </c>
      <c r="I69" t="str">
        <f ca="1">FIXED(F69,0,TRUE)</f>
        <v>99</v>
      </c>
      <c r="J69" t="str">
        <f ca="1">FIXED(G69,0,TRUE)</f>
        <v>1</v>
      </c>
      <c r="K69" t="str">
        <f ca="1">FIXED(H69,0,TRUE)</f>
        <v>15</v>
      </c>
      <c r="L69" t="str">
        <f ca="1">IF(LEN(I69)=1,"0"&amp;I69,I69)</f>
        <v>99</v>
      </c>
      <c r="M69" t="str">
        <f ca="1">IF(LEN(J69)=1,"0"&amp;J69,J69)</f>
        <v>01</v>
      </c>
      <c r="N69" t="str">
        <f ca="1">IF(LEN(K69)=1,"0"&amp;K69,K69)</f>
        <v>15</v>
      </c>
      <c r="O69">
        <v>1445.7415082247383</v>
      </c>
      <c r="P69">
        <f>INT(O69)</f>
        <v>1445</v>
      </c>
      <c r="Q69">
        <f>P69*2</f>
        <v>2890</v>
      </c>
      <c r="R69" t="str">
        <f>FIXED(Q69,0,TRUE)</f>
        <v>2890</v>
      </c>
      <c r="S69" t="str">
        <f ca="1">L69&amp;M69&amp;N69&amp;R69</f>
        <v>9901152890</v>
      </c>
      <c r="T69">
        <f ca="1">MOD(MID($S69,T$2,1)*T$1,10)</f>
        <v>9</v>
      </c>
      <c r="U69">
        <f ca="1">MOD(MID($S69,U$2,1)*U$1,10)</f>
        <v>7</v>
      </c>
      <c r="V69">
        <f ca="1">MOD(MID($S69,V$2,1)*V$1,10)</f>
        <v>0</v>
      </c>
      <c r="W69">
        <f ca="1">MOD(MID($S69,W$2,1)*W$1,10)</f>
        <v>9</v>
      </c>
      <c r="X69">
        <f ca="1">MOD(MID($S69,X$2,1)*X$1,10)</f>
        <v>1</v>
      </c>
      <c r="Y69">
        <f ca="1">MOD(MID($S69,Y$2,1)*Y$1,10)</f>
        <v>5</v>
      </c>
      <c r="Z69">
        <f ca="1">MOD(MID($S69,Z$2,1)*Z$1,10)</f>
        <v>4</v>
      </c>
      <c r="AA69">
        <f ca="1">MOD(MID($S69,AA$2,1)*AA$1,10)</f>
        <v>2</v>
      </c>
      <c r="AB69">
        <f ca="1">MOD(MID($S69,AB$2,1)*AB$1,10)</f>
        <v>9</v>
      </c>
      <c r="AC69">
        <f ca="1">MOD(MID($S69,AC$2,1)*AC$1,10)</f>
        <v>0</v>
      </c>
      <c r="AD69">
        <f ca="1">MOD(10-MOD(SUM(T69:AC69),10),10)</f>
        <v>4</v>
      </c>
      <c r="AE69" t="str">
        <f ca="1">S69&amp;AD69</f>
        <v>99011528904</v>
      </c>
      <c r="AF69">
        <v>0.43998535111545151</v>
      </c>
      <c r="AG69">
        <f>(D69+6935)*AF69</f>
        <v>-939.80870998260446</v>
      </c>
      <c r="AH69">
        <f>INT(AG69)</f>
        <v>-940</v>
      </c>
      <c r="AI69" s="1">
        <f ca="1">TODAY()+AH69</f>
        <v>44306</v>
      </c>
      <c r="AJ69" t="s">
        <v>324</v>
      </c>
      <c r="AK69">
        <v>3673.238319040498</v>
      </c>
      <c r="AL69" s="2">
        <f t="shared" si="2"/>
        <v>3673.23</v>
      </c>
      <c r="AM69">
        <v>452.82448805200352</v>
      </c>
      <c r="AN69" s="2">
        <f t="shared" si="3"/>
        <v>452.82</v>
      </c>
    </row>
    <row r="70" spans="1:40" x14ac:dyDescent="0.25">
      <c r="A70">
        <v>488</v>
      </c>
      <c r="B70">
        <v>6.0701315347758418E-2</v>
      </c>
      <c r="C70">
        <v>-10444.521011993776</v>
      </c>
      <c r="D70">
        <f>INT(C70)</f>
        <v>-10445</v>
      </c>
      <c r="E70" s="1">
        <f ca="1">TODAY()+D70</f>
        <v>34801</v>
      </c>
      <c r="F70">
        <f ca="1">MOD(YEAR(E70),100)</f>
        <v>95</v>
      </c>
      <c r="G70">
        <f ca="1">IF(YEAR(E70)&lt;2000,MONTH(E70),MONTH(E70)+20)</f>
        <v>4</v>
      </c>
      <c r="H70">
        <f ca="1">DAY(E70)</f>
        <v>12</v>
      </c>
      <c r="I70" t="str">
        <f ca="1">FIXED(F70,0,TRUE)</f>
        <v>95</v>
      </c>
      <c r="J70" t="str">
        <f ca="1">FIXED(G70,0,TRUE)</f>
        <v>4</v>
      </c>
      <c r="K70" t="str">
        <f ca="1">FIXED(H70,0,TRUE)</f>
        <v>12</v>
      </c>
      <c r="L70" t="str">
        <f ca="1">IF(LEN(I70)=1,"0"&amp;I70,I70)</f>
        <v>95</v>
      </c>
      <c r="M70" t="str">
        <f ca="1">IF(LEN(J70)=1,"0"&amp;J70,J70)</f>
        <v>04</v>
      </c>
      <c r="N70" t="str">
        <f ca="1">IF(LEN(K70)=1,"0"&amp;K70,K70)</f>
        <v>12</v>
      </c>
      <c r="O70">
        <v>2788.1507309183016</v>
      </c>
      <c r="P70">
        <f>INT(O70)</f>
        <v>2788</v>
      </c>
      <c r="Q70">
        <f>P70*2</f>
        <v>5576</v>
      </c>
      <c r="R70" t="str">
        <f>FIXED(Q70,0,TRUE)</f>
        <v>5576</v>
      </c>
      <c r="S70" t="str">
        <f ca="1">L70&amp;M70&amp;N70&amp;R70</f>
        <v>9504125576</v>
      </c>
      <c r="T70">
        <f ca="1">MOD(MID($S70,T$2,1)*T$1,10)</f>
        <v>9</v>
      </c>
      <c r="U70">
        <f ca="1">MOD(MID($S70,U$2,1)*U$1,10)</f>
        <v>5</v>
      </c>
      <c r="V70">
        <f ca="1">MOD(MID($S70,V$2,1)*V$1,10)</f>
        <v>0</v>
      </c>
      <c r="W70">
        <f ca="1">MOD(MID($S70,W$2,1)*W$1,10)</f>
        <v>6</v>
      </c>
      <c r="X70">
        <f ca="1">MOD(MID($S70,X$2,1)*X$1,10)</f>
        <v>1</v>
      </c>
      <c r="Y70">
        <f ca="1">MOD(MID($S70,Y$2,1)*Y$1,10)</f>
        <v>6</v>
      </c>
      <c r="Z70">
        <f ca="1">MOD(MID($S70,Z$2,1)*Z$1,10)</f>
        <v>5</v>
      </c>
      <c r="AA70">
        <f ca="1">MOD(MID($S70,AA$2,1)*AA$1,10)</f>
        <v>5</v>
      </c>
      <c r="AB70">
        <f ca="1">MOD(MID($S70,AB$2,1)*AB$1,10)</f>
        <v>7</v>
      </c>
      <c r="AC70">
        <f ca="1">MOD(MID($S70,AC$2,1)*AC$1,10)</f>
        <v>8</v>
      </c>
      <c r="AD70">
        <f ca="1">MOD(10-MOD(SUM(T70:AC70),10),10)</f>
        <v>8</v>
      </c>
      <c r="AE70" t="str">
        <f ca="1">S70&amp;AD70</f>
        <v>95041255768</v>
      </c>
      <c r="AF70">
        <v>0.83831293679616692</v>
      </c>
      <c r="AG70">
        <f>(D70+6935)*AF70</f>
        <v>-2942.4784081545458</v>
      </c>
      <c r="AH70">
        <f>INT(AG70)</f>
        <v>-2943</v>
      </c>
      <c r="AI70" s="1">
        <f ca="1">TODAY()+AH70</f>
        <v>42303</v>
      </c>
      <c r="AJ70" t="s">
        <v>478</v>
      </c>
      <c r="AK70">
        <v>4735.2214117862486</v>
      </c>
      <c r="AL70" s="2">
        <f t="shared" si="2"/>
        <v>4735.22</v>
      </c>
      <c r="AM70">
        <v>390.41413617358927</v>
      </c>
      <c r="AN70" s="2">
        <f t="shared" si="3"/>
        <v>390.41</v>
      </c>
    </row>
    <row r="71" spans="1:40" x14ac:dyDescent="0.25">
      <c r="A71">
        <v>531</v>
      </c>
      <c r="B71">
        <v>6.1128574480422374E-2</v>
      </c>
      <c r="C71">
        <v>-13527.881405072176</v>
      </c>
      <c r="D71">
        <f>INT(C71)</f>
        <v>-13528</v>
      </c>
      <c r="E71" s="1">
        <f ca="1">TODAY()+D71</f>
        <v>31718</v>
      </c>
      <c r="F71">
        <f ca="1">MOD(YEAR(E71),100)</f>
        <v>86</v>
      </c>
      <c r="G71">
        <f ca="1">IF(YEAR(E71)&lt;2000,MONTH(E71),MONTH(E71)+20)</f>
        <v>11</v>
      </c>
      <c r="H71">
        <f ca="1">DAY(E71)</f>
        <v>2</v>
      </c>
      <c r="I71" t="str">
        <f ca="1">FIXED(F71,0,TRUE)</f>
        <v>86</v>
      </c>
      <c r="J71" t="str">
        <f ca="1">FIXED(G71,0,TRUE)</f>
        <v>11</v>
      </c>
      <c r="K71" t="str">
        <f ca="1">FIXED(H71,0,TRUE)</f>
        <v>2</v>
      </c>
      <c r="L71" t="str">
        <f ca="1">IF(LEN(I71)=1,"0"&amp;I71,I71)</f>
        <v>86</v>
      </c>
      <c r="M71" t="str">
        <f ca="1">IF(LEN(J71)=1,"0"&amp;J71,J71)</f>
        <v>11</v>
      </c>
      <c r="N71" t="str">
        <f ca="1">IF(LEN(K71)=1,"0"&amp;K71,K71)</f>
        <v>02</v>
      </c>
      <c r="O71">
        <v>4981.562547685171</v>
      </c>
      <c r="P71">
        <f>INT(O71)</f>
        <v>4981</v>
      </c>
      <c r="Q71">
        <f>2*P71+1</f>
        <v>9963</v>
      </c>
      <c r="R71" t="str">
        <f>FIXED(Q71,0,TRUE)</f>
        <v>9963</v>
      </c>
      <c r="S71" t="str">
        <f ca="1">L71&amp;M71&amp;N71&amp;R71</f>
        <v>8611029963</v>
      </c>
      <c r="T71">
        <f ca="1">MOD(MID($S71,T$2,1)*T$1,10)</f>
        <v>8</v>
      </c>
      <c r="U71">
        <f ca="1">MOD(MID($S71,U$2,1)*U$1,10)</f>
        <v>8</v>
      </c>
      <c r="V71">
        <f ca="1">MOD(MID($S71,V$2,1)*V$1,10)</f>
        <v>7</v>
      </c>
      <c r="W71">
        <f ca="1">MOD(MID($S71,W$2,1)*W$1,10)</f>
        <v>9</v>
      </c>
      <c r="X71">
        <f ca="1">MOD(MID($S71,X$2,1)*X$1,10)</f>
        <v>0</v>
      </c>
      <c r="Y71">
        <f ca="1">MOD(MID($S71,Y$2,1)*Y$1,10)</f>
        <v>6</v>
      </c>
      <c r="Z71">
        <f ca="1">MOD(MID($S71,Z$2,1)*Z$1,10)</f>
        <v>3</v>
      </c>
      <c r="AA71">
        <f ca="1">MOD(MID($S71,AA$2,1)*AA$1,10)</f>
        <v>1</v>
      </c>
      <c r="AB71">
        <f ca="1">MOD(MID($S71,AB$2,1)*AB$1,10)</f>
        <v>6</v>
      </c>
      <c r="AC71">
        <f ca="1">MOD(MID($S71,AC$2,1)*AC$1,10)</f>
        <v>9</v>
      </c>
      <c r="AD71">
        <f ca="1">MOD(10-MOD(SUM(T71:AC71),10),10)</f>
        <v>3</v>
      </c>
      <c r="AE71" t="str">
        <f ca="1">S71&amp;AD71</f>
        <v>86110299633</v>
      </c>
      <c r="AF71">
        <v>0.86846522415845206</v>
      </c>
      <c r="AG71">
        <f>(D71+6935)*AF71</f>
        <v>-5725.7912228766745</v>
      </c>
      <c r="AH71">
        <f>INT(AG71)</f>
        <v>-5726</v>
      </c>
      <c r="AI71" s="1">
        <f ca="1">TODAY()+AH71</f>
        <v>39520</v>
      </c>
      <c r="AJ71" t="s">
        <v>520</v>
      </c>
      <c r="AK71">
        <v>4784.3562120426041</v>
      </c>
      <c r="AL71" s="2">
        <f t="shared" si="2"/>
        <v>4784.3500000000004</v>
      </c>
      <c r="AM71">
        <v>377.97479171117283</v>
      </c>
      <c r="AN71" s="2">
        <f t="shared" si="3"/>
        <v>377.97</v>
      </c>
    </row>
    <row r="72" spans="1:40" x14ac:dyDescent="0.25">
      <c r="A72">
        <v>13</v>
      </c>
      <c r="B72">
        <v>6.2074648274178287E-2</v>
      </c>
      <c r="C72">
        <v>-20456.380809961243</v>
      </c>
      <c r="D72">
        <f>INT(C72)</f>
        <v>-20457</v>
      </c>
      <c r="E72" s="1">
        <f ca="1">TODAY()+D72</f>
        <v>24789</v>
      </c>
      <c r="F72">
        <f ca="1">MOD(YEAR(E72),100)</f>
        <v>67</v>
      </c>
      <c r="G72">
        <f ca="1">IF(YEAR(E72)&lt;2000,MONTH(E72),MONTH(E72)+20)</f>
        <v>11</v>
      </c>
      <c r="H72">
        <f ca="1">DAY(E72)</f>
        <v>13</v>
      </c>
      <c r="I72" t="str">
        <f ca="1">FIXED(F72,0,TRUE)</f>
        <v>67</v>
      </c>
      <c r="J72" t="str">
        <f ca="1">FIXED(G72,0,TRUE)</f>
        <v>11</v>
      </c>
      <c r="K72" t="str">
        <f ca="1">FIXED(H72,0,TRUE)</f>
        <v>13</v>
      </c>
      <c r="L72" t="str">
        <f ca="1">IF(LEN(I72)=1,"0"&amp;I72,I72)</f>
        <v>67</v>
      </c>
      <c r="M72" t="str">
        <f ca="1">IF(LEN(J72)=1,"0"&amp;J72,J72)</f>
        <v>11</v>
      </c>
      <c r="N72" t="str">
        <f ca="1">IF(LEN(K72)=1,"0"&amp;K72,K72)</f>
        <v>13</v>
      </c>
      <c r="O72">
        <v>1763.8720358897672</v>
      </c>
      <c r="P72">
        <f>INT(O72)</f>
        <v>1763</v>
      </c>
      <c r="Q72">
        <f>P72*2</f>
        <v>3526</v>
      </c>
      <c r="R72" t="str">
        <f>FIXED(Q72,0,TRUE)</f>
        <v>3526</v>
      </c>
      <c r="S72" t="str">
        <f ca="1">L72&amp;M72&amp;N72&amp;R72</f>
        <v>6711133526</v>
      </c>
      <c r="T72">
        <f ca="1">MOD(MID($S72,T$2,1)*T$1,10)</f>
        <v>6</v>
      </c>
      <c r="U72">
        <f ca="1">MOD(MID($S72,U$2,1)*U$1,10)</f>
        <v>1</v>
      </c>
      <c r="V72">
        <f ca="1">MOD(MID($S72,V$2,1)*V$1,10)</f>
        <v>7</v>
      </c>
      <c r="W72">
        <f ca="1">MOD(MID($S72,W$2,1)*W$1,10)</f>
        <v>9</v>
      </c>
      <c r="X72">
        <f ca="1">MOD(MID($S72,X$2,1)*X$1,10)</f>
        <v>1</v>
      </c>
      <c r="Y72">
        <f ca="1">MOD(MID($S72,Y$2,1)*Y$1,10)</f>
        <v>9</v>
      </c>
      <c r="Z72">
        <f ca="1">MOD(MID($S72,Z$2,1)*Z$1,10)</f>
        <v>1</v>
      </c>
      <c r="AA72">
        <f ca="1">MOD(MID($S72,AA$2,1)*AA$1,10)</f>
        <v>5</v>
      </c>
      <c r="AB72">
        <f ca="1">MOD(MID($S72,AB$2,1)*AB$1,10)</f>
        <v>2</v>
      </c>
      <c r="AC72">
        <f ca="1">MOD(MID($S72,AC$2,1)*AC$1,10)</f>
        <v>8</v>
      </c>
      <c r="AD72">
        <f ca="1">MOD(10-MOD(SUM(T72:AC72),10),10)</f>
        <v>1</v>
      </c>
      <c r="AE72" t="str">
        <f ca="1">S72&amp;AD72</f>
        <v>67111335261</v>
      </c>
      <c r="AF72">
        <v>0.2293465987121189</v>
      </c>
      <c r="AG72">
        <f>(D72+6935)*AF72</f>
        <v>-3101.2247077852717</v>
      </c>
      <c r="AH72">
        <f>INT(AG72)</f>
        <v>-3102</v>
      </c>
      <c r="AI72" s="1">
        <f ca="1">TODAY()+AH72</f>
        <v>42144</v>
      </c>
      <c r="AJ72" t="s">
        <v>20</v>
      </c>
      <c r="AK72">
        <v>3513.4434034241767</v>
      </c>
      <c r="AL72" s="2">
        <f t="shared" si="2"/>
        <v>3513.44</v>
      </c>
      <c r="AM72">
        <v>490.75289162877289</v>
      </c>
      <c r="AN72" s="2">
        <f t="shared" si="3"/>
        <v>490.75</v>
      </c>
    </row>
    <row r="73" spans="1:40" x14ac:dyDescent="0.25">
      <c r="A73">
        <v>122</v>
      </c>
      <c r="B73">
        <v>6.2532425916318246E-2</v>
      </c>
      <c r="C73">
        <v>-18589.408856471451</v>
      </c>
      <c r="D73">
        <f>INT(C73)</f>
        <v>-18590</v>
      </c>
      <c r="E73" s="1">
        <f ca="1">TODAY()+D73</f>
        <v>26656</v>
      </c>
      <c r="F73">
        <f ca="1">MOD(YEAR(E73),100)</f>
        <v>72</v>
      </c>
      <c r="G73">
        <f ca="1">IF(YEAR(E73)&lt;2000,MONTH(E73),MONTH(E73)+20)</f>
        <v>12</v>
      </c>
      <c r="H73">
        <f ca="1">DAY(E73)</f>
        <v>23</v>
      </c>
      <c r="I73" t="str">
        <f ca="1">FIXED(F73,0,TRUE)</f>
        <v>72</v>
      </c>
      <c r="J73" t="str">
        <f ca="1">FIXED(G73,0,TRUE)</f>
        <v>12</v>
      </c>
      <c r="K73" t="str">
        <f ca="1">FIXED(H73,0,TRUE)</f>
        <v>23</v>
      </c>
      <c r="L73" t="str">
        <f ca="1">IF(LEN(I73)=1,"0"&amp;I73,I73)</f>
        <v>72</v>
      </c>
      <c r="M73" t="str">
        <f ca="1">IF(LEN(J73)=1,"0"&amp;J73,J73)</f>
        <v>12</v>
      </c>
      <c r="N73" t="str">
        <f ca="1">IF(LEN(K73)=1,"0"&amp;K73,K73)</f>
        <v>23</v>
      </c>
      <c r="O73">
        <v>1137.2221747489853</v>
      </c>
      <c r="P73">
        <f>INT(O73)</f>
        <v>1137</v>
      </c>
      <c r="Q73">
        <f>P73*2</f>
        <v>2274</v>
      </c>
      <c r="R73" t="str">
        <f>FIXED(Q73,0,TRUE)</f>
        <v>2274</v>
      </c>
      <c r="S73" t="str">
        <f ca="1">L73&amp;M73&amp;N73&amp;R73</f>
        <v>7212232274</v>
      </c>
      <c r="T73">
        <f ca="1">MOD(MID($S73,T$2,1)*T$1,10)</f>
        <v>7</v>
      </c>
      <c r="U73">
        <f ca="1">MOD(MID($S73,U$2,1)*U$1,10)</f>
        <v>6</v>
      </c>
      <c r="V73">
        <f ca="1">MOD(MID($S73,V$2,1)*V$1,10)</f>
        <v>7</v>
      </c>
      <c r="W73">
        <f ca="1">MOD(MID($S73,W$2,1)*W$1,10)</f>
        <v>8</v>
      </c>
      <c r="X73">
        <f ca="1">MOD(MID($S73,X$2,1)*X$1,10)</f>
        <v>2</v>
      </c>
      <c r="Y73">
        <f ca="1">MOD(MID($S73,Y$2,1)*Y$1,10)</f>
        <v>9</v>
      </c>
      <c r="Z73">
        <f ca="1">MOD(MID($S73,Z$2,1)*Z$1,10)</f>
        <v>4</v>
      </c>
      <c r="AA73">
        <f ca="1">MOD(MID($S73,AA$2,1)*AA$1,10)</f>
        <v>8</v>
      </c>
      <c r="AB73">
        <f ca="1">MOD(MID($S73,AB$2,1)*AB$1,10)</f>
        <v>7</v>
      </c>
      <c r="AC73">
        <f ca="1">MOD(MID($S73,AC$2,1)*AC$1,10)</f>
        <v>2</v>
      </c>
      <c r="AD73">
        <f ca="1">MOD(10-MOD(SUM(T73:AC73),10),10)</f>
        <v>0</v>
      </c>
      <c r="AE73" t="str">
        <f ca="1">S73&amp;AD73</f>
        <v>72122322740</v>
      </c>
      <c r="AF73">
        <v>0.9906918546098209</v>
      </c>
      <c r="AG73">
        <f>(D73+6935)*AF73</f>
        <v>-11546.513565477462</v>
      </c>
      <c r="AH73">
        <f>INT(AG73)</f>
        <v>-11547</v>
      </c>
      <c r="AI73" s="1">
        <f ca="1">TODAY()+AH73</f>
        <v>33699</v>
      </c>
      <c r="AJ73" t="s">
        <v>128</v>
      </c>
      <c r="AK73">
        <v>3953.2761619922485</v>
      </c>
      <c r="AL73" s="2">
        <f t="shared" si="2"/>
        <v>3953.27</v>
      </c>
      <c r="AM73">
        <v>396.68874172185429</v>
      </c>
      <c r="AN73" s="2">
        <f t="shared" si="3"/>
        <v>396.68</v>
      </c>
    </row>
    <row r="74" spans="1:40" x14ac:dyDescent="0.25">
      <c r="A74">
        <v>550</v>
      </c>
      <c r="B74">
        <v>6.3570055238502149E-2</v>
      </c>
      <c r="C74">
        <v>-20238.290963469342</v>
      </c>
      <c r="D74">
        <f>INT(C74)</f>
        <v>-20239</v>
      </c>
      <c r="E74" s="1">
        <f ca="1">TODAY()+D74</f>
        <v>25007</v>
      </c>
      <c r="F74">
        <f ca="1">MOD(YEAR(E74),100)</f>
        <v>68</v>
      </c>
      <c r="G74">
        <f ca="1">IF(YEAR(E74)&lt;2000,MONTH(E74),MONTH(E74)+20)</f>
        <v>6</v>
      </c>
      <c r="H74">
        <f ca="1">DAY(E74)</f>
        <v>18</v>
      </c>
      <c r="I74" t="str">
        <f ca="1">FIXED(F74,0,TRUE)</f>
        <v>68</v>
      </c>
      <c r="J74" t="str">
        <f ca="1">FIXED(G74,0,TRUE)</f>
        <v>6</v>
      </c>
      <c r="K74" t="str">
        <f ca="1">FIXED(H74,0,TRUE)</f>
        <v>18</v>
      </c>
      <c r="L74" t="str">
        <f ca="1">IF(LEN(I74)=1,"0"&amp;I74,I74)</f>
        <v>68</v>
      </c>
      <c r="M74" t="str">
        <f ca="1">IF(LEN(J74)=1,"0"&amp;J74,J74)</f>
        <v>06</v>
      </c>
      <c r="N74" t="str">
        <f ca="1">IF(LEN(K74)=1,"0"&amp;K74,K74)</f>
        <v>18</v>
      </c>
      <c r="O74">
        <v>1042.0713522751548</v>
      </c>
      <c r="P74">
        <f>INT(O74)</f>
        <v>1042</v>
      </c>
      <c r="Q74">
        <f>2*P74+1</f>
        <v>2085</v>
      </c>
      <c r="R74" t="str">
        <f>FIXED(Q74,0,TRUE)</f>
        <v>2085</v>
      </c>
      <c r="S74" t="str">
        <f ca="1">L74&amp;M74&amp;N74&amp;R74</f>
        <v>6806182085</v>
      </c>
      <c r="T74">
        <f ca="1">MOD(MID($S74,T$2,1)*T$1,10)</f>
        <v>6</v>
      </c>
      <c r="U74">
        <f ca="1">MOD(MID($S74,U$2,1)*U$1,10)</f>
        <v>4</v>
      </c>
      <c r="V74">
        <f ca="1">MOD(MID($S74,V$2,1)*V$1,10)</f>
        <v>0</v>
      </c>
      <c r="W74">
        <f ca="1">MOD(MID($S74,W$2,1)*W$1,10)</f>
        <v>4</v>
      </c>
      <c r="X74">
        <f ca="1">MOD(MID($S74,X$2,1)*X$1,10)</f>
        <v>1</v>
      </c>
      <c r="Y74">
        <f ca="1">MOD(MID($S74,Y$2,1)*Y$1,10)</f>
        <v>4</v>
      </c>
      <c r="Z74">
        <f ca="1">MOD(MID($S74,Z$2,1)*Z$1,10)</f>
        <v>4</v>
      </c>
      <c r="AA74">
        <f ca="1">MOD(MID($S74,AA$2,1)*AA$1,10)</f>
        <v>0</v>
      </c>
      <c r="AB74">
        <f ca="1">MOD(MID($S74,AB$2,1)*AB$1,10)</f>
        <v>8</v>
      </c>
      <c r="AC74">
        <f ca="1">MOD(MID($S74,AC$2,1)*AC$1,10)</f>
        <v>5</v>
      </c>
      <c r="AD74">
        <f ca="1">MOD(10-MOD(SUM(T74:AC74),10),10)</f>
        <v>4</v>
      </c>
      <c r="AE74" t="str">
        <f ca="1">S74&amp;AD74</f>
        <v>68061820854</v>
      </c>
      <c r="AF74">
        <v>0.33222449415570543</v>
      </c>
      <c r="AG74">
        <f>(D74+6935)*AF74</f>
        <v>-4419.9146702475055</v>
      </c>
      <c r="AH74">
        <f>INT(AG74)</f>
        <v>-4420</v>
      </c>
      <c r="AI74" s="1">
        <f ca="1">TODAY()+AH74</f>
        <v>40826</v>
      </c>
      <c r="AJ74" t="s">
        <v>539</v>
      </c>
      <c r="AK74">
        <v>3981.7194128238775</v>
      </c>
      <c r="AL74" s="2">
        <f t="shared" si="2"/>
        <v>3981.71</v>
      </c>
      <c r="AM74">
        <v>434.28144169438764</v>
      </c>
      <c r="AN74" s="2">
        <f t="shared" si="3"/>
        <v>434.28</v>
      </c>
    </row>
    <row r="75" spans="1:40" x14ac:dyDescent="0.25">
      <c r="A75">
        <v>700</v>
      </c>
      <c r="B75">
        <v>6.5279091769157999E-2</v>
      </c>
      <c r="C75">
        <v>-18137.256385998109</v>
      </c>
      <c r="D75">
        <f>INT(C75)</f>
        <v>-18138</v>
      </c>
      <c r="E75" s="1">
        <f ca="1">TODAY()+D75</f>
        <v>27108</v>
      </c>
      <c r="F75">
        <f ca="1">MOD(YEAR(E75),100)</f>
        <v>74</v>
      </c>
      <c r="G75">
        <f ca="1">IF(YEAR(E75)&lt;2000,MONTH(E75),MONTH(E75)+20)</f>
        <v>3</v>
      </c>
      <c r="H75">
        <f ca="1">DAY(E75)</f>
        <v>20</v>
      </c>
      <c r="I75" t="str">
        <f ca="1">FIXED(F75,0,TRUE)</f>
        <v>74</v>
      </c>
      <c r="J75" t="str">
        <f ca="1">FIXED(G75,0,TRUE)</f>
        <v>3</v>
      </c>
      <c r="K75" t="str">
        <f ca="1">FIXED(H75,0,TRUE)</f>
        <v>20</v>
      </c>
      <c r="L75" t="str">
        <f ca="1">IF(LEN(I75)=1,"0"&amp;I75,I75)</f>
        <v>74</v>
      </c>
      <c r="M75" t="str">
        <f ca="1">IF(LEN(J75)=1,"0"&amp;J75,J75)</f>
        <v>03</v>
      </c>
      <c r="N75" t="str">
        <f ca="1">IF(LEN(K75)=1,"0"&amp;K75,K75)</f>
        <v>20</v>
      </c>
      <c r="O75">
        <v>2614.3254188665428</v>
      </c>
      <c r="P75">
        <f>INT(O75)</f>
        <v>2614</v>
      </c>
      <c r="Q75">
        <f>2*P75+1</f>
        <v>5229</v>
      </c>
      <c r="R75" t="str">
        <f>FIXED(Q75,0,TRUE)</f>
        <v>5229</v>
      </c>
      <c r="S75" t="str">
        <f ca="1">L75&amp;M75&amp;N75&amp;R75</f>
        <v>7403205229</v>
      </c>
      <c r="T75">
        <f ca="1">MOD(MID($S75,T$2,1)*T$1,10)</f>
        <v>7</v>
      </c>
      <c r="U75">
        <f ca="1">MOD(MID($S75,U$2,1)*U$1,10)</f>
        <v>2</v>
      </c>
      <c r="V75">
        <f ca="1">MOD(MID($S75,V$2,1)*V$1,10)</f>
        <v>0</v>
      </c>
      <c r="W75">
        <f ca="1">MOD(MID($S75,W$2,1)*W$1,10)</f>
        <v>7</v>
      </c>
      <c r="X75">
        <f ca="1">MOD(MID($S75,X$2,1)*X$1,10)</f>
        <v>2</v>
      </c>
      <c r="Y75">
        <f ca="1">MOD(MID($S75,Y$2,1)*Y$1,10)</f>
        <v>0</v>
      </c>
      <c r="Z75">
        <f ca="1">MOD(MID($S75,Z$2,1)*Z$1,10)</f>
        <v>5</v>
      </c>
      <c r="AA75">
        <f ca="1">MOD(MID($S75,AA$2,1)*AA$1,10)</f>
        <v>8</v>
      </c>
      <c r="AB75">
        <f ca="1">MOD(MID($S75,AB$2,1)*AB$1,10)</f>
        <v>2</v>
      </c>
      <c r="AC75">
        <f ca="1">MOD(MID($S75,AC$2,1)*AC$1,10)</f>
        <v>7</v>
      </c>
      <c r="AD75">
        <f ca="1">MOD(10-MOD(SUM(T75:AC75),10),10)</f>
        <v>0</v>
      </c>
      <c r="AE75" t="str">
        <f ca="1">S75&amp;AD75</f>
        <v>74032052290</v>
      </c>
      <c r="AF75">
        <v>3.7202063051240575E-2</v>
      </c>
      <c r="AG75">
        <f>(D75+6935)*AF75</f>
        <v>-416.77471236304814</v>
      </c>
      <c r="AH75">
        <f>INT(AG75)</f>
        <v>-417</v>
      </c>
      <c r="AI75" s="1">
        <f ca="1">TODAY()+AH75</f>
        <v>44829</v>
      </c>
      <c r="AJ75" t="s">
        <v>686</v>
      </c>
      <c r="AK75">
        <v>3164.0675069429608</v>
      </c>
      <c r="AL75" s="2">
        <f t="shared" si="2"/>
        <v>3164.06</v>
      </c>
      <c r="AM75">
        <v>490.72237311929689</v>
      </c>
      <c r="AN75" s="2">
        <f t="shared" si="3"/>
        <v>490.72</v>
      </c>
    </row>
    <row r="76" spans="1:40" x14ac:dyDescent="0.25">
      <c r="A76">
        <v>187</v>
      </c>
      <c r="B76">
        <v>6.714072084719383E-2</v>
      </c>
      <c r="C76">
        <v>-18169.816278572955</v>
      </c>
      <c r="D76">
        <f>INT(C76)</f>
        <v>-18170</v>
      </c>
      <c r="E76" s="1">
        <f ca="1">TODAY()+D76</f>
        <v>27076</v>
      </c>
      <c r="F76">
        <f ca="1">MOD(YEAR(E76),100)</f>
        <v>74</v>
      </c>
      <c r="G76">
        <f ca="1">IF(YEAR(E76)&lt;2000,MONTH(E76),MONTH(E76)+20)</f>
        <v>2</v>
      </c>
      <c r="H76">
        <f ca="1">DAY(E76)</f>
        <v>16</v>
      </c>
      <c r="I76" t="str">
        <f ca="1">FIXED(F76,0,TRUE)</f>
        <v>74</v>
      </c>
      <c r="J76" t="str">
        <f ca="1">FIXED(G76,0,TRUE)</f>
        <v>2</v>
      </c>
      <c r="K76" t="str">
        <f ca="1">FIXED(H76,0,TRUE)</f>
        <v>16</v>
      </c>
      <c r="L76" t="str">
        <f ca="1">IF(LEN(I76)=1,"0"&amp;I76,I76)</f>
        <v>74</v>
      </c>
      <c r="M76" t="str">
        <f ca="1">IF(LEN(J76)=1,"0"&amp;J76,J76)</f>
        <v>02</v>
      </c>
      <c r="N76" t="str">
        <f ca="1">IF(LEN(K76)=1,"0"&amp;K76,K76)</f>
        <v>16</v>
      </c>
      <c r="O76">
        <v>1230.0388500625629</v>
      </c>
      <c r="P76">
        <f>INT(O76)</f>
        <v>1230</v>
      </c>
      <c r="Q76">
        <f>P76*2</f>
        <v>2460</v>
      </c>
      <c r="R76" t="str">
        <f>FIXED(Q76,0,TRUE)</f>
        <v>2460</v>
      </c>
      <c r="S76" t="str">
        <f ca="1">L76&amp;M76&amp;N76&amp;R76</f>
        <v>7402162460</v>
      </c>
      <c r="T76">
        <f ca="1">MOD(MID($S76,T$2,1)*T$1,10)</f>
        <v>7</v>
      </c>
      <c r="U76">
        <f ca="1">MOD(MID($S76,U$2,1)*U$1,10)</f>
        <v>2</v>
      </c>
      <c r="V76">
        <f ca="1">MOD(MID($S76,V$2,1)*V$1,10)</f>
        <v>0</v>
      </c>
      <c r="W76">
        <f ca="1">MOD(MID($S76,W$2,1)*W$1,10)</f>
        <v>8</v>
      </c>
      <c r="X76">
        <f ca="1">MOD(MID($S76,X$2,1)*X$1,10)</f>
        <v>1</v>
      </c>
      <c r="Y76">
        <f ca="1">MOD(MID($S76,Y$2,1)*Y$1,10)</f>
        <v>8</v>
      </c>
      <c r="Z76">
        <f ca="1">MOD(MID($S76,Z$2,1)*Z$1,10)</f>
        <v>4</v>
      </c>
      <c r="AA76">
        <f ca="1">MOD(MID($S76,AA$2,1)*AA$1,10)</f>
        <v>6</v>
      </c>
      <c r="AB76">
        <f ca="1">MOD(MID($S76,AB$2,1)*AB$1,10)</f>
        <v>6</v>
      </c>
      <c r="AC76">
        <f ca="1">MOD(MID($S76,AC$2,1)*AC$1,10)</f>
        <v>0</v>
      </c>
      <c r="AD76">
        <f ca="1">MOD(10-MOD(SUM(T76:AC76),10),10)</f>
        <v>8</v>
      </c>
      <c r="AE76" t="str">
        <f ca="1">S76&amp;AD76</f>
        <v>74021624608</v>
      </c>
      <c r="AF76">
        <v>0.28754539628284553</v>
      </c>
      <c r="AG76">
        <f>(D76+6935)*AF76</f>
        <v>-3230.5725272377695</v>
      </c>
      <c r="AH76">
        <f>INT(AG76)</f>
        <v>-3231</v>
      </c>
      <c r="AI76" s="1">
        <f ca="1">TODAY()+AH76</f>
        <v>42015</v>
      </c>
      <c r="AJ76" t="s">
        <v>192</v>
      </c>
      <c r="AK76">
        <v>4879.0856654560994</v>
      </c>
      <c r="AL76" s="2">
        <f t="shared" si="2"/>
        <v>4879.08</v>
      </c>
      <c r="AM76">
        <v>407.38242744224374</v>
      </c>
      <c r="AN76" s="2">
        <f t="shared" si="3"/>
        <v>407.38</v>
      </c>
    </row>
    <row r="77" spans="1:40" x14ac:dyDescent="0.25">
      <c r="A77">
        <v>566</v>
      </c>
      <c r="B77">
        <v>6.7720572527237774E-2</v>
      </c>
      <c r="C77">
        <v>-8063.3484908597056</v>
      </c>
      <c r="D77">
        <f>INT(C77)</f>
        <v>-8064</v>
      </c>
      <c r="E77" s="1">
        <f ca="1">TODAY()+D77</f>
        <v>37182</v>
      </c>
      <c r="F77">
        <f ca="1">MOD(YEAR(E77),100)</f>
        <v>1</v>
      </c>
      <c r="G77">
        <f ca="1">IF(YEAR(E77)&lt;2000,MONTH(E77),MONTH(E77)+20)</f>
        <v>30</v>
      </c>
      <c r="H77">
        <f ca="1">DAY(E77)</f>
        <v>18</v>
      </c>
      <c r="I77" t="str">
        <f ca="1">FIXED(F77,0,TRUE)</f>
        <v>1</v>
      </c>
      <c r="J77" t="str">
        <f ca="1">FIXED(G77,0,TRUE)</f>
        <v>30</v>
      </c>
      <c r="K77" t="str">
        <f ca="1">FIXED(H77,0,TRUE)</f>
        <v>18</v>
      </c>
      <c r="L77" t="str">
        <f ca="1">IF(LEN(I77)=1,"0"&amp;I77,I77)</f>
        <v>01</v>
      </c>
      <c r="M77" t="str">
        <f ca="1">IF(LEN(J77)=1,"0"&amp;J77,J77)</f>
        <v>30</v>
      </c>
      <c r="N77" t="str">
        <f ca="1">IF(LEN(K77)=1,"0"&amp;K77,K77)</f>
        <v>18</v>
      </c>
      <c r="O77">
        <v>2050.2856227301854</v>
      </c>
      <c r="P77">
        <f>INT(O77)</f>
        <v>2050</v>
      </c>
      <c r="Q77">
        <f>2*P77+1</f>
        <v>4101</v>
      </c>
      <c r="R77" t="str">
        <f>FIXED(Q77,0,TRUE)</f>
        <v>4101</v>
      </c>
      <c r="S77" t="str">
        <f ca="1">L77&amp;M77&amp;N77&amp;R77</f>
        <v>0130184101</v>
      </c>
      <c r="T77">
        <f ca="1">MOD(MID($S77,T$2,1)*T$1,10)</f>
        <v>0</v>
      </c>
      <c r="U77">
        <f ca="1">MOD(MID($S77,U$2,1)*U$1,10)</f>
        <v>3</v>
      </c>
      <c r="V77">
        <f ca="1">MOD(MID($S77,V$2,1)*V$1,10)</f>
        <v>1</v>
      </c>
      <c r="W77">
        <f ca="1">MOD(MID($S77,W$2,1)*W$1,10)</f>
        <v>0</v>
      </c>
      <c r="X77">
        <f ca="1">MOD(MID($S77,X$2,1)*X$1,10)</f>
        <v>1</v>
      </c>
      <c r="Y77">
        <f ca="1">MOD(MID($S77,Y$2,1)*Y$1,10)</f>
        <v>4</v>
      </c>
      <c r="Z77">
        <f ca="1">MOD(MID($S77,Z$2,1)*Z$1,10)</f>
        <v>8</v>
      </c>
      <c r="AA77">
        <f ca="1">MOD(MID($S77,AA$2,1)*AA$1,10)</f>
        <v>9</v>
      </c>
      <c r="AB77">
        <f ca="1">MOD(MID($S77,AB$2,1)*AB$1,10)</f>
        <v>0</v>
      </c>
      <c r="AC77">
        <f ca="1">MOD(MID($S77,AC$2,1)*AC$1,10)</f>
        <v>3</v>
      </c>
      <c r="AD77">
        <f ca="1">MOD(10-MOD(SUM(T77:AC77),10),10)</f>
        <v>1</v>
      </c>
      <c r="AE77" t="str">
        <f ca="1">S77&amp;AD77</f>
        <v>01301841011</v>
      </c>
      <c r="AF77">
        <v>0.37672048097170935</v>
      </c>
      <c r="AG77">
        <f>(D77+6935)*AF77</f>
        <v>-425.31742301705987</v>
      </c>
      <c r="AH77">
        <f>INT(AG77)</f>
        <v>-426</v>
      </c>
      <c r="AI77" s="1">
        <f ca="1">TODAY()+AH77</f>
        <v>44820</v>
      </c>
      <c r="AJ77" t="s">
        <v>555</v>
      </c>
      <c r="AK77">
        <v>3751.5488143559069</v>
      </c>
      <c r="AL77" s="2">
        <f t="shared" si="2"/>
        <v>3751.54</v>
      </c>
      <c r="AM77">
        <v>318.53083895382548</v>
      </c>
      <c r="AN77" s="2">
        <f t="shared" si="3"/>
        <v>318.52999999999997</v>
      </c>
    </row>
    <row r="78" spans="1:40" x14ac:dyDescent="0.25">
      <c r="A78">
        <v>641</v>
      </c>
      <c r="B78">
        <v>6.811731315042574E-2</v>
      </c>
      <c r="C78">
        <v>-25319.477217932676</v>
      </c>
      <c r="D78">
        <f>INT(C78)</f>
        <v>-25320</v>
      </c>
      <c r="E78" s="1">
        <f ca="1">TODAY()+D78</f>
        <v>19926</v>
      </c>
      <c r="F78">
        <f ca="1">MOD(YEAR(E78),100)</f>
        <v>54</v>
      </c>
      <c r="G78">
        <f ca="1">IF(YEAR(E78)&lt;2000,MONTH(E78),MONTH(E78)+20)</f>
        <v>7</v>
      </c>
      <c r="H78">
        <f ca="1">DAY(E78)</f>
        <v>21</v>
      </c>
      <c r="I78" t="str">
        <f ca="1">FIXED(F78,0,TRUE)</f>
        <v>54</v>
      </c>
      <c r="J78" t="str">
        <f ca="1">FIXED(G78,0,TRUE)</f>
        <v>7</v>
      </c>
      <c r="K78" t="str">
        <f ca="1">FIXED(H78,0,TRUE)</f>
        <v>21</v>
      </c>
      <c r="L78" t="str">
        <f ca="1">IF(LEN(I78)=1,"0"&amp;I78,I78)</f>
        <v>54</v>
      </c>
      <c r="M78" t="str">
        <f ca="1">IF(LEN(J78)=1,"0"&amp;J78,J78)</f>
        <v>07</v>
      </c>
      <c r="N78" t="str">
        <f ca="1">IF(LEN(K78)=1,"0"&amp;K78,K78)</f>
        <v>21</v>
      </c>
      <c r="O78">
        <v>3264.3167516098511</v>
      </c>
      <c r="P78">
        <f>INT(O78)</f>
        <v>3264</v>
      </c>
      <c r="Q78">
        <f>2*P78+1</f>
        <v>6529</v>
      </c>
      <c r="R78" t="str">
        <f>FIXED(Q78,0,TRUE)</f>
        <v>6529</v>
      </c>
      <c r="S78" t="str">
        <f ca="1">L78&amp;M78&amp;N78&amp;R78</f>
        <v>5407216529</v>
      </c>
      <c r="T78">
        <f ca="1">MOD(MID($S78,T$2,1)*T$1,10)</f>
        <v>5</v>
      </c>
      <c r="U78">
        <f ca="1">MOD(MID($S78,U$2,1)*U$1,10)</f>
        <v>2</v>
      </c>
      <c r="V78">
        <f ca="1">MOD(MID($S78,V$2,1)*V$1,10)</f>
        <v>0</v>
      </c>
      <c r="W78">
        <f ca="1">MOD(MID($S78,W$2,1)*W$1,10)</f>
        <v>3</v>
      </c>
      <c r="X78">
        <f ca="1">MOD(MID($S78,X$2,1)*X$1,10)</f>
        <v>2</v>
      </c>
      <c r="Y78">
        <f ca="1">MOD(MID($S78,Y$2,1)*Y$1,10)</f>
        <v>3</v>
      </c>
      <c r="Z78">
        <f ca="1">MOD(MID($S78,Z$2,1)*Z$1,10)</f>
        <v>2</v>
      </c>
      <c r="AA78">
        <f ca="1">MOD(MID($S78,AA$2,1)*AA$1,10)</f>
        <v>5</v>
      </c>
      <c r="AB78">
        <f ca="1">MOD(MID($S78,AB$2,1)*AB$1,10)</f>
        <v>2</v>
      </c>
      <c r="AC78">
        <f ca="1">MOD(MID($S78,AC$2,1)*AC$1,10)</f>
        <v>7</v>
      </c>
      <c r="AD78">
        <f ca="1">MOD(10-MOD(SUM(T78:AC78),10),10)</f>
        <v>9</v>
      </c>
      <c r="AE78" t="str">
        <f ca="1">S78&amp;AD78</f>
        <v>54072165299</v>
      </c>
      <c r="AF78">
        <v>0.18942838831751457</v>
      </c>
      <c r="AG78">
        <f>(D78+6935)*AF78</f>
        <v>-3482.6409192175056</v>
      </c>
      <c r="AH78">
        <f>INT(AG78)</f>
        <v>-3483</v>
      </c>
      <c r="AI78" s="1">
        <f ca="1">TODAY()+AH78</f>
        <v>41763</v>
      </c>
      <c r="AJ78" t="s">
        <v>630</v>
      </c>
      <c r="AK78">
        <v>4670.7663197729426</v>
      </c>
      <c r="AL78" s="2">
        <f t="shared" si="2"/>
        <v>4670.76</v>
      </c>
      <c r="AM78">
        <v>344.54481643116549</v>
      </c>
      <c r="AN78" s="2">
        <f t="shared" si="3"/>
        <v>344.54</v>
      </c>
    </row>
    <row r="79" spans="1:40" x14ac:dyDescent="0.25">
      <c r="A79">
        <v>319</v>
      </c>
      <c r="B79">
        <v>6.9704275643177591E-2</v>
      </c>
      <c r="C79">
        <v>-13911.228064821315</v>
      </c>
      <c r="D79">
        <f>INT(C79)</f>
        <v>-13912</v>
      </c>
      <c r="E79" s="1">
        <f ca="1">TODAY()+D79</f>
        <v>31334</v>
      </c>
      <c r="F79">
        <f ca="1">MOD(YEAR(E79),100)</f>
        <v>85</v>
      </c>
      <c r="G79">
        <f ca="1">IF(YEAR(E79)&lt;2000,MONTH(E79),MONTH(E79)+20)</f>
        <v>10</v>
      </c>
      <c r="H79">
        <f ca="1">DAY(E79)</f>
        <v>14</v>
      </c>
      <c r="I79" t="str">
        <f ca="1">FIXED(F79,0,TRUE)</f>
        <v>85</v>
      </c>
      <c r="J79" t="str">
        <f ca="1">FIXED(G79,0,TRUE)</f>
        <v>10</v>
      </c>
      <c r="K79" t="str">
        <f ca="1">FIXED(H79,0,TRUE)</f>
        <v>14</v>
      </c>
      <c r="L79" t="str">
        <f ca="1">IF(LEN(I79)=1,"0"&amp;I79,I79)</f>
        <v>85</v>
      </c>
      <c r="M79" t="str">
        <f ca="1">IF(LEN(J79)=1,"0"&amp;J79,J79)</f>
        <v>10</v>
      </c>
      <c r="N79" t="str">
        <f ca="1">IF(LEN(K79)=1,"0"&amp;K79,K79)</f>
        <v>14</v>
      </c>
      <c r="O79">
        <v>2595.7895443586535</v>
      </c>
      <c r="P79">
        <f>INT(O79)</f>
        <v>2595</v>
      </c>
      <c r="Q79">
        <f>P79*2</f>
        <v>5190</v>
      </c>
      <c r="R79" t="str">
        <f>FIXED(Q79,0,TRUE)</f>
        <v>5190</v>
      </c>
      <c r="S79" t="str">
        <f ca="1">L79&amp;M79&amp;N79&amp;R79</f>
        <v>8510145190</v>
      </c>
      <c r="T79">
        <f ca="1">MOD(MID($S79,T$2,1)*T$1,10)</f>
        <v>8</v>
      </c>
      <c r="U79">
        <f ca="1">MOD(MID($S79,U$2,1)*U$1,10)</f>
        <v>5</v>
      </c>
      <c r="V79">
        <f ca="1">MOD(MID($S79,V$2,1)*V$1,10)</f>
        <v>7</v>
      </c>
      <c r="W79">
        <f ca="1">MOD(MID($S79,W$2,1)*W$1,10)</f>
        <v>0</v>
      </c>
      <c r="X79">
        <f ca="1">MOD(MID($S79,X$2,1)*X$1,10)</f>
        <v>1</v>
      </c>
      <c r="Y79">
        <f ca="1">MOD(MID($S79,Y$2,1)*Y$1,10)</f>
        <v>2</v>
      </c>
      <c r="Z79">
        <f ca="1">MOD(MID($S79,Z$2,1)*Z$1,10)</f>
        <v>5</v>
      </c>
      <c r="AA79">
        <f ca="1">MOD(MID($S79,AA$2,1)*AA$1,10)</f>
        <v>9</v>
      </c>
      <c r="AB79">
        <f ca="1">MOD(MID($S79,AB$2,1)*AB$1,10)</f>
        <v>9</v>
      </c>
      <c r="AC79">
        <f ca="1">MOD(MID($S79,AC$2,1)*AC$1,10)</f>
        <v>0</v>
      </c>
      <c r="AD79">
        <f ca="1">MOD(10-MOD(SUM(T79:AC79),10),10)</f>
        <v>4</v>
      </c>
      <c r="AE79" t="str">
        <f ca="1">S79&amp;AD79</f>
        <v>85101451904</v>
      </c>
      <c r="AF79">
        <v>0.12701803643910031</v>
      </c>
      <c r="AG79">
        <f>(D79+6935)*AF79</f>
        <v>-886.20484023560289</v>
      </c>
      <c r="AH79">
        <f>INT(AG79)</f>
        <v>-887</v>
      </c>
      <c r="AI79" s="1">
        <f ca="1">TODAY()+AH79</f>
        <v>44359</v>
      </c>
      <c r="AJ79" t="s">
        <v>319</v>
      </c>
      <c r="AK79">
        <v>3536.8816187017428</v>
      </c>
      <c r="AL79" s="2">
        <f t="shared" si="2"/>
        <v>3536.88</v>
      </c>
      <c r="AM79">
        <v>459.47752311777094</v>
      </c>
      <c r="AN79" s="2">
        <f t="shared" si="3"/>
        <v>459.47</v>
      </c>
    </row>
    <row r="80" spans="1:40" x14ac:dyDescent="0.25">
      <c r="A80">
        <v>790</v>
      </c>
      <c r="B80">
        <v>7.0253608813745538E-2</v>
      </c>
      <c r="C80">
        <v>-17911.794488357191</v>
      </c>
      <c r="D80">
        <f>INT(C80)</f>
        <v>-17912</v>
      </c>
      <c r="E80" s="1">
        <f ca="1">TODAY()+D80</f>
        <v>27334</v>
      </c>
      <c r="F80">
        <f ca="1">MOD(YEAR(E80),100)</f>
        <v>74</v>
      </c>
      <c r="G80">
        <f ca="1">IF(YEAR(E80)&lt;2000,MONTH(E80),MONTH(E80)+20)</f>
        <v>11</v>
      </c>
      <c r="H80">
        <f ca="1">DAY(E80)</f>
        <v>1</v>
      </c>
      <c r="I80" t="str">
        <f ca="1">FIXED(F80,0,TRUE)</f>
        <v>74</v>
      </c>
      <c r="J80" t="str">
        <f ca="1">FIXED(G80,0,TRUE)</f>
        <v>11</v>
      </c>
      <c r="K80" t="str">
        <f ca="1">FIXED(H80,0,TRUE)</f>
        <v>1</v>
      </c>
      <c r="L80" t="str">
        <f ca="1">IF(LEN(I80)=1,"0"&amp;I80,I80)</f>
        <v>74</v>
      </c>
      <c r="M80" t="str">
        <f ca="1">IF(LEN(J80)=1,"0"&amp;J80,J80)</f>
        <v>11</v>
      </c>
      <c r="N80" t="str">
        <f ca="1">IF(LEN(K80)=1,"0"&amp;K80,K80)</f>
        <v>01</v>
      </c>
      <c r="O80">
        <v>4084.0143131809441</v>
      </c>
      <c r="P80">
        <f>INT(O80)</f>
        <v>4084</v>
      </c>
      <c r="Q80">
        <f>2*P80+1</f>
        <v>8169</v>
      </c>
      <c r="R80" t="str">
        <f>FIXED(Q80,0,TRUE)</f>
        <v>8169</v>
      </c>
      <c r="S80" t="str">
        <f ca="1">L80&amp;M80&amp;N80&amp;R80</f>
        <v>7411018169</v>
      </c>
      <c r="T80">
        <f ca="1">MOD(MID($S80,T$2,1)*T$1,10)</f>
        <v>7</v>
      </c>
      <c r="U80">
        <f ca="1">MOD(MID($S80,U$2,1)*U$1,10)</f>
        <v>2</v>
      </c>
      <c r="V80">
        <f ca="1">MOD(MID($S80,V$2,1)*V$1,10)</f>
        <v>7</v>
      </c>
      <c r="W80">
        <f ca="1">MOD(MID($S80,W$2,1)*W$1,10)</f>
        <v>9</v>
      </c>
      <c r="X80">
        <f ca="1">MOD(MID($S80,X$2,1)*X$1,10)</f>
        <v>0</v>
      </c>
      <c r="Y80">
        <f ca="1">MOD(MID($S80,Y$2,1)*Y$1,10)</f>
        <v>3</v>
      </c>
      <c r="Z80">
        <f ca="1">MOD(MID($S80,Z$2,1)*Z$1,10)</f>
        <v>6</v>
      </c>
      <c r="AA80">
        <f ca="1">MOD(MID($S80,AA$2,1)*AA$1,10)</f>
        <v>9</v>
      </c>
      <c r="AB80">
        <f ca="1">MOD(MID($S80,AB$2,1)*AB$1,10)</f>
        <v>6</v>
      </c>
      <c r="AC80">
        <f ca="1">MOD(MID($S80,AC$2,1)*AC$1,10)</f>
        <v>7</v>
      </c>
      <c r="AD80">
        <f ca="1">MOD(10-MOD(SUM(T80:AC80),10),10)</f>
        <v>4</v>
      </c>
      <c r="AE80" t="str">
        <f ca="1">S80&amp;AD80</f>
        <v>74110181694</v>
      </c>
      <c r="AF80">
        <v>0.77657399212622458</v>
      </c>
      <c r="AG80">
        <f>(D80+6935)*AF80</f>
        <v>-8524.4527115695673</v>
      </c>
      <c r="AH80">
        <f>INT(AG80)</f>
        <v>-8525</v>
      </c>
      <c r="AI80" s="1">
        <f ca="1">TODAY()+AH80</f>
        <v>36721</v>
      </c>
      <c r="AJ80" t="s">
        <v>776</v>
      </c>
      <c r="AK80">
        <v>4367.1071504867705</v>
      </c>
      <c r="AL80" s="2">
        <f t="shared" si="2"/>
        <v>4367.1000000000004</v>
      </c>
      <c r="AM80">
        <v>421.61626026184882</v>
      </c>
      <c r="AN80" s="2">
        <f t="shared" si="3"/>
        <v>421.61</v>
      </c>
    </row>
    <row r="81" spans="1:40" x14ac:dyDescent="0.25">
      <c r="A81">
        <v>276</v>
      </c>
      <c r="B81">
        <v>7.0558793908505515E-2</v>
      </c>
      <c r="C81">
        <v>-14032.866908780174</v>
      </c>
      <c r="D81">
        <f>INT(C81)</f>
        <v>-14033</v>
      </c>
      <c r="E81" s="1">
        <f ca="1">TODAY()+D81</f>
        <v>31213</v>
      </c>
      <c r="F81">
        <f ca="1">MOD(YEAR(E81),100)</f>
        <v>85</v>
      </c>
      <c r="G81">
        <f ca="1">IF(YEAR(E81)&lt;2000,MONTH(E81),MONTH(E81)+20)</f>
        <v>6</v>
      </c>
      <c r="H81">
        <f ca="1">DAY(E81)</f>
        <v>15</v>
      </c>
      <c r="I81" t="str">
        <f ca="1">FIXED(F81,0,TRUE)</f>
        <v>85</v>
      </c>
      <c r="J81" t="str">
        <f ca="1">FIXED(G81,0,TRUE)</f>
        <v>6</v>
      </c>
      <c r="K81" t="str">
        <f ca="1">FIXED(H81,0,TRUE)</f>
        <v>15</v>
      </c>
      <c r="L81" t="str">
        <f ca="1">IF(LEN(I81)=1,"0"&amp;I81,I81)</f>
        <v>85</v>
      </c>
      <c r="M81" t="str">
        <f ca="1">IF(LEN(J81)=1,"0"&amp;J81,J81)</f>
        <v>06</v>
      </c>
      <c r="N81" t="str">
        <f ca="1">IF(LEN(K81)=1,"0"&amp;K81,K81)</f>
        <v>15</v>
      </c>
      <c r="O81">
        <v>3767.6687215796383</v>
      </c>
      <c r="P81">
        <f>INT(O81)</f>
        <v>3767</v>
      </c>
      <c r="Q81">
        <f>P81*2</f>
        <v>7534</v>
      </c>
      <c r="R81" t="str">
        <f>FIXED(Q81,0,TRUE)</f>
        <v>7534</v>
      </c>
      <c r="S81" t="str">
        <f ca="1">L81&amp;M81&amp;N81&amp;R81</f>
        <v>8506157534</v>
      </c>
      <c r="T81">
        <f ca="1">MOD(MID($S81,T$2,1)*T$1,10)</f>
        <v>8</v>
      </c>
      <c r="U81">
        <f ca="1">MOD(MID($S81,U$2,1)*U$1,10)</f>
        <v>5</v>
      </c>
      <c r="V81">
        <f ca="1">MOD(MID($S81,V$2,1)*V$1,10)</f>
        <v>0</v>
      </c>
      <c r="W81">
        <f ca="1">MOD(MID($S81,W$2,1)*W$1,10)</f>
        <v>4</v>
      </c>
      <c r="X81">
        <f ca="1">MOD(MID($S81,X$2,1)*X$1,10)</f>
        <v>1</v>
      </c>
      <c r="Y81">
        <f ca="1">MOD(MID($S81,Y$2,1)*Y$1,10)</f>
        <v>5</v>
      </c>
      <c r="Z81">
        <f ca="1">MOD(MID($S81,Z$2,1)*Z$1,10)</f>
        <v>9</v>
      </c>
      <c r="AA81">
        <f ca="1">MOD(MID($S81,AA$2,1)*AA$1,10)</f>
        <v>5</v>
      </c>
      <c r="AB81">
        <f ca="1">MOD(MID($S81,AB$2,1)*AB$1,10)</f>
        <v>3</v>
      </c>
      <c r="AC81">
        <f ca="1">MOD(MID($S81,AC$2,1)*AC$1,10)</f>
        <v>2</v>
      </c>
      <c r="AD81">
        <f ca="1">MOD(10-MOD(SUM(T81:AC81),10),10)</f>
        <v>8</v>
      </c>
      <c r="AE81" t="str">
        <f ca="1">S81&amp;AD81</f>
        <v>85061575348</v>
      </c>
      <c r="AF81">
        <v>0.13769951475569933</v>
      </c>
      <c r="AG81">
        <f>(D81+6935)*AF81</f>
        <v>-977.39115573595382</v>
      </c>
      <c r="AH81">
        <f>INT(AG81)</f>
        <v>-978</v>
      </c>
      <c r="AI81" s="1">
        <f ca="1">TODAY()+AH81</f>
        <v>44268</v>
      </c>
      <c r="AJ81" t="s">
        <v>280</v>
      </c>
      <c r="AK81">
        <v>3691.1221655934323</v>
      </c>
      <c r="AL81" s="2">
        <f t="shared" si="2"/>
        <v>3691.12</v>
      </c>
      <c r="AM81">
        <v>456.92617572557754</v>
      </c>
      <c r="AN81" s="2">
        <f t="shared" si="3"/>
        <v>456.92</v>
      </c>
    </row>
    <row r="82" spans="1:40" x14ac:dyDescent="0.25">
      <c r="A82">
        <v>886</v>
      </c>
      <c r="B82">
        <v>7.0894497512741475E-2</v>
      </c>
      <c r="C82">
        <v>-20034.330881679736</v>
      </c>
      <c r="D82">
        <f>INT(C82)</f>
        <v>-20035</v>
      </c>
      <c r="E82" s="1">
        <f ca="1">TODAY()+D82</f>
        <v>25211</v>
      </c>
      <c r="F82">
        <f ca="1">MOD(YEAR(E82),100)</f>
        <v>69</v>
      </c>
      <c r="G82">
        <f ca="1">IF(YEAR(E82)&lt;2000,MONTH(E82),MONTH(E82)+20)</f>
        <v>1</v>
      </c>
      <c r="H82">
        <f ca="1">DAY(E82)</f>
        <v>8</v>
      </c>
      <c r="I82" t="str">
        <f ca="1">FIXED(F82,0,TRUE)</f>
        <v>69</v>
      </c>
      <c r="J82" t="str">
        <f ca="1">FIXED(G82,0,TRUE)</f>
        <v>1</v>
      </c>
      <c r="K82" t="str">
        <f ca="1">FIXED(H82,0,TRUE)</f>
        <v>8</v>
      </c>
      <c r="L82" t="str">
        <f ca="1">IF(LEN(I82)=1,"0"&amp;I82,I82)</f>
        <v>69</v>
      </c>
      <c r="M82" t="str">
        <f ca="1">IF(LEN(J82)=1,"0"&amp;J82,J82)</f>
        <v>01</v>
      </c>
      <c r="N82" t="str">
        <f ca="1">IF(LEN(K82)=1,"0"&amp;K82,K82)</f>
        <v>08</v>
      </c>
      <c r="O82">
        <v>3344.6388744773708</v>
      </c>
      <c r="P82">
        <f>INT(O82)</f>
        <v>3344</v>
      </c>
      <c r="Q82">
        <f>2*P82+1</f>
        <v>6689</v>
      </c>
      <c r="R82" t="str">
        <f>FIXED(Q82,0,TRUE)</f>
        <v>6689</v>
      </c>
      <c r="S82" t="str">
        <f ca="1">L82&amp;M82&amp;N82&amp;R82</f>
        <v>6901086689</v>
      </c>
      <c r="T82">
        <f ca="1">MOD(MID($S82,T$2,1)*T$1,10)</f>
        <v>6</v>
      </c>
      <c r="U82">
        <f ca="1">MOD(MID($S82,U$2,1)*U$1,10)</f>
        <v>7</v>
      </c>
      <c r="V82">
        <f ca="1">MOD(MID($S82,V$2,1)*V$1,10)</f>
        <v>0</v>
      </c>
      <c r="W82">
        <f ca="1">MOD(MID($S82,W$2,1)*W$1,10)</f>
        <v>9</v>
      </c>
      <c r="X82">
        <f ca="1">MOD(MID($S82,X$2,1)*X$1,10)</f>
        <v>0</v>
      </c>
      <c r="Y82">
        <f ca="1">MOD(MID($S82,Y$2,1)*Y$1,10)</f>
        <v>4</v>
      </c>
      <c r="Z82">
        <f ca="1">MOD(MID($S82,Z$2,1)*Z$1,10)</f>
        <v>2</v>
      </c>
      <c r="AA82">
        <f ca="1">MOD(MID($S82,AA$2,1)*AA$1,10)</f>
        <v>4</v>
      </c>
      <c r="AB82">
        <f ca="1">MOD(MID($S82,AB$2,1)*AB$1,10)</f>
        <v>8</v>
      </c>
      <c r="AC82">
        <f ca="1">MOD(MID($S82,AC$2,1)*AC$1,10)</f>
        <v>7</v>
      </c>
      <c r="AD82">
        <f ca="1">MOD(10-MOD(SUM(T82:AC82),10),10)</f>
        <v>3</v>
      </c>
      <c r="AE82" t="str">
        <f ca="1">S82&amp;AD82</f>
        <v>69010866893</v>
      </c>
      <c r="AF82">
        <v>0.94970549638355661</v>
      </c>
      <c r="AG82">
        <f>(D82+6935)*AF82</f>
        <v>-12441.142002624592</v>
      </c>
      <c r="AH82">
        <f>INT(AG82)</f>
        <v>-12442</v>
      </c>
      <c r="AI82" s="1">
        <f ca="1">TODAY()+AH82</f>
        <v>32804</v>
      </c>
      <c r="AJ82" t="s">
        <v>868</v>
      </c>
      <c r="AK82">
        <v>4973.2047486800748</v>
      </c>
      <c r="AL82" s="2">
        <f t="shared" si="2"/>
        <v>4973.2</v>
      </c>
      <c r="AM82">
        <v>358.35139011810662</v>
      </c>
      <c r="AN82" s="2">
        <f t="shared" si="3"/>
        <v>358.35</v>
      </c>
    </row>
    <row r="83" spans="1:40" x14ac:dyDescent="0.25">
      <c r="A83">
        <v>533</v>
      </c>
      <c r="B83">
        <v>7.1108127079073463E-2</v>
      </c>
      <c r="C83">
        <v>-26161.119724112676</v>
      </c>
      <c r="D83">
        <f>INT(C83)</f>
        <v>-26162</v>
      </c>
      <c r="E83" s="1">
        <f ca="1">TODAY()+D83</f>
        <v>19084</v>
      </c>
      <c r="F83">
        <f ca="1">MOD(YEAR(E83),100)</f>
        <v>52</v>
      </c>
      <c r="G83">
        <f ca="1">IF(YEAR(E83)&lt;2000,MONTH(E83),MONTH(E83)+20)</f>
        <v>3</v>
      </c>
      <c r="H83">
        <f ca="1">DAY(E83)</f>
        <v>31</v>
      </c>
      <c r="I83" t="str">
        <f ca="1">FIXED(F83,0,TRUE)</f>
        <v>52</v>
      </c>
      <c r="J83" t="str">
        <f ca="1">FIXED(G83,0,TRUE)</f>
        <v>3</v>
      </c>
      <c r="K83" t="str">
        <f ca="1">FIXED(H83,0,TRUE)</f>
        <v>31</v>
      </c>
      <c r="L83" t="str">
        <f ca="1">IF(LEN(I83)=1,"0"&amp;I83,I83)</f>
        <v>52</v>
      </c>
      <c r="M83" t="str">
        <f ca="1">IF(LEN(J83)=1,"0"&amp;J83,J83)</f>
        <v>03</v>
      </c>
      <c r="N83" t="str">
        <f ca="1">IF(LEN(K83)=1,"0"&amp;K83,K83)</f>
        <v>31</v>
      </c>
      <c r="O83">
        <v>719.6844386120182</v>
      </c>
      <c r="P83">
        <f>INT(O83)</f>
        <v>719</v>
      </c>
      <c r="Q83">
        <f>2*P83+1</f>
        <v>1439</v>
      </c>
      <c r="R83" t="str">
        <f>FIXED(Q83,0,TRUE)</f>
        <v>1439</v>
      </c>
      <c r="S83" t="str">
        <f ca="1">L83&amp;M83&amp;N83&amp;R83</f>
        <v>5203311439</v>
      </c>
      <c r="T83">
        <f ca="1">MOD(MID($S83,T$2,1)*T$1,10)</f>
        <v>5</v>
      </c>
      <c r="U83">
        <f ca="1">MOD(MID($S83,U$2,1)*U$1,10)</f>
        <v>6</v>
      </c>
      <c r="V83">
        <f ca="1">MOD(MID($S83,V$2,1)*V$1,10)</f>
        <v>0</v>
      </c>
      <c r="W83">
        <f ca="1">MOD(MID($S83,W$2,1)*W$1,10)</f>
        <v>7</v>
      </c>
      <c r="X83">
        <f ca="1">MOD(MID($S83,X$2,1)*X$1,10)</f>
        <v>3</v>
      </c>
      <c r="Y83">
        <f ca="1">MOD(MID($S83,Y$2,1)*Y$1,10)</f>
        <v>3</v>
      </c>
      <c r="Z83">
        <f ca="1">MOD(MID($S83,Z$2,1)*Z$1,10)</f>
        <v>7</v>
      </c>
      <c r="AA83">
        <f ca="1">MOD(MID($S83,AA$2,1)*AA$1,10)</f>
        <v>6</v>
      </c>
      <c r="AB83">
        <f ca="1">MOD(MID($S83,AB$2,1)*AB$1,10)</f>
        <v>3</v>
      </c>
      <c r="AC83">
        <f ca="1">MOD(MID($S83,AC$2,1)*AC$1,10)</f>
        <v>7</v>
      </c>
      <c r="AD83">
        <f ca="1">MOD(10-MOD(SUM(T83:AC83),10),10)</f>
        <v>3</v>
      </c>
      <c r="AE83" t="str">
        <f ca="1">S83&amp;AD83</f>
        <v>52033114393</v>
      </c>
      <c r="AF83">
        <v>0.63655507065034944</v>
      </c>
      <c r="AG83">
        <f>(D83+6935)*AF83</f>
        <v>-12239.044343394269</v>
      </c>
      <c r="AH83">
        <f>INT(AG83)</f>
        <v>-12240</v>
      </c>
      <c r="AI83" s="1">
        <f ca="1">TODAY()+AH83</f>
        <v>33006</v>
      </c>
      <c r="AJ83" t="s">
        <v>522</v>
      </c>
      <c r="AK83">
        <v>4269.5699942014835</v>
      </c>
      <c r="AL83" s="2">
        <f t="shared" si="2"/>
        <v>4269.5600000000004</v>
      </c>
      <c r="AM83">
        <v>414.31623279519027</v>
      </c>
      <c r="AN83" s="2">
        <f t="shared" si="3"/>
        <v>414.31</v>
      </c>
    </row>
    <row r="84" spans="1:40" x14ac:dyDescent="0.25">
      <c r="A84">
        <v>34</v>
      </c>
      <c r="B84">
        <v>7.17490157780694E-2</v>
      </c>
      <c r="C84">
        <v>-19118.353526413768</v>
      </c>
      <c r="D84">
        <f>INT(C84)</f>
        <v>-19119</v>
      </c>
      <c r="E84" s="1">
        <f ca="1">TODAY()+D84</f>
        <v>26127</v>
      </c>
      <c r="F84">
        <f ca="1">MOD(YEAR(E84),100)</f>
        <v>71</v>
      </c>
      <c r="G84">
        <f ca="1">IF(YEAR(E84)&lt;2000,MONTH(E84),MONTH(E84)+20)</f>
        <v>7</v>
      </c>
      <c r="H84">
        <f ca="1">DAY(E84)</f>
        <v>13</v>
      </c>
      <c r="I84" t="str">
        <f ca="1">FIXED(F84,0,TRUE)</f>
        <v>71</v>
      </c>
      <c r="J84" t="str">
        <f ca="1">FIXED(G84,0,TRUE)</f>
        <v>7</v>
      </c>
      <c r="K84" t="str">
        <f ca="1">FIXED(H84,0,TRUE)</f>
        <v>13</v>
      </c>
      <c r="L84" t="str">
        <f ca="1">IF(LEN(I84)=1,"0"&amp;I84,I84)</f>
        <v>71</v>
      </c>
      <c r="M84" t="str">
        <f ca="1">IF(LEN(J84)=1,"0"&amp;J84,J84)</f>
        <v>07</v>
      </c>
      <c r="N84" t="str">
        <f ca="1">IF(LEN(K84)=1,"0"&amp;K84,K84)</f>
        <v>13</v>
      </c>
      <c r="O84">
        <v>1615.1731315042573</v>
      </c>
      <c r="P84">
        <f>INT(O84)</f>
        <v>1615</v>
      </c>
      <c r="Q84">
        <f>P84*2</f>
        <v>3230</v>
      </c>
      <c r="R84" t="str">
        <f>FIXED(Q84,0,TRUE)</f>
        <v>3230</v>
      </c>
      <c r="S84" t="str">
        <f ca="1">L84&amp;M84&amp;N84&amp;R84</f>
        <v>7107133230</v>
      </c>
      <c r="T84">
        <f ca="1">MOD(MID($S84,T$2,1)*T$1,10)</f>
        <v>7</v>
      </c>
      <c r="U84">
        <f ca="1">MOD(MID($S84,U$2,1)*U$1,10)</f>
        <v>3</v>
      </c>
      <c r="V84">
        <f ca="1">MOD(MID($S84,V$2,1)*V$1,10)</f>
        <v>0</v>
      </c>
      <c r="W84">
        <f ca="1">MOD(MID($S84,W$2,1)*W$1,10)</f>
        <v>3</v>
      </c>
      <c r="X84">
        <f ca="1">MOD(MID($S84,X$2,1)*X$1,10)</f>
        <v>1</v>
      </c>
      <c r="Y84">
        <f ca="1">MOD(MID($S84,Y$2,1)*Y$1,10)</f>
        <v>9</v>
      </c>
      <c r="Z84">
        <f ca="1">MOD(MID($S84,Z$2,1)*Z$1,10)</f>
        <v>1</v>
      </c>
      <c r="AA84">
        <f ca="1">MOD(MID($S84,AA$2,1)*AA$1,10)</f>
        <v>8</v>
      </c>
      <c r="AB84">
        <f ca="1">MOD(MID($S84,AB$2,1)*AB$1,10)</f>
        <v>3</v>
      </c>
      <c r="AC84">
        <f ca="1">MOD(MID($S84,AC$2,1)*AC$1,10)</f>
        <v>0</v>
      </c>
      <c r="AD84">
        <f ca="1">MOD(10-MOD(SUM(T84:AC84),10),10)</f>
        <v>5</v>
      </c>
      <c r="AE84" t="str">
        <f ca="1">S84&amp;AD84</f>
        <v>71071332305</v>
      </c>
      <c r="AF84">
        <v>7.6418347727896976E-2</v>
      </c>
      <c r="AG84">
        <f>(D84+6935)*AF84</f>
        <v>-931.08114871669682</v>
      </c>
      <c r="AH84">
        <f>INT(AG84)</f>
        <v>-932</v>
      </c>
      <c r="AI84" s="1">
        <f ca="1">TODAY()+AH84</f>
        <v>44314</v>
      </c>
      <c r="AJ84" t="s">
        <v>41</v>
      </c>
      <c r="AK84">
        <v>3237.1898556474503</v>
      </c>
      <c r="AL84" s="2">
        <f t="shared" si="2"/>
        <v>3237.18</v>
      </c>
      <c r="AM84">
        <v>318.70784630878626</v>
      </c>
      <c r="AN84" s="2">
        <f t="shared" si="3"/>
        <v>318.7</v>
      </c>
    </row>
    <row r="85" spans="1:40" x14ac:dyDescent="0.25">
      <c r="A85">
        <v>454</v>
      </c>
      <c r="B85">
        <v>7.2054200872829377E-2</v>
      </c>
      <c r="C85">
        <v>-20974.881740775782</v>
      </c>
      <c r="D85">
        <f>INT(C85)</f>
        <v>-20975</v>
      </c>
      <c r="E85" s="1">
        <f ca="1">TODAY()+D85</f>
        <v>24271</v>
      </c>
      <c r="F85">
        <f ca="1">MOD(YEAR(E85),100)</f>
        <v>66</v>
      </c>
      <c r="G85">
        <f ca="1">IF(YEAR(E85)&lt;2000,MONTH(E85),MONTH(E85)+20)</f>
        <v>6</v>
      </c>
      <c r="H85">
        <f ca="1">DAY(E85)</f>
        <v>13</v>
      </c>
      <c r="I85" t="str">
        <f ca="1">FIXED(F85,0,TRUE)</f>
        <v>66</v>
      </c>
      <c r="J85" t="str">
        <f ca="1">FIXED(G85,0,TRUE)</f>
        <v>6</v>
      </c>
      <c r="K85" t="str">
        <f ca="1">FIXED(H85,0,TRUE)</f>
        <v>13</v>
      </c>
      <c r="L85" t="str">
        <f ca="1">IF(LEN(I85)=1,"0"&amp;I85,I85)</f>
        <v>66</v>
      </c>
      <c r="M85" t="str">
        <f ca="1">IF(LEN(J85)=1,"0"&amp;J85,J85)</f>
        <v>06</v>
      </c>
      <c r="N85" t="str">
        <f ca="1">IF(LEN(K85)=1,"0"&amp;K85,K85)</f>
        <v>13</v>
      </c>
      <c r="O85">
        <v>4304.2479628894926</v>
      </c>
      <c r="P85">
        <f>INT(O85)</f>
        <v>4304</v>
      </c>
      <c r="Q85">
        <f>P85*2</f>
        <v>8608</v>
      </c>
      <c r="R85" t="str">
        <f>FIXED(Q85,0,TRUE)</f>
        <v>8608</v>
      </c>
      <c r="S85" t="str">
        <f ca="1">L85&amp;M85&amp;N85&amp;R85</f>
        <v>6606138608</v>
      </c>
      <c r="T85">
        <f ca="1">MOD(MID($S85,T$2,1)*T$1,10)</f>
        <v>6</v>
      </c>
      <c r="U85">
        <f ca="1">MOD(MID($S85,U$2,1)*U$1,10)</f>
        <v>8</v>
      </c>
      <c r="V85">
        <f ca="1">MOD(MID($S85,V$2,1)*V$1,10)</f>
        <v>0</v>
      </c>
      <c r="W85">
        <f ca="1">MOD(MID($S85,W$2,1)*W$1,10)</f>
        <v>4</v>
      </c>
      <c r="X85">
        <f ca="1">MOD(MID($S85,X$2,1)*X$1,10)</f>
        <v>1</v>
      </c>
      <c r="Y85">
        <f ca="1">MOD(MID($S85,Y$2,1)*Y$1,10)</f>
        <v>9</v>
      </c>
      <c r="Z85">
        <f ca="1">MOD(MID($S85,Z$2,1)*Z$1,10)</f>
        <v>6</v>
      </c>
      <c r="AA85">
        <f ca="1">MOD(MID($S85,AA$2,1)*AA$1,10)</f>
        <v>4</v>
      </c>
      <c r="AB85">
        <f ca="1">MOD(MID($S85,AB$2,1)*AB$1,10)</f>
        <v>0</v>
      </c>
      <c r="AC85">
        <f ca="1">MOD(MID($S85,AC$2,1)*AC$1,10)</f>
        <v>4</v>
      </c>
      <c r="AD85">
        <f ca="1">MOD(10-MOD(SUM(T85:AC85),10),10)</f>
        <v>8</v>
      </c>
      <c r="AE85" t="str">
        <f ca="1">S85&amp;AD85</f>
        <v>66061386088</v>
      </c>
      <c r="AF85">
        <v>0.88439588610492259</v>
      </c>
      <c r="AG85">
        <f>(D85+6935)*AF85</f>
        <v>-12416.918240913114</v>
      </c>
      <c r="AH85">
        <f>INT(AG85)</f>
        <v>-12417</v>
      </c>
      <c r="AI85" s="1">
        <f ca="1">TODAY()+AH85</f>
        <v>32829</v>
      </c>
      <c r="AJ85" t="s">
        <v>446</v>
      </c>
      <c r="AK85">
        <v>3911.6489150669881</v>
      </c>
      <c r="AL85" s="2">
        <f t="shared" si="2"/>
        <v>3911.64</v>
      </c>
      <c r="AM85">
        <v>429.62431714835049</v>
      </c>
      <c r="AN85" s="2">
        <f t="shared" si="3"/>
        <v>429.62</v>
      </c>
    </row>
    <row r="86" spans="1:40" x14ac:dyDescent="0.25">
      <c r="A86">
        <v>690</v>
      </c>
      <c r="B86">
        <v>7.2206793420209359E-2</v>
      </c>
      <c r="C86">
        <v>-19585.250099185156</v>
      </c>
      <c r="D86">
        <f>INT(C86)</f>
        <v>-19586</v>
      </c>
      <c r="E86" s="1">
        <f ca="1">TODAY()+D86</f>
        <v>25660</v>
      </c>
      <c r="F86">
        <f ca="1">MOD(YEAR(E86),100)</f>
        <v>70</v>
      </c>
      <c r="G86">
        <f ca="1">IF(YEAR(E86)&lt;2000,MONTH(E86),MONTH(E86)+20)</f>
        <v>4</v>
      </c>
      <c r="H86">
        <f ca="1">DAY(E86)</f>
        <v>2</v>
      </c>
      <c r="I86" t="str">
        <f ca="1">FIXED(F86,0,TRUE)</f>
        <v>70</v>
      </c>
      <c r="J86" t="str">
        <f ca="1">FIXED(G86,0,TRUE)</f>
        <v>4</v>
      </c>
      <c r="K86" t="str">
        <f ca="1">FIXED(H86,0,TRUE)</f>
        <v>2</v>
      </c>
      <c r="L86" t="str">
        <f ca="1">IF(LEN(I86)=1,"0"&amp;I86,I86)</f>
        <v>70</v>
      </c>
      <c r="M86" t="str">
        <f ca="1">IF(LEN(J86)=1,"0"&amp;J86,J86)</f>
        <v>04</v>
      </c>
      <c r="N86" t="str">
        <f ca="1">IF(LEN(K86)=1,"0"&amp;K86,K86)</f>
        <v>02</v>
      </c>
      <c r="O86">
        <v>4844.9462874233222</v>
      </c>
      <c r="P86">
        <f>INT(O86)</f>
        <v>4844</v>
      </c>
      <c r="Q86">
        <f>2*P86+1</f>
        <v>9689</v>
      </c>
      <c r="R86" t="str">
        <f>FIXED(Q86,0,TRUE)</f>
        <v>9689</v>
      </c>
      <c r="S86" t="str">
        <f ca="1">L86&amp;M86&amp;N86&amp;R86</f>
        <v>7004029689</v>
      </c>
      <c r="T86">
        <f ca="1">MOD(MID($S86,T$2,1)*T$1,10)</f>
        <v>7</v>
      </c>
      <c r="U86">
        <f ca="1">MOD(MID($S86,U$2,1)*U$1,10)</f>
        <v>0</v>
      </c>
      <c r="V86">
        <f ca="1">MOD(MID($S86,V$2,1)*V$1,10)</f>
        <v>0</v>
      </c>
      <c r="W86">
        <f ca="1">MOD(MID($S86,W$2,1)*W$1,10)</f>
        <v>6</v>
      </c>
      <c r="X86">
        <f ca="1">MOD(MID($S86,X$2,1)*X$1,10)</f>
        <v>0</v>
      </c>
      <c r="Y86">
        <f ca="1">MOD(MID($S86,Y$2,1)*Y$1,10)</f>
        <v>6</v>
      </c>
      <c r="Z86">
        <f ca="1">MOD(MID($S86,Z$2,1)*Z$1,10)</f>
        <v>3</v>
      </c>
      <c r="AA86">
        <f ca="1">MOD(MID($S86,AA$2,1)*AA$1,10)</f>
        <v>4</v>
      </c>
      <c r="AB86">
        <f ca="1">MOD(MID($S86,AB$2,1)*AB$1,10)</f>
        <v>8</v>
      </c>
      <c r="AC86">
        <f ca="1">MOD(MID($S86,AC$2,1)*AC$1,10)</f>
        <v>7</v>
      </c>
      <c r="AD86">
        <f ca="1">MOD(10-MOD(SUM(T86:AC86),10),10)</f>
        <v>9</v>
      </c>
      <c r="AE86" t="str">
        <f ca="1">S86&amp;AD86</f>
        <v>70040296899</v>
      </c>
      <c r="AF86">
        <v>0.74166081728568378</v>
      </c>
      <c r="AG86">
        <f>(D86+6935)*AF86</f>
        <v>-9382.7509994811862</v>
      </c>
      <c r="AH86">
        <f>INT(AG86)</f>
        <v>-9383</v>
      </c>
      <c r="AI86" s="1">
        <f ca="1">TODAY()+AH86</f>
        <v>35863</v>
      </c>
      <c r="AJ86" t="s">
        <v>677</v>
      </c>
      <c r="AK86">
        <v>3713.5837885677665</v>
      </c>
      <c r="AL86" s="2">
        <f t="shared" si="2"/>
        <v>3713.58</v>
      </c>
      <c r="AM86">
        <v>401.80364391003144</v>
      </c>
      <c r="AN86" s="2">
        <f t="shared" si="3"/>
        <v>401.8</v>
      </c>
    </row>
    <row r="87" spans="1:40" x14ac:dyDescent="0.25">
      <c r="A87">
        <v>255</v>
      </c>
      <c r="B87">
        <v>7.2603534043397325E-2</v>
      </c>
      <c r="C87">
        <v>-22533.456221198157</v>
      </c>
      <c r="D87">
        <f>INT(C87)</f>
        <v>-22534</v>
      </c>
      <c r="E87" s="1">
        <f ca="1">TODAY()+D87</f>
        <v>22712</v>
      </c>
      <c r="F87">
        <f ca="1">MOD(YEAR(E87),100)</f>
        <v>62</v>
      </c>
      <c r="G87">
        <f ca="1">IF(YEAR(E87)&lt;2000,MONTH(E87),MONTH(E87)+20)</f>
        <v>3</v>
      </c>
      <c r="H87">
        <f ca="1">DAY(E87)</f>
        <v>7</v>
      </c>
      <c r="I87" t="str">
        <f ca="1">FIXED(F87,0,TRUE)</f>
        <v>62</v>
      </c>
      <c r="J87" t="str">
        <f ca="1">FIXED(G87,0,TRUE)</f>
        <v>3</v>
      </c>
      <c r="K87" t="str">
        <f ca="1">FIXED(H87,0,TRUE)</f>
        <v>7</v>
      </c>
      <c r="L87" t="str">
        <f ca="1">IF(LEN(I87)=1,"0"&amp;I87,I87)</f>
        <v>62</v>
      </c>
      <c r="M87" t="str">
        <f ca="1">IF(LEN(J87)=1,"0"&amp;J87,J87)</f>
        <v>03</v>
      </c>
      <c r="N87" t="str">
        <f ca="1">IF(LEN(K87)=1,"0"&amp;K87,K87)</f>
        <v>07</v>
      </c>
      <c r="O87">
        <v>3217.0845973082678</v>
      </c>
      <c r="P87">
        <f>INT(O87)</f>
        <v>3217</v>
      </c>
      <c r="Q87">
        <f>P87*2</f>
        <v>6434</v>
      </c>
      <c r="R87" t="str">
        <f>FIXED(Q87,0,TRUE)</f>
        <v>6434</v>
      </c>
      <c r="S87" t="str">
        <f ca="1">L87&amp;M87&amp;N87&amp;R87</f>
        <v>6203076434</v>
      </c>
      <c r="T87">
        <f ca="1">MOD(MID($S87,T$2,1)*T$1,10)</f>
        <v>6</v>
      </c>
      <c r="U87">
        <f ca="1">MOD(MID($S87,U$2,1)*U$1,10)</f>
        <v>6</v>
      </c>
      <c r="V87">
        <f ca="1">MOD(MID($S87,V$2,1)*V$1,10)</f>
        <v>0</v>
      </c>
      <c r="W87">
        <f ca="1">MOD(MID($S87,W$2,1)*W$1,10)</f>
        <v>7</v>
      </c>
      <c r="X87">
        <f ca="1">MOD(MID($S87,X$2,1)*X$1,10)</f>
        <v>0</v>
      </c>
      <c r="Y87">
        <f ca="1">MOD(MID($S87,Y$2,1)*Y$1,10)</f>
        <v>1</v>
      </c>
      <c r="Z87">
        <f ca="1">MOD(MID($S87,Z$2,1)*Z$1,10)</f>
        <v>2</v>
      </c>
      <c r="AA87">
        <f ca="1">MOD(MID($S87,AA$2,1)*AA$1,10)</f>
        <v>6</v>
      </c>
      <c r="AB87">
        <f ca="1">MOD(MID($S87,AB$2,1)*AB$1,10)</f>
        <v>3</v>
      </c>
      <c r="AC87">
        <f ca="1">MOD(MID($S87,AC$2,1)*AC$1,10)</f>
        <v>2</v>
      </c>
      <c r="AD87">
        <f ca="1">MOD(10-MOD(SUM(T87:AC87),10),10)</f>
        <v>7</v>
      </c>
      <c r="AE87" t="str">
        <f ca="1">S87&amp;AD87</f>
        <v>62030764347</v>
      </c>
      <c r="AF87">
        <v>0.12692648091067232</v>
      </c>
      <c r="AG87">
        <f>(D87+6935)*AF87</f>
        <v>-1979.9261757255777</v>
      </c>
      <c r="AH87">
        <f>INT(AG87)</f>
        <v>-1980</v>
      </c>
      <c r="AI87" s="1">
        <f ca="1">TODAY()+AH87</f>
        <v>43266</v>
      </c>
      <c r="AJ87" t="s">
        <v>260</v>
      </c>
      <c r="AK87">
        <v>4159.1540269173256</v>
      </c>
      <c r="AL87" s="2">
        <f t="shared" si="2"/>
        <v>4159.1499999999996</v>
      </c>
      <c r="AM87">
        <v>338.74629963072601</v>
      </c>
      <c r="AN87" s="2">
        <f t="shared" si="3"/>
        <v>338.74</v>
      </c>
    </row>
    <row r="88" spans="1:40" x14ac:dyDescent="0.25">
      <c r="A88">
        <v>539</v>
      </c>
      <c r="B88">
        <v>7.4098941007721186E-2</v>
      </c>
      <c r="C88">
        <v>-14025.494857631153</v>
      </c>
      <c r="D88">
        <f>INT(C88)</f>
        <v>-14026</v>
      </c>
      <c r="E88" s="1">
        <f ca="1">TODAY()+D88</f>
        <v>31220</v>
      </c>
      <c r="F88">
        <f ca="1">MOD(YEAR(E88),100)</f>
        <v>85</v>
      </c>
      <c r="G88">
        <f ca="1">IF(YEAR(E88)&lt;2000,MONTH(E88),MONTH(E88)+20)</f>
        <v>6</v>
      </c>
      <c r="H88">
        <f ca="1">DAY(E88)</f>
        <v>22</v>
      </c>
      <c r="I88" t="str">
        <f ca="1">FIXED(F88,0,TRUE)</f>
        <v>85</v>
      </c>
      <c r="J88" t="str">
        <f ca="1">FIXED(G88,0,TRUE)</f>
        <v>6</v>
      </c>
      <c r="K88" t="str">
        <f ca="1">FIXED(H88,0,TRUE)</f>
        <v>22</v>
      </c>
      <c r="L88" t="str">
        <f ca="1">IF(LEN(I88)=1,"0"&amp;I88,I88)</f>
        <v>85</v>
      </c>
      <c r="M88" t="str">
        <f ca="1">IF(LEN(J88)=1,"0"&amp;J88,J88)</f>
        <v>06</v>
      </c>
      <c r="N88" t="str">
        <f ca="1">IF(LEN(K88)=1,"0"&amp;K88,K88)</f>
        <v>22</v>
      </c>
      <c r="O88">
        <v>1334.9381694998015</v>
      </c>
      <c r="P88">
        <f>INT(O88)</f>
        <v>1334</v>
      </c>
      <c r="Q88">
        <f>2*P88+1</f>
        <v>2669</v>
      </c>
      <c r="R88" t="str">
        <f>FIXED(Q88,0,TRUE)</f>
        <v>2669</v>
      </c>
      <c r="S88" t="str">
        <f ca="1">L88&amp;M88&amp;N88&amp;R88</f>
        <v>8506222669</v>
      </c>
      <c r="T88">
        <f ca="1">MOD(MID($S88,T$2,1)*T$1,10)</f>
        <v>8</v>
      </c>
      <c r="U88">
        <f ca="1">MOD(MID($S88,U$2,1)*U$1,10)</f>
        <v>5</v>
      </c>
      <c r="V88">
        <f ca="1">MOD(MID($S88,V$2,1)*V$1,10)</f>
        <v>0</v>
      </c>
      <c r="W88">
        <f ca="1">MOD(MID($S88,W$2,1)*W$1,10)</f>
        <v>4</v>
      </c>
      <c r="X88">
        <f ca="1">MOD(MID($S88,X$2,1)*X$1,10)</f>
        <v>2</v>
      </c>
      <c r="Y88">
        <f ca="1">MOD(MID($S88,Y$2,1)*Y$1,10)</f>
        <v>6</v>
      </c>
      <c r="Z88">
        <f ca="1">MOD(MID($S88,Z$2,1)*Z$1,10)</f>
        <v>4</v>
      </c>
      <c r="AA88">
        <f ca="1">MOD(MID($S88,AA$2,1)*AA$1,10)</f>
        <v>4</v>
      </c>
      <c r="AB88">
        <f ca="1">MOD(MID($S88,AB$2,1)*AB$1,10)</f>
        <v>6</v>
      </c>
      <c r="AC88">
        <f ca="1">MOD(MID($S88,AC$2,1)*AC$1,10)</f>
        <v>7</v>
      </c>
      <c r="AD88">
        <f ca="1">MOD(10-MOD(SUM(T88:AC88),10),10)</f>
        <v>4</v>
      </c>
      <c r="AE88" t="str">
        <f ca="1">S88&amp;AD88</f>
        <v>85062226694</v>
      </c>
      <c r="AF88">
        <v>0.84972685934018988</v>
      </c>
      <c r="AG88">
        <f>(D88+6935)*AF88</f>
        <v>-6025.413159581286</v>
      </c>
      <c r="AH88">
        <f>INT(AG88)</f>
        <v>-6026</v>
      </c>
      <c r="AI88" s="1">
        <f ca="1">TODAY()+AH88</f>
        <v>39220</v>
      </c>
      <c r="AJ88" t="s">
        <v>528</v>
      </c>
      <c r="AK88">
        <v>4286.6603595080414</v>
      </c>
      <c r="AL88" s="2">
        <f t="shared" si="2"/>
        <v>4286.66</v>
      </c>
      <c r="AM88">
        <v>362.69112216559341</v>
      </c>
      <c r="AN88" s="2">
        <f t="shared" si="3"/>
        <v>362.69</v>
      </c>
    </row>
    <row r="89" spans="1:40" x14ac:dyDescent="0.25">
      <c r="A89">
        <v>469</v>
      </c>
      <c r="B89">
        <v>7.6570940275276958E-2</v>
      </c>
      <c r="C89">
        <v>-20484.640339365826</v>
      </c>
      <c r="D89">
        <f>INT(C89)</f>
        <v>-20485</v>
      </c>
      <c r="E89" s="1">
        <f ca="1">TODAY()+D89</f>
        <v>24761</v>
      </c>
      <c r="F89">
        <f ca="1">MOD(YEAR(E89),100)</f>
        <v>67</v>
      </c>
      <c r="G89">
        <f ca="1">IF(YEAR(E89)&lt;2000,MONTH(E89),MONTH(E89)+20)</f>
        <v>10</v>
      </c>
      <c r="H89">
        <f ca="1">DAY(E89)</f>
        <v>16</v>
      </c>
      <c r="I89" t="str">
        <f ca="1">FIXED(F89,0,TRUE)</f>
        <v>67</v>
      </c>
      <c r="J89" t="str">
        <f ca="1">FIXED(G89,0,TRUE)</f>
        <v>10</v>
      </c>
      <c r="K89" t="str">
        <f ca="1">FIXED(H89,0,TRUE)</f>
        <v>16</v>
      </c>
      <c r="L89" t="str">
        <f ca="1">IF(LEN(I89)=1,"0"&amp;I89,I89)</f>
        <v>67</v>
      </c>
      <c r="M89" t="str">
        <f ca="1">IF(LEN(J89)=1,"0"&amp;J89,J89)</f>
        <v>10</v>
      </c>
      <c r="N89" t="str">
        <f ca="1">IF(LEN(K89)=1,"0"&amp;K89,K89)</f>
        <v>16</v>
      </c>
      <c r="O89">
        <v>4824.6254768517101</v>
      </c>
      <c r="P89">
        <f>INT(O89)</f>
        <v>4824</v>
      </c>
      <c r="Q89">
        <f>P89*2</f>
        <v>9648</v>
      </c>
      <c r="R89" t="str">
        <f>FIXED(Q89,0,TRUE)</f>
        <v>9648</v>
      </c>
      <c r="S89" t="str">
        <f ca="1">L89&amp;M89&amp;N89&amp;R89</f>
        <v>6710169648</v>
      </c>
      <c r="T89">
        <f ca="1">MOD(MID($S89,T$2,1)*T$1,10)</f>
        <v>6</v>
      </c>
      <c r="U89">
        <f ca="1">MOD(MID($S89,U$2,1)*U$1,10)</f>
        <v>1</v>
      </c>
      <c r="V89">
        <f ca="1">MOD(MID($S89,V$2,1)*V$1,10)</f>
        <v>7</v>
      </c>
      <c r="W89">
        <f ca="1">MOD(MID($S89,W$2,1)*W$1,10)</f>
        <v>0</v>
      </c>
      <c r="X89">
        <f ca="1">MOD(MID($S89,X$2,1)*X$1,10)</f>
        <v>1</v>
      </c>
      <c r="Y89">
        <f ca="1">MOD(MID($S89,Y$2,1)*Y$1,10)</f>
        <v>8</v>
      </c>
      <c r="Z89">
        <f ca="1">MOD(MID($S89,Z$2,1)*Z$1,10)</f>
        <v>3</v>
      </c>
      <c r="AA89">
        <f ca="1">MOD(MID($S89,AA$2,1)*AA$1,10)</f>
        <v>4</v>
      </c>
      <c r="AB89">
        <f ca="1">MOD(MID($S89,AB$2,1)*AB$1,10)</f>
        <v>4</v>
      </c>
      <c r="AC89">
        <f ca="1">MOD(MID($S89,AC$2,1)*AC$1,10)</f>
        <v>4</v>
      </c>
      <c r="AD89">
        <f ca="1">MOD(10-MOD(SUM(T89:AC89),10),10)</f>
        <v>2</v>
      </c>
      <c r="AE89" t="str">
        <f ca="1">S89&amp;AD89</f>
        <v>67101696482</v>
      </c>
      <c r="AF89">
        <v>0.4273201696829127</v>
      </c>
      <c r="AG89">
        <f>(D89+6935)*AF89</f>
        <v>-5790.1882992034671</v>
      </c>
      <c r="AH89">
        <f>INT(AG89)</f>
        <v>-5791</v>
      </c>
      <c r="AI89" s="1">
        <f ca="1">TODAY()+AH89</f>
        <v>39455</v>
      </c>
      <c r="AJ89" t="s">
        <v>461</v>
      </c>
      <c r="AK89">
        <v>3456.0686056093023</v>
      </c>
      <c r="AL89" s="2">
        <f t="shared" si="2"/>
        <v>3456.06</v>
      </c>
      <c r="AM89">
        <v>300.90945158238469</v>
      </c>
      <c r="AN89" s="2">
        <f t="shared" si="3"/>
        <v>300.89999999999998</v>
      </c>
    </row>
    <row r="90" spans="1:40" x14ac:dyDescent="0.25">
      <c r="A90">
        <v>181</v>
      </c>
      <c r="B90">
        <v>7.7974791711172831E-2</v>
      </c>
      <c r="C90">
        <v>-9728.8177129429023</v>
      </c>
      <c r="D90">
        <f>INT(C90)</f>
        <v>-9729</v>
      </c>
      <c r="E90" s="1">
        <f ca="1">TODAY()+D90</f>
        <v>35517</v>
      </c>
      <c r="F90">
        <f ca="1">MOD(YEAR(E90),100)</f>
        <v>97</v>
      </c>
      <c r="G90">
        <f ca="1">IF(YEAR(E90)&lt;2000,MONTH(E90),MONTH(E90)+20)</f>
        <v>3</v>
      </c>
      <c r="H90">
        <f ca="1">DAY(E90)</f>
        <v>28</v>
      </c>
      <c r="I90" t="str">
        <f ca="1">FIXED(F90,0,TRUE)</f>
        <v>97</v>
      </c>
      <c r="J90" t="str">
        <f ca="1">FIXED(G90,0,TRUE)</f>
        <v>3</v>
      </c>
      <c r="K90" t="str">
        <f ca="1">FIXED(H90,0,TRUE)</f>
        <v>28</v>
      </c>
      <c r="L90" t="str">
        <f ca="1">IF(LEN(I90)=1,"0"&amp;I90,I90)</f>
        <v>97</v>
      </c>
      <c r="M90" t="str">
        <f ca="1">IF(LEN(J90)=1,"0"&amp;J90,J90)</f>
        <v>03</v>
      </c>
      <c r="N90" t="str">
        <f ca="1">IF(LEN(K90)=1,"0"&amp;K90,K90)</f>
        <v>28</v>
      </c>
      <c r="O90">
        <v>4100.6279488509781</v>
      </c>
      <c r="P90">
        <f>INT(O90)</f>
        <v>4100</v>
      </c>
      <c r="Q90">
        <f>P90*2</f>
        <v>8200</v>
      </c>
      <c r="R90" t="str">
        <f>FIXED(Q90,0,TRUE)</f>
        <v>8200</v>
      </c>
      <c r="S90" t="str">
        <f ca="1">L90&amp;M90&amp;N90&amp;R90</f>
        <v>9703288200</v>
      </c>
      <c r="T90">
        <f ca="1">MOD(MID($S90,T$2,1)*T$1,10)</f>
        <v>9</v>
      </c>
      <c r="U90">
        <f ca="1">MOD(MID($S90,U$2,1)*U$1,10)</f>
        <v>1</v>
      </c>
      <c r="V90">
        <f ca="1">MOD(MID($S90,V$2,1)*V$1,10)</f>
        <v>0</v>
      </c>
      <c r="W90">
        <f ca="1">MOD(MID($S90,W$2,1)*W$1,10)</f>
        <v>7</v>
      </c>
      <c r="X90">
        <f ca="1">MOD(MID($S90,X$2,1)*X$1,10)</f>
        <v>2</v>
      </c>
      <c r="Y90">
        <f ca="1">MOD(MID($S90,Y$2,1)*Y$1,10)</f>
        <v>4</v>
      </c>
      <c r="Z90">
        <f ca="1">MOD(MID($S90,Z$2,1)*Z$1,10)</f>
        <v>6</v>
      </c>
      <c r="AA90">
        <f ca="1">MOD(MID($S90,AA$2,1)*AA$1,10)</f>
        <v>8</v>
      </c>
      <c r="AB90">
        <f ca="1">MOD(MID($S90,AB$2,1)*AB$1,10)</f>
        <v>0</v>
      </c>
      <c r="AC90">
        <f ca="1">MOD(MID($S90,AC$2,1)*AC$1,10)</f>
        <v>0</v>
      </c>
      <c r="AD90">
        <f ca="1">MOD(10-MOD(SUM(T90:AC90),10),10)</f>
        <v>3</v>
      </c>
      <c r="AE90" t="str">
        <f ca="1">S90&amp;AD90</f>
        <v>97032882003</v>
      </c>
      <c r="AF90">
        <v>0.84881130405590988</v>
      </c>
      <c r="AG90">
        <f>(D90+6935)*AF90</f>
        <v>-2371.5787835322121</v>
      </c>
      <c r="AH90">
        <f>INT(AG90)</f>
        <v>-2372</v>
      </c>
      <c r="AI90" s="1">
        <f ca="1">TODAY()+AH90</f>
        <v>42874</v>
      </c>
      <c r="AJ90" t="s">
        <v>186</v>
      </c>
      <c r="AK90">
        <v>4458.9678640095217</v>
      </c>
      <c r="AL90" s="2">
        <f t="shared" si="2"/>
        <v>4458.96</v>
      </c>
      <c r="AM90">
        <v>413.03445539719843</v>
      </c>
      <c r="AN90" s="2">
        <f t="shared" si="3"/>
        <v>413.03</v>
      </c>
    </row>
    <row r="91" spans="1:40" x14ac:dyDescent="0.25">
      <c r="A91">
        <v>837</v>
      </c>
      <c r="B91">
        <v>7.8615680410168767E-2</v>
      </c>
      <c r="C91">
        <v>-13967.747123630483</v>
      </c>
      <c r="D91">
        <f>INT(C91)</f>
        <v>-13968</v>
      </c>
      <c r="E91" s="1">
        <f ca="1">TODAY()+D91</f>
        <v>31278</v>
      </c>
      <c r="F91">
        <f ca="1">MOD(YEAR(E91),100)</f>
        <v>85</v>
      </c>
      <c r="G91">
        <f ca="1">IF(YEAR(E91)&lt;2000,MONTH(E91),MONTH(E91)+20)</f>
        <v>8</v>
      </c>
      <c r="H91">
        <f ca="1">DAY(E91)</f>
        <v>19</v>
      </c>
      <c r="I91" t="str">
        <f ca="1">FIXED(F91,0,TRUE)</f>
        <v>85</v>
      </c>
      <c r="J91" t="str">
        <f ca="1">FIXED(G91,0,TRUE)</f>
        <v>8</v>
      </c>
      <c r="K91" t="str">
        <f ca="1">FIXED(H91,0,TRUE)</f>
        <v>19</v>
      </c>
      <c r="L91" t="str">
        <f ca="1">IF(LEN(I91)=1,"0"&amp;I91,I91)</f>
        <v>85</v>
      </c>
      <c r="M91" t="str">
        <f ca="1">IF(LEN(J91)=1,"0"&amp;J91,J91)</f>
        <v>08</v>
      </c>
      <c r="N91" t="str">
        <f ca="1">IF(LEN(K91)=1,"0"&amp;K91,K91)</f>
        <v>19</v>
      </c>
      <c r="O91">
        <v>3093.7867061372726</v>
      </c>
      <c r="P91">
        <f>INT(O91)</f>
        <v>3093</v>
      </c>
      <c r="Q91">
        <f>2*P91+1</f>
        <v>6187</v>
      </c>
      <c r="R91" t="str">
        <f>FIXED(Q91,0,TRUE)</f>
        <v>6187</v>
      </c>
      <c r="S91" t="str">
        <f ca="1">L91&amp;M91&amp;N91&amp;R91</f>
        <v>8508196187</v>
      </c>
      <c r="T91">
        <f ca="1">MOD(MID($S91,T$2,1)*T$1,10)</f>
        <v>8</v>
      </c>
      <c r="U91">
        <f ca="1">MOD(MID($S91,U$2,1)*U$1,10)</f>
        <v>5</v>
      </c>
      <c r="V91">
        <f ca="1">MOD(MID($S91,V$2,1)*V$1,10)</f>
        <v>0</v>
      </c>
      <c r="W91">
        <f ca="1">MOD(MID($S91,W$2,1)*W$1,10)</f>
        <v>2</v>
      </c>
      <c r="X91">
        <f ca="1">MOD(MID($S91,X$2,1)*X$1,10)</f>
        <v>1</v>
      </c>
      <c r="Y91">
        <f ca="1">MOD(MID($S91,Y$2,1)*Y$1,10)</f>
        <v>7</v>
      </c>
      <c r="Z91">
        <f ca="1">MOD(MID($S91,Z$2,1)*Z$1,10)</f>
        <v>2</v>
      </c>
      <c r="AA91">
        <f ca="1">MOD(MID($S91,AA$2,1)*AA$1,10)</f>
        <v>9</v>
      </c>
      <c r="AB91">
        <f ca="1">MOD(MID($S91,AB$2,1)*AB$1,10)</f>
        <v>8</v>
      </c>
      <c r="AC91">
        <f ca="1">MOD(MID($S91,AC$2,1)*AC$1,10)</f>
        <v>1</v>
      </c>
      <c r="AD91">
        <f ca="1">MOD(10-MOD(SUM(T91:AC91),10),10)</f>
        <v>7</v>
      </c>
      <c r="AE91" t="str">
        <f ca="1">S91&amp;AD91</f>
        <v>85081961877</v>
      </c>
      <c r="AF91">
        <v>0.8818628498184149</v>
      </c>
      <c r="AG91">
        <f>(D91+6935)*AF91</f>
        <v>-6202.1414227729119</v>
      </c>
      <c r="AH91">
        <f>INT(AG91)</f>
        <v>-6203</v>
      </c>
      <c r="AI91" s="1">
        <f ca="1">TODAY()+AH91</f>
        <v>39043</v>
      </c>
      <c r="AJ91" t="s">
        <v>822</v>
      </c>
      <c r="AK91">
        <v>3415.7231360820338</v>
      </c>
      <c r="AL91" s="2">
        <f t="shared" si="2"/>
        <v>3415.72</v>
      </c>
      <c r="AM91">
        <v>325.50126651814327</v>
      </c>
      <c r="AN91" s="2">
        <f t="shared" si="3"/>
        <v>325.5</v>
      </c>
    </row>
    <row r="92" spans="1:40" x14ac:dyDescent="0.25">
      <c r="A92">
        <v>664</v>
      </c>
      <c r="B92">
        <v>8.0355235450300613E-2</v>
      </c>
      <c r="C92">
        <v>-18313.57127597888</v>
      </c>
      <c r="D92">
        <f>INT(C92)</f>
        <v>-18314</v>
      </c>
      <c r="E92" s="1">
        <f ca="1">TODAY()+D92</f>
        <v>26932</v>
      </c>
      <c r="F92">
        <f ca="1">MOD(YEAR(E92),100)</f>
        <v>73</v>
      </c>
      <c r="G92">
        <f ca="1">IF(YEAR(E92)&lt;2000,MONTH(E92),MONTH(E92)+20)</f>
        <v>9</v>
      </c>
      <c r="H92">
        <f ca="1">DAY(E92)</f>
        <v>25</v>
      </c>
      <c r="I92" t="str">
        <f ca="1">FIXED(F92,0,TRUE)</f>
        <v>73</v>
      </c>
      <c r="J92" t="str">
        <f ca="1">FIXED(G92,0,TRUE)</f>
        <v>9</v>
      </c>
      <c r="K92" t="str">
        <f ca="1">FIXED(H92,0,TRUE)</f>
        <v>25</v>
      </c>
      <c r="L92" t="str">
        <f ca="1">IF(LEN(I92)=1,"0"&amp;I92,I92)</f>
        <v>73</v>
      </c>
      <c r="M92" t="str">
        <f ca="1">IF(LEN(J92)=1,"0"&amp;J92,J92)</f>
        <v>09</v>
      </c>
      <c r="N92" t="str">
        <f ca="1">IF(LEN(K92)=1,"0"&amp;K92,K92)</f>
        <v>25</v>
      </c>
      <c r="O92">
        <v>1834.0337534714804</v>
      </c>
      <c r="P92">
        <f>INT(O92)</f>
        <v>1834</v>
      </c>
      <c r="Q92">
        <f>2*P92+1</f>
        <v>3669</v>
      </c>
      <c r="R92" t="str">
        <f>FIXED(Q92,0,TRUE)</f>
        <v>3669</v>
      </c>
      <c r="S92" t="str">
        <f ca="1">L92&amp;M92&amp;N92&amp;R92</f>
        <v>7309253669</v>
      </c>
      <c r="T92">
        <f ca="1">MOD(MID($S92,T$2,1)*T$1,10)</f>
        <v>7</v>
      </c>
      <c r="U92">
        <f ca="1">MOD(MID($S92,U$2,1)*U$1,10)</f>
        <v>9</v>
      </c>
      <c r="V92">
        <f ca="1">MOD(MID($S92,V$2,1)*V$1,10)</f>
        <v>0</v>
      </c>
      <c r="W92">
        <f ca="1">MOD(MID($S92,W$2,1)*W$1,10)</f>
        <v>1</v>
      </c>
      <c r="X92">
        <f ca="1">MOD(MID($S92,X$2,1)*X$1,10)</f>
        <v>2</v>
      </c>
      <c r="Y92">
        <f ca="1">MOD(MID($S92,Y$2,1)*Y$1,10)</f>
        <v>5</v>
      </c>
      <c r="Z92">
        <f ca="1">MOD(MID($S92,Z$2,1)*Z$1,10)</f>
        <v>1</v>
      </c>
      <c r="AA92">
        <f ca="1">MOD(MID($S92,AA$2,1)*AA$1,10)</f>
        <v>4</v>
      </c>
      <c r="AB92">
        <f ca="1">MOD(MID($S92,AB$2,1)*AB$1,10)</f>
        <v>6</v>
      </c>
      <c r="AC92">
        <f ca="1">MOD(MID($S92,AC$2,1)*AC$1,10)</f>
        <v>7</v>
      </c>
      <c r="AD92">
        <f ca="1">MOD(10-MOD(SUM(T92:AC92),10),10)</f>
        <v>8</v>
      </c>
      <c r="AE92" t="str">
        <f ca="1">S92&amp;AD92</f>
        <v>73092536698</v>
      </c>
      <c r="AF92">
        <v>0.70186468092898346</v>
      </c>
      <c r="AG92">
        <f>(D92+6935)*AF92</f>
        <v>-7986.5182042909028</v>
      </c>
      <c r="AH92">
        <f>INT(AG92)</f>
        <v>-7987</v>
      </c>
      <c r="AI92" s="1">
        <f ca="1">TODAY()+AH92</f>
        <v>37259</v>
      </c>
      <c r="AJ92" t="s">
        <v>652</v>
      </c>
      <c r="AK92">
        <v>3151.9211401715138</v>
      </c>
      <c r="AL92" s="2">
        <f t="shared" si="2"/>
        <v>3151.92</v>
      </c>
      <c r="AM92">
        <v>453.99029511398663</v>
      </c>
      <c r="AN92" s="2">
        <f t="shared" si="3"/>
        <v>453.99</v>
      </c>
    </row>
    <row r="93" spans="1:40" x14ac:dyDescent="0.25">
      <c r="A93">
        <v>820</v>
      </c>
      <c r="B93">
        <v>8.0721457564012569E-2</v>
      </c>
      <c r="C93">
        <v>-25167.121494186224</v>
      </c>
      <c r="D93">
        <f>INT(C93)</f>
        <v>-25168</v>
      </c>
      <c r="E93" s="1">
        <f ca="1">TODAY()+D93</f>
        <v>20078</v>
      </c>
      <c r="F93">
        <f ca="1">MOD(YEAR(E93),100)</f>
        <v>54</v>
      </c>
      <c r="G93">
        <f ca="1">IF(YEAR(E93)&lt;2000,MONTH(E93),MONTH(E93)+20)</f>
        <v>12</v>
      </c>
      <c r="H93">
        <f ca="1">DAY(E93)</f>
        <v>20</v>
      </c>
      <c r="I93" t="str">
        <f ca="1">FIXED(F93,0,TRUE)</f>
        <v>54</v>
      </c>
      <c r="J93" t="str">
        <f ca="1">FIXED(G93,0,TRUE)</f>
        <v>12</v>
      </c>
      <c r="K93" t="str">
        <f ca="1">FIXED(H93,0,TRUE)</f>
        <v>20</v>
      </c>
      <c r="L93" t="str">
        <f ca="1">IF(LEN(I93)=1,"0"&amp;I93,I93)</f>
        <v>54</v>
      </c>
      <c r="M93" t="str">
        <f ca="1">IF(LEN(J93)=1,"0"&amp;J93,J93)</f>
        <v>12</v>
      </c>
      <c r="N93" t="str">
        <f ca="1">IF(LEN(K93)=1,"0"&amp;K93,K93)</f>
        <v>20</v>
      </c>
      <c r="O93">
        <v>2367.8669392986849</v>
      </c>
      <c r="P93">
        <f>INT(O93)</f>
        <v>2367</v>
      </c>
      <c r="Q93">
        <f>2*P93+1</f>
        <v>4735</v>
      </c>
      <c r="R93" t="str">
        <f>FIXED(Q93,0,TRUE)</f>
        <v>4735</v>
      </c>
      <c r="S93" t="str">
        <f ca="1">L93&amp;M93&amp;N93&amp;R93</f>
        <v>5412204735</v>
      </c>
      <c r="T93">
        <f ca="1">MOD(MID($S93,T$2,1)*T$1,10)</f>
        <v>5</v>
      </c>
      <c r="U93">
        <f ca="1">MOD(MID($S93,U$2,1)*U$1,10)</f>
        <v>2</v>
      </c>
      <c r="V93">
        <f ca="1">MOD(MID($S93,V$2,1)*V$1,10)</f>
        <v>7</v>
      </c>
      <c r="W93">
        <f ca="1">MOD(MID($S93,W$2,1)*W$1,10)</f>
        <v>8</v>
      </c>
      <c r="X93">
        <f ca="1">MOD(MID($S93,X$2,1)*X$1,10)</f>
        <v>2</v>
      </c>
      <c r="Y93">
        <f ca="1">MOD(MID($S93,Y$2,1)*Y$1,10)</f>
        <v>0</v>
      </c>
      <c r="Z93">
        <f ca="1">MOD(MID($S93,Z$2,1)*Z$1,10)</f>
        <v>8</v>
      </c>
      <c r="AA93">
        <f ca="1">MOD(MID($S93,AA$2,1)*AA$1,10)</f>
        <v>3</v>
      </c>
      <c r="AB93">
        <f ca="1">MOD(MID($S93,AB$2,1)*AB$1,10)</f>
        <v>3</v>
      </c>
      <c r="AC93">
        <f ca="1">MOD(MID($S93,AC$2,1)*AC$1,10)</f>
        <v>5</v>
      </c>
      <c r="AD93">
        <f ca="1">MOD(10-MOD(SUM(T93:AC93),10),10)</f>
        <v>7</v>
      </c>
      <c r="AE93" t="str">
        <f ca="1">S93&amp;AD93</f>
        <v>54122047357</v>
      </c>
      <c r="AF93">
        <v>0.47798089541306804</v>
      </c>
      <c r="AG93">
        <f>(D93+6935)*AF93</f>
        <v>-8715.0256660664691</v>
      </c>
      <c r="AH93">
        <f>INT(AG93)</f>
        <v>-8716</v>
      </c>
      <c r="AI93" s="1">
        <f ca="1">TODAY()+AH93</f>
        <v>36530</v>
      </c>
      <c r="AJ93" t="s">
        <v>805</v>
      </c>
      <c r="AK93">
        <v>3615.0700399792472</v>
      </c>
      <c r="AL93" s="2">
        <f t="shared" si="2"/>
        <v>3615.07</v>
      </c>
      <c r="AM93">
        <v>333.63750114444412</v>
      </c>
      <c r="AN93" s="2">
        <f t="shared" si="3"/>
        <v>333.63</v>
      </c>
    </row>
    <row r="94" spans="1:40" x14ac:dyDescent="0.25">
      <c r="A94">
        <v>639</v>
      </c>
      <c r="B94">
        <v>8.1820123905148479E-2</v>
      </c>
      <c r="C94">
        <v>-19162.585833307901</v>
      </c>
      <c r="D94">
        <f>INT(C94)</f>
        <v>-19163</v>
      </c>
      <c r="E94" s="1">
        <f ca="1">TODAY()+D94</f>
        <v>26083</v>
      </c>
      <c r="F94">
        <f ca="1">MOD(YEAR(E94),100)</f>
        <v>71</v>
      </c>
      <c r="G94">
        <f ca="1">IF(YEAR(E94)&lt;2000,MONTH(E94),MONTH(E94)+20)</f>
        <v>5</v>
      </c>
      <c r="H94">
        <f ca="1">DAY(E94)</f>
        <v>30</v>
      </c>
      <c r="I94" t="str">
        <f ca="1">FIXED(F94,0,TRUE)</f>
        <v>71</v>
      </c>
      <c r="J94" t="str">
        <f ca="1">FIXED(G94,0,TRUE)</f>
        <v>5</v>
      </c>
      <c r="K94" t="str">
        <f ca="1">FIXED(H94,0,TRUE)</f>
        <v>30</v>
      </c>
      <c r="L94" t="str">
        <f ca="1">IF(LEN(I94)=1,"0"&amp;I94,I94)</f>
        <v>71</v>
      </c>
      <c r="M94" t="str">
        <f ca="1">IF(LEN(J94)=1,"0"&amp;J94,J94)</f>
        <v>05</v>
      </c>
      <c r="N94" t="str">
        <f ca="1">IF(LEN(K94)=1,"0"&amp;K94,K94)</f>
        <v>30</v>
      </c>
      <c r="O94">
        <v>4381.2748191778319</v>
      </c>
      <c r="P94">
        <f>INT(O94)</f>
        <v>4381</v>
      </c>
      <c r="Q94">
        <f>2*P94+1</f>
        <v>8763</v>
      </c>
      <c r="R94" t="str">
        <f>FIXED(Q94,0,TRUE)</f>
        <v>8763</v>
      </c>
      <c r="S94" t="str">
        <f ca="1">L94&amp;M94&amp;N94&amp;R94</f>
        <v>7105308763</v>
      </c>
      <c r="T94">
        <f ca="1">MOD(MID($S94,T$2,1)*T$1,10)</f>
        <v>7</v>
      </c>
      <c r="U94">
        <f ca="1">MOD(MID($S94,U$2,1)*U$1,10)</f>
        <v>3</v>
      </c>
      <c r="V94">
        <f ca="1">MOD(MID($S94,V$2,1)*V$1,10)</f>
        <v>0</v>
      </c>
      <c r="W94">
        <f ca="1">MOD(MID($S94,W$2,1)*W$1,10)</f>
        <v>5</v>
      </c>
      <c r="X94">
        <f ca="1">MOD(MID($S94,X$2,1)*X$1,10)</f>
        <v>3</v>
      </c>
      <c r="Y94">
        <f ca="1">MOD(MID($S94,Y$2,1)*Y$1,10)</f>
        <v>0</v>
      </c>
      <c r="Z94">
        <f ca="1">MOD(MID($S94,Z$2,1)*Z$1,10)</f>
        <v>6</v>
      </c>
      <c r="AA94">
        <f ca="1">MOD(MID($S94,AA$2,1)*AA$1,10)</f>
        <v>3</v>
      </c>
      <c r="AB94">
        <f ca="1">MOD(MID($S94,AB$2,1)*AB$1,10)</f>
        <v>6</v>
      </c>
      <c r="AC94">
        <f ca="1">MOD(MID($S94,AC$2,1)*AC$1,10)</f>
        <v>9</v>
      </c>
      <c r="AD94">
        <f ca="1">MOD(10-MOD(SUM(T94:AC94),10),10)</f>
        <v>8</v>
      </c>
      <c r="AE94" t="str">
        <f ca="1">S94&amp;AD94</f>
        <v>71053087638</v>
      </c>
      <c r="AF94">
        <v>0.54850917081209749</v>
      </c>
      <c r="AG94">
        <f>(D94+6935)*AF94</f>
        <v>-6707.1701406903285</v>
      </c>
      <c r="AH94">
        <f>INT(AG94)</f>
        <v>-6708</v>
      </c>
      <c r="AI94" s="1">
        <f ca="1">TODAY()+AH94</f>
        <v>38538</v>
      </c>
      <c r="AJ94" t="s">
        <v>628</v>
      </c>
      <c r="AK94">
        <v>3736.9609668263802</v>
      </c>
      <c r="AL94" s="2">
        <f t="shared" si="2"/>
        <v>3736.96</v>
      </c>
      <c r="AM94">
        <v>410.97750785851622</v>
      </c>
      <c r="AN94" s="2">
        <f t="shared" si="3"/>
        <v>410.97</v>
      </c>
    </row>
    <row r="95" spans="1:40" x14ac:dyDescent="0.25">
      <c r="A95">
        <v>804</v>
      </c>
      <c r="B95">
        <v>8.2064271980956449E-2</v>
      </c>
      <c r="C95">
        <v>-11324.252449110385</v>
      </c>
      <c r="D95">
        <f>INT(C95)</f>
        <v>-11325</v>
      </c>
      <c r="E95" s="1">
        <f ca="1">TODAY()+D95</f>
        <v>33921</v>
      </c>
      <c r="F95">
        <f ca="1">MOD(YEAR(E95),100)</f>
        <v>92</v>
      </c>
      <c r="G95">
        <f ca="1">IF(YEAR(E95)&lt;2000,MONTH(E95),MONTH(E95)+20)</f>
        <v>11</v>
      </c>
      <c r="H95">
        <f ca="1">DAY(E95)</f>
        <v>13</v>
      </c>
      <c r="I95" t="str">
        <f ca="1">FIXED(F95,0,TRUE)</f>
        <v>92</v>
      </c>
      <c r="J95" t="str">
        <f ca="1">FIXED(G95,0,TRUE)</f>
        <v>11</v>
      </c>
      <c r="K95" t="str">
        <f ca="1">FIXED(H95,0,TRUE)</f>
        <v>13</v>
      </c>
      <c r="L95" t="str">
        <f ca="1">IF(LEN(I95)=1,"0"&amp;I95,I95)</f>
        <v>92</v>
      </c>
      <c r="M95" t="str">
        <f ca="1">IF(LEN(J95)=1,"0"&amp;J95,J95)</f>
        <v>11</v>
      </c>
      <c r="N95" t="str">
        <f ca="1">IF(LEN(K95)=1,"0"&amp;K95,K95)</f>
        <v>13</v>
      </c>
      <c r="O95">
        <v>1394.9394817957091</v>
      </c>
      <c r="P95">
        <f>INT(O95)</f>
        <v>1394</v>
      </c>
      <c r="Q95">
        <f>2*P95+1</f>
        <v>2789</v>
      </c>
      <c r="R95" t="str">
        <f>FIXED(Q95,0,TRUE)</f>
        <v>2789</v>
      </c>
      <c r="S95" t="str">
        <f ca="1">L95&amp;M95&amp;N95&amp;R95</f>
        <v>9211132789</v>
      </c>
      <c r="T95">
        <f ca="1">MOD(MID($S95,T$2,1)*T$1,10)</f>
        <v>9</v>
      </c>
      <c r="U95">
        <f ca="1">MOD(MID($S95,U$2,1)*U$1,10)</f>
        <v>6</v>
      </c>
      <c r="V95">
        <f ca="1">MOD(MID($S95,V$2,1)*V$1,10)</f>
        <v>7</v>
      </c>
      <c r="W95">
        <f ca="1">MOD(MID($S95,W$2,1)*W$1,10)</f>
        <v>9</v>
      </c>
      <c r="X95">
        <f ca="1">MOD(MID($S95,X$2,1)*X$1,10)</f>
        <v>1</v>
      </c>
      <c r="Y95">
        <f ca="1">MOD(MID($S95,Y$2,1)*Y$1,10)</f>
        <v>9</v>
      </c>
      <c r="Z95">
        <f ca="1">MOD(MID($S95,Z$2,1)*Z$1,10)</f>
        <v>4</v>
      </c>
      <c r="AA95">
        <f ca="1">MOD(MID($S95,AA$2,1)*AA$1,10)</f>
        <v>3</v>
      </c>
      <c r="AB95">
        <f ca="1">MOD(MID($S95,AB$2,1)*AB$1,10)</f>
        <v>8</v>
      </c>
      <c r="AC95">
        <f ca="1">MOD(MID($S95,AC$2,1)*AC$1,10)</f>
        <v>7</v>
      </c>
      <c r="AD95">
        <f ca="1">MOD(10-MOD(SUM(T95:AC95),10),10)</f>
        <v>7</v>
      </c>
      <c r="AE95" t="str">
        <f ca="1">S95&amp;AD95</f>
        <v>92111327897</v>
      </c>
      <c r="AF95">
        <v>0.56962797936948761</v>
      </c>
      <c r="AG95">
        <f>(D95+6935)*AF95</f>
        <v>-2500.6668294320507</v>
      </c>
      <c r="AH95">
        <f>INT(AG95)</f>
        <v>-2501</v>
      </c>
      <c r="AI95" s="1">
        <f ca="1">TODAY()+AH95</f>
        <v>42745</v>
      </c>
      <c r="AJ95" t="s">
        <v>790</v>
      </c>
      <c r="AK95">
        <v>4258.2781456953644</v>
      </c>
      <c r="AL95" s="2">
        <f t="shared" si="2"/>
        <v>4258.2700000000004</v>
      </c>
      <c r="AM95">
        <v>395.20554216132086</v>
      </c>
      <c r="AN95" s="2">
        <f t="shared" si="3"/>
        <v>395.2</v>
      </c>
    </row>
    <row r="96" spans="1:40" x14ac:dyDescent="0.25">
      <c r="A96">
        <v>987</v>
      </c>
      <c r="B96">
        <v>8.2979827265236367E-2</v>
      </c>
      <c r="C96">
        <v>-13698.667256691182</v>
      </c>
      <c r="D96">
        <f>INT(C96)</f>
        <v>-13699</v>
      </c>
      <c r="E96" s="1">
        <f ca="1">TODAY()+D96</f>
        <v>31547</v>
      </c>
      <c r="F96">
        <f ca="1">MOD(YEAR(E96),100)</f>
        <v>86</v>
      </c>
      <c r="G96">
        <f ca="1">IF(YEAR(E96)&lt;2000,MONTH(E96),MONTH(E96)+20)</f>
        <v>5</v>
      </c>
      <c r="H96">
        <f ca="1">DAY(E96)</f>
        <v>15</v>
      </c>
      <c r="I96" t="str">
        <f ca="1">FIXED(F96,0,TRUE)</f>
        <v>86</v>
      </c>
      <c r="J96" t="str">
        <f ca="1">FIXED(G96,0,TRUE)</f>
        <v>5</v>
      </c>
      <c r="K96" t="str">
        <f ca="1">FIXED(H96,0,TRUE)</f>
        <v>15</v>
      </c>
      <c r="L96" t="str">
        <f ca="1">IF(LEN(I96)=1,"0"&amp;I96,I96)</f>
        <v>86</v>
      </c>
      <c r="M96" t="str">
        <f ca="1">IF(LEN(J96)=1,"0"&amp;J96,J96)</f>
        <v>05</v>
      </c>
      <c r="N96" t="str">
        <f ca="1">IF(LEN(K96)=1,"0"&amp;K96,K96)</f>
        <v>15</v>
      </c>
      <c r="O96">
        <v>2069.7826166570026</v>
      </c>
      <c r="P96">
        <f>INT(O96)</f>
        <v>2069</v>
      </c>
      <c r="Q96">
        <f>2*P96+1</f>
        <v>4139</v>
      </c>
      <c r="R96" t="str">
        <f>FIXED(Q96,0,TRUE)</f>
        <v>4139</v>
      </c>
      <c r="S96" t="str">
        <f ca="1">L96&amp;M96&amp;N96&amp;R96</f>
        <v>8605154139</v>
      </c>
      <c r="T96">
        <f ca="1">MOD(MID($S96,T$2,1)*T$1,10)</f>
        <v>8</v>
      </c>
      <c r="U96">
        <f ca="1">MOD(MID($S96,U$2,1)*U$1,10)</f>
        <v>8</v>
      </c>
      <c r="V96">
        <f ca="1">MOD(MID($S96,V$2,1)*V$1,10)</f>
        <v>0</v>
      </c>
      <c r="W96">
        <f ca="1">MOD(MID($S96,W$2,1)*W$1,10)</f>
        <v>5</v>
      </c>
      <c r="X96">
        <f ca="1">MOD(MID($S96,X$2,1)*X$1,10)</f>
        <v>1</v>
      </c>
      <c r="Y96">
        <f ca="1">MOD(MID($S96,Y$2,1)*Y$1,10)</f>
        <v>5</v>
      </c>
      <c r="Z96">
        <f ca="1">MOD(MID($S96,Z$2,1)*Z$1,10)</f>
        <v>8</v>
      </c>
      <c r="AA96">
        <f ca="1">MOD(MID($S96,AA$2,1)*AA$1,10)</f>
        <v>9</v>
      </c>
      <c r="AB96">
        <f ca="1">MOD(MID($S96,AB$2,1)*AB$1,10)</f>
        <v>3</v>
      </c>
      <c r="AC96">
        <f ca="1">MOD(MID($S96,AC$2,1)*AC$1,10)</f>
        <v>7</v>
      </c>
      <c r="AD96">
        <f ca="1">MOD(10-MOD(SUM(T96:AC96),10),10)</f>
        <v>6</v>
      </c>
      <c r="AE96" t="str">
        <f ca="1">S96&amp;AD96</f>
        <v>86051541396</v>
      </c>
      <c r="AF96">
        <v>0.57051301614429151</v>
      </c>
      <c r="AG96">
        <f>(D96+6935)*AF96</f>
        <v>-3858.9500411999879</v>
      </c>
      <c r="AH96">
        <f>INT(AG96)</f>
        <v>-3859</v>
      </c>
      <c r="AI96" s="1">
        <f ca="1">TODAY()+AH96</f>
        <v>41387</v>
      </c>
      <c r="AJ96" t="s">
        <v>964</v>
      </c>
      <c r="AK96">
        <v>4771.1111789300212</v>
      </c>
      <c r="AL96" s="2">
        <f t="shared" si="2"/>
        <v>4771.1099999999997</v>
      </c>
      <c r="AM96">
        <v>398.41608935819573</v>
      </c>
      <c r="AN96" s="2">
        <f t="shared" si="3"/>
        <v>398.41</v>
      </c>
    </row>
    <row r="97" spans="1:40" x14ac:dyDescent="0.25">
      <c r="A97">
        <v>491</v>
      </c>
      <c r="B97">
        <v>8.3498641926328318E-2</v>
      </c>
      <c r="C97">
        <v>-15162.019409772027</v>
      </c>
      <c r="D97">
        <f>INT(C97)</f>
        <v>-15163</v>
      </c>
      <c r="E97" s="1">
        <f ca="1">TODAY()+D97</f>
        <v>30083</v>
      </c>
      <c r="F97">
        <f ca="1">MOD(YEAR(E97),100)</f>
        <v>82</v>
      </c>
      <c r="G97">
        <f ca="1">IF(YEAR(E97)&lt;2000,MONTH(E97),MONTH(E97)+20)</f>
        <v>5</v>
      </c>
      <c r="H97">
        <f ca="1">DAY(E97)</f>
        <v>12</v>
      </c>
      <c r="I97" t="str">
        <f ca="1">FIXED(F97,0,TRUE)</f>
        <v>82</v>
      </c>
      <c r="J97" t="str">
        <f ca="1">FIXED(G97,0,TRUE)</f>
        <v>5</v>
      </c>
      <c r="K97" t="str">
        <f ca="1">FIXED(H97,0,TRUE)</f>
        <v>12</v>
      </c>
      <c r="L97" t="str">
        <f ca="1">IF(LEN(I97)=1,"0"&amp;I97,I97)</f>
        <v>82</v>
      </c>
      <c r="M97" t="str">
        <f ca="1">IF(LEN(J97)=1,"0"&amp;J97,J97)</f>
        <v>05</v>
      </c>
      <c r="N97" t="str">
        <f ca="1">IF(LEN(K97)=1,"0"&amp;K97,K97)</f>
        <v>12</v>
      </c>
      <c r="O97">
        <v>4357.2468337046412</v>
      </c>
      <c r="P97">
        <f>INT(O97)</f>
        <v>4357</v>
      </c>
      <c r="Q97">
        <f>P97*2</f>
        <v>8714</v>
      </c>
      <c r="R97" t="str">
        <f>FIXED(Q97,0,TRUE)</f>
        <v>8714</v>
      </c>
      <c r="S97" t="str">
        <f ca="1">L97&amp;M97&amp;N97&amp;R97</f>
        <v>8205128714</v>
      </c>
      <c r="T97">
        <f ca="1">MOD(MID($S97,T$2,1)*T$1,10)</f>
        <v>8</v>
      </c>
      <c r="U97">
        <f ca="1">MOD(MID($S97,U$2,1)*U$1,10)</f>
        <v>6</v>
      </c>
      <c r="V97">
        <f ca="1">MOD(MID($S97,V$2,1)*V$1,10)</f>
        <v>0</v>
      </c>
      <c r="W97">
        <f ca="1">MOD(MID($S97,W$2,1)*W$1,10)</f>
        <v>5</v>
      </c>
      <c r="X97">
        <f ca="1">MOD(MID($S97,X$2,1)*X$1,10)</f>
        <v>1</v>
      </c>
      <c r="Y97">
        <f ca="1">MOD(MID($S97,Y$2,1)*Y$1,10)</f>
        <v>6</v>
      </c>
      <c r="Z97">
        <f ca="1">MOD(MID($S97,Z$2,1)*Z$1,10)</f>
        <v>6</v>
      </c>
      <c r="AA97">
        <f ca="1">MOD(MID($S97,AA$2,1)*AA$1,10)</f>
        <v>3</v>
      </c>
      <c r="AB97">
        <f ca="1">MOD(MID($S97,AB$2,1)*AB$1,10)</f>
        <v>1</v>
      </c>
      <c r="AC97">
        <f ca="1">MOD(MID($S97,AC$2,1)*AC$1,10)</f>
        <v>2</v>
      </c>
      <c r="AD97">
        <f ca="1">MOD(10-MOD(SUM(T97:AC97),10),10)</f>
        <v>2</v>
      </c>
      <c r="AE97" t="str">
        <f ca="1">S97&amp;AD97</f>
        <v>82051287142</v>
      </c>
      <c r="AF97">
        <v>0.73406170842616048</v>
      </c>
      <c r="AG97">
        <f>(D97+6935)*AF97</f>
        <v>-6039.859736930448</v>
      </c>
      <c r="AH97">
        <f>INT(AG97)</f>
        <v>-6040</v>
      </c>
      <c r="AI97" s="1">
        <f ca="1">TODAY()+AH97</f>
        <v>39206</v>
      </c>
      <c r="AJ97" t="s">
        <v>481</v>
      </c>
      <c r="AK97">
        <v>3790.3073213904231</v>
      </c>
      <c r="AL97" s="2">
        <f t="shared" si="2"/>
        <v>3790.3</v>
      </c>
      <c r="AM97">
        <v>407.35190893276774</v>
      </c>
      <c r="AN97" s="2">
        <f t="shared" si="3"/>
        <v>407.35</v>
      </c>
    </row>
    <row r="98" spans="1:40" x14ac:dyDescent="0.25">
      <c r="A98">
        <v>596</v>
      </c>
      <c r="B98">
        <v>8.5818048646504108E-2</v>
      </c>
      <c r="C98">
        <v>-22438.848231452375</v>
      </c>
      <c r="D98">
        <f>INT(C98)</f>
        <v>-22439</v>
      </c>
      <c r="E98" s="1">
        <f ca="1">TODAY()+D98</f>
        <v>22807</v>
      </c>
      <c r="F98">
        <f ca="1">MOD(YEAR(E98),100)</f>
        <v>62</v>
      </c>
      <c r="G98">
        <f ca="1">IF(YEAR(E98)&lt;2000,MONTH(E98),MONTH(E98)+20)</f>
        <v>6</v>
      </c>
      <c r="H98">
        <f ca="1">DAY(E98)</f>
        <v>10</v>
      </c>
      <c r="I98" t="str">
        <f ca="1">FIXED(F98,0,TRUE)</f>
        <v>62</v>
      </c>
      <c r="J98" t="str">
        <f ca="1">FIXED(G98,0,TRUE)</f>
        <v>6</v>
      </c>
      <c r="K98" t="str">
        <f ca="1">FIXED(H98,0,TRUE)</f>
        <v>10</v>
      </c>
      <c r="L98" t="str">
        <f ca="1">IF(LEN(I98)=1,"0"&amp;I98,I98)</f>
        <v>62</v>
      </c>
      <c r="M98" t="str">
        <f ca="1">IF(LEN(J98)=1,"0"&amp;J98,J98)</f>
        <v>06</v>
      </c>
      <c r="N98" t="str">
        <f ca="1">IF(LEN(K98)=1,"0"&amp;K98,K98)</f>
        <v>10</v>
      </c>
      <c r="O98">
        <v>2158.7548142948699</v>
      </c>
      <c r="P98">
        <f>INT(O98)</f>
        <v>2158</v>
      </c>
      <c r="Q98">
        <f>2*P98+1</f>
        <v>4317</v>
      </c>
      <c r="R98" t="str">
        <f>FIXED(Q98,0,TRUE)</f>
        <v>4317</v>
      </c>
      <c r="S98" t="str">
        <f ca="1">L98&amp;M98&amp;N98&amp;R98</f>
        <v>6206104317</v>
      </c>
      <c r="T98">
        <f ca="1">MOD(MID($S98,T$2,1)*T$1,10)</f>
        <v>6</v>
      </c>
      <c r="U98">
        <f ca="1">MOD(MID($S98,U$2,1)*U$1,10)</f>
        <v>6</v>
      </c>
      <c r="V98">
        <f ca="1">MOD(MID($S98,V$2,1)*V$1,10)</f>
        <v>0</v>
      </c>
      <c r="W98">
        <f ca="1">MOD(MID($S98,W$2,1)*W$1,10)</f>
        <v>4</v>
      </c>
      <c r="X98">
        <f ca="1">MOD(MID($S98,X$2,1)*X$1,10)</f>
        <v>1</v>
      </c>
      <c r="Y98">
        <f ca="1">MOD(MID($S98,Y$2,1)*Y$1,10)</f>
        <v>0</v>
      </c>
      <c r="Z98">
        <f ca="1">MOD(MID($S98,Z$2,1)*Z$1,10)</f>
        <v>8</v>
      </c>
      <c r="AA98">
        <f ca="1">MOD(MID($S98,AA$2,1)*AA$1,10)</f>
        <v>7</v>
      </c>
      <c r="AB98">
        <f ca="1">MOD(MID($S98,AB$2,1)*AB$1,10)</f>
        <v>1</v>
      </c>
      <c r="AC98">
        <f ca="1">MOD(MID($S98,AC$2,1)*AC$1,10)</f>
        <v>1</v>
      </c>
      <c r="AD98">
        <f ca="1">MOD(10-MOD(SUM(T98:AC98),10),10)</f>
        <v>6</v>
      </c>
      <c r="AE98" t="str">
        <f ca="1">S98&amp;AD98</f>
        <v>62061043176</v>
      </c>
      <c r="AF98">
        <v>4.1352580339976193E-2</v>
      </c>
      <c r="AG98">
        <f>(D98+6935)*AF98</f>
        <v>-641.1304055909909</v>
      </c>
      <c r="AH98">
        <f>INT(AG98)</f>
        <v>-642</v>
      </c>
      <c r="AI98" s="1">
        <f ca="1">TODAY()+AH98</f>
        <v>44604</v>
      </c>
      <c r="AJ98" t="s">
        <v>585</v>
      </c>
      <c r="AK98">
        <v>3695.1506088442638</v>
      </c>
      <c r="AL98" s="2">
        <f t="shared" si="2"/>
        <v>3695.15</v>
      </c>
      <c r="AM98">
        <v>366.11529892880031</v>
      </c>
      <c r="AN98" s="2">
        <f t="shared" si="3"/>
        <v>366.11</v>
      </c>
    </row>
    <row r="99" spans="1:40" x14ac:dyDescent="0.25">
      <c r="A99">
        <v>752</v>
      </c>
      <c r="B99">
        <v>8.5909604174932097E-2</v>
      </c>
      <c r="C99">
        <v>-16025.163731803339</v>
      </c>
      <c r="D99">
        <f>INT(C99)</f>
        <v>-16026</v>
      </c>
      <c r="E99" s="1">
        <f ca="1">TODAY()+D99</f>
        <v>29220</v>
      </c>
      <c r="F99">
        <f ca="1">MOD(YEAR(E99),100)</f>
        <v>79</v>
      </c>
      <c r="G99">
        <f ca="1">IF(YEAR(E99)&lt;2000,MONTH(E99),MONTH(E99)+20)</f>
        <v>12</v>
      </c>
      <c r="H99">
        <f ca="1">DAY(E99)</f>
        <v>31</v>
      </c>
      <c r="I99" t="str">
        <f ca="1">FIXED(F99,0,TRUE)</f>
        <v>79</v>
      </c>
      <c r="J99" t="str">
        <f ca="1">FIXED(G99,0,TRUE)</f>
        <v>12</v>
      </c>
      <c r="K99" t="str">
        <f ca="1">FIXED(H99,0,TRUE)</f>
        <v>31</v>
      </c>
      <c r="L99" t="str">
        <f ca="1">IF(LEN(I99)=1,"0"&amp;I99,I99)</f>
        <v>79</v>
      </c>
      <c r="M99" t="str">
        <f ca="1">IF(LEN(J99)=1,"0"&amp;J99,J99)</f>
        <v>12</v>
      </c>
      <c r="N99" t="str">
        <f ca="1">IF(LEN(K99)=1,"0"&amp;K99,K99)</f>
        <v>31</v>
      </c>
      <c r="O99">
        <v>2762.88702047792</v>
      </c>
      <c r="P99">
        <f>INT(O99)</f>
        <v>2762</v>
      </c>
      <c r="Q99">
        <f>2*P99+1</f>
        <v>5525</v>
      </c>
      <c r="R99" t="str">
        <f>FIXED(Q99,0,TRUE)</f>
        <v>5525</v>
      </c>
      <c r="S99" t="str">
        <f ca="1">L99&amp;M99&amp;N99&amp;R99</f>
        <v>7912315525</v>
      </c>
      <c r="T99">
        <f ca="1">MOD(MID($S99,T$2,1)*T$1,10)</f>
        <v>7</v>
      </c>
      <c r="U99">
        <f ca="1">MOD(MID($S99,U$2,1)*U$1,10)</f>
        <v>7</v>
      </c>
      <c r="V99">
        <f ca="1">MOD(MID($S99,V$2,1)*V$1,10)</f>
        <v>7</v>
      </c>
      <c r="W99">
        <f ca="1">MOD(MID($S99,W$2,1)*W$1,10)</f>
        <v>8</v>
      </c>
      <c r="X99">
        <f ca="1">MOD(MID($S99,X$2,1)*X$1,10)</f>
        <v>3</v>
      </c>
      <c r="Y99">
        <f ca="1">MOD(MID($S99,Y$2,1)*Y$1,10)</f>
        <v>3</v>
      </c>
      <c r="Z99">
        <f ca="1">MOD(MID($S99,Z$2,1)*Z$1,10)</f>
        <v>5</v>
      </c>
      <c r="AA99">
        <f ca="1">MOD(MID($S99,AA$2,1)*AA$1,10)</f>
        <v>5</v>
      </c>
      <c r="AB99">
        <f ca="1">MOD(MID($S99,AB$2,1)*AB$1,10)</f>
        <v>2</v>
      </c>
      <c r="AC99">
        <f ca="1">MOD(MID($S99,AC$2,1)*AC$1,10)</f>
        <v>5</v>
      </c>
      <c r="AD99">
        <f ca="1">MOD(10-MOD(SUM(T99:AC99),10),10)</f>
        <v>8</v>
      </c>
      <c r="AE99" t="str">
        <f ca="1">S99&amp;AD99</f>
        <v>79123155258</v>
      </c>
      <c r="AF99">
        <v>8.526871547593616E-2</v>
      </c>
      <c r="AG99">
        <f>(D99+6935)*AF99</f>
        <v>-775.17789239173567</v>
      </c>
      <c r="AH99">
        <f>INT(AG99)</f>
        <v>-776</v>
      </c>
      <c r="AI99" s="1">
        <f ca="1">TODAY()+AH99</f>
        <v>44470</v>
      </c>
      <c r="AJ99" t="s">
        <v>738</v>
      </c>
      <c r="AK99">
        <v>4186.1323892941073</v>
      </c>
      <c r="AL99" s="2">
        <f t="shared" si="2"/>
        <v>4186.13</v>
      </c>
      <c r="AM99">
        <v>309.17386394848478</v>
      </c>
      <c r="AN99" s="2">
        <f t="shared" si="3"/>
        <v>309.17</v>
      </c>
    </row>
    <row r="100" spans="1:40" x14ac:dyDescent="0.25">
      <c r="A100">
        <v>645</v>
      </c>
      <c r="B100">
        <v>8.6519974364452037E-2</v>
      </c>
      <c r="C100">
        <v>-10381.858577227089</v>
      </c>
      <c r="D100">
        <f>INT(C100)</f>
        <v>-10382</v>
      </c>
      <c r="E100" s="1">
        <f ca="1">TODAY()+D100</f>
        <v>34864</v>
      </c>
      <c r="F100">
        <f ca="1">MOD(YEAR(E100),100)</f>
        <v>95</v>
      </c>
      <c r="G100">
        <f ca="1">IF(YEAR(E100)&lt;2000,MONTH(E100),MONTH(E100)+20)</f>
        <v>6</v>
      </c>
      <c r="H100">
        <f ca="1">DAY(E100)</f>
        <v>14</v>
      </c>
      <c r="I100" t="str">
        <f ca="1">FIXED(F100,0,TRUE)</f>
        <v>95</v>
      </c>
      <c r="J100" t="str">
        <f ca="1">FIXED(G100,0,TRUE)</f>
        <v>6</v>
      </c>
      <c r="K100" t="str">
        <f ca="1">FIXED(H100,0,TRUE)</f>
        <v>14</v>
      </c>
      <c r="L100" t="str">
        <f ca="1">IF(LEN(I100)=1,"0"&amp;I100,I100)</f>
        <v>95</v>
      </c>
      <c r="M100" t="str">
        <f ca="1">IF(LEN(J100)=1,"0"&amp;J100,J100)</f>
        <v>06</v>
      </c>
      <c r="N100" t="str">
        <f ca="1">IF(LEN(K100)=1,"0"&amp;K100,K100)</f>
        <v>14</v>
      </c>
      <c r="O100">
        <v>1756.1830805383465</v>
      </c>
      <c r="P100">
        <f>INT(O100)</f>
        <v>1756</v>
      </c>
      <c r="Q100">
        <f>2*P100+1</f>
        <v>3513</v>
      </c>
      <c r="R100" t="str">
        <f>FIXED(Q100,0,TRUE)</f>
        <v>3513</v>
      </c>
      <c r="S100" t="str">
        <f ca="1">L100&amp;M100&amp;N100&amp;R100</f>
        <v>9506143513</v>
      </c>
      <c r="T100">
        <f ca="1">MOD(MID($S100,T$2,1)*T$1,10)</f>
        <v>9</v>
      </c>
      <c r="U100">
        <f ca="1">MOD(MID($S100,U$2,1)*U$1,10)</f>
        <v>5</v>
      </c>
      <c r="V100">
        <f ca="1">MOD(MID($S100,V$2,1)*V$1,10)</f>
        <v>0</v>
      </c>
      <c r="W100">
        <f ca="1">MOD(MID($S100,W$2,1)*W$1,10)</f>
        <v>4</v>
      </c>
      <c r="X100">
        <f ca="1">MOD(MID($S100,X$2,1)*X$1,10)</f>
        <v>1</v>
      </c>
      <c r="Y100">
        <f ca="1">MOD(MID($S100,Y$2,1)*Y$1,10)</f>
        <v>2</v>
      </c>
      <c r="Z100">
        <f ca="1">MOD(MID($S100,Z$2,1)*Z$1,10)</f>
        <v>1</v>
      </c>
      <c r="AA100">
        <f ca="1">MOD(MID($S100,AA$2,1)*AA$1,10)</f>
        <v>5</v>
      </c>
      <c r="AB100">
        <f ca="1">MOD(MID($S100,AB$2,1)*AB$1,10)</f>
        <v>1</v>
      </c>
      <c r="AC100">
        <f ca="1">MOD(MID($S100,AC$2,1)*AC$1,10)</f>
        <v>9</v>
      </c>
      <c r="AD100">
        <f ca="1">MOD(10-MOD(SUM(T100:AC100),10),10)</f>
        <v>3</v>
      </c>
      <c r="AE100" t="str">
        <f ca="1">S100&amp;AD100</f>
        <v>95061435133</v>
      </c>
      <c r="AF100">
        <v>6.5767387920773954E-2</v>
      </c>
      <c r="AG100">
        <f>(D100+6935)*AF100</f>
        <v>-226.70018616290781</v>
      </c>
      <c r="AH100">
        <f>INT(AG100)</f>
        <v>-227</v>
      </c>
      <c r="AI100" s="1">
        <f ca="1">TODAY()+AH100</f>
        <v>45019</v>
      </c>
      <c r="AJ100" t="s">
        <v>633</v>
      </c>
      <c r="AK100">
        <v>3818.5674611651966</v>
      </c>
      <c r="AL100" s="2">
        <f t="shared" si="2"/>
        <v>3818.56</v>
      </c>
      <c r="AM100">
        <v>393.71623889889219</v>
      </c>
      <c r="AN100" s="2">
        <f t="shared" si="3"/>
        <v>393.71</v>
      </c>
    </row>
    <row r="101" spans="1:40" x14ac:dyDescent="0.25">
      <c r="A101">
        <v>693</v>
      </c>
      <c r="B101">
        <v>8.6977752006591996E-2</v>
      </c>
      <c r="C101">
        <v>-17471.314432203129</v>
      </c>
      <c r="D101">
        <f>INT(C101)</f>
        <v>-17472</v>
      </c>
      <c r="E101" s="1">
        <f ca="1">TODAY()+D101</f>
        <v>27774</v>
      </c>
      <c r="F101">
        <f ca="1">MOD(YEAR(E101),100)</f>
        <v>76</v>
      </c>
      <c r="G101">
        <f ca="1">IF(YEAR(E101)&lt;2000,MONTH(E101),MONTH(E101)+20)</f>
        <v>1</v>
      </c>
      <c r="H101">
        <f ca="1">DAY(E101)</f>
        <v>15</v>
      </c>
      <c r="I101" t="str">
        <f ca="1">FIXED(F101,0,TRUE)</f>
        <v>76</v>
      </c>
      <c r="J101" t="str">
        <f ca="1">FIXED(G101,0,TRUE)</f>
        <v>1</v>
      </c>
      <c r="K101" t="str">
        <f ca="1">FIXED(H101,0,TRUE)</f>
        <v>15</v>
      </c>
      <c r="L101" t="str">
        <f ca="1">IF(LEN(I101)=1,"0"&amp;I101,I101)</f>
        <v>76</v>
      </c>
      <c r="M101" t="str">
        <f ca="1">IF(LEN(J101)=1,"0"&amp;J101,J101)</f>
        <v>01</v>
      </c>
      <c r="N101" t="str">
        <f ca="1">IF(LEN(K101)=1,"0"&amp;K101,K101)</f>
        <v>15</v>
      </c>
      <c r="O101">
        <v>3614.438825647755</v>
      </c>
      <c r="P101">
        <f>INT(O101)</f>
        <v>3614</v>
      </c>
      <c r="Q101">
        <f>2*P101+1</f>
        <v>7229</v>
      </c>
      <c r="R101" t="str">
        <f>FIXED(Q101,0,TRUE)</f>
        <v>7229</v>
      </c>
      <c r="S101" t="str">
        <f ca="1">L101&amp;M101&amp;N101&amp;R101</f>
        <v>7601157229</v>
      </c>
      <c r="T101">
        <f ca="1">MOD(MID($S101,T$2,1)*T$1,10)</f>
        <v>7</v>
      </c>
      <c r="U101">
        <f ca="1">MOD(MID($S101,U$2,1)*U$1,10)</f>
        <v>8</v>
      </c>
      <c r="V101">
        <f ca="1">MOD(MID($S101,V$2,1)*V$1,10)</f>
        <v>0</v>
      </c>
      <c r="W101">
        <f ca="1">MOD(MID($S101,W$2,1)*W$1,10)</f>
        <v>9</v>
      </c>
      <c r="X101">
        <f ca="1">MOD(MID($S101,X$2,1)*X$1,10)</f>
        <v>1</v>
      </c>
      <c r="Y101">
        <f ca="1">MOD(MID($S101,Y$2,1)*Y$1,10)</f>
        <v>5</v>
      </c>
      <c r="Z101">
        <f ca="1">MOD(MID($S101,Z$2,1)*Z$1,10)</f>
        <v>9</v>
      </c>
      <c r="AA101">
        <f ca="1">MOD(MID($S101,AA$2,1)*AA$1,10)</f>
        <v>8</v>
      </c>
      <c r="AB101">
        <f ca="1">MOD(MID($S101,AB$2,1)*AB$1,10)</f>
        <v>2</v>
      </c>
      <c r="AC101">
        <f ca="1">MOD(MID($S101,AC$2,1)*AC$1,10)</f>
        <v>7</v>
      </c>
      <c r="AD101">
        <f ca="1">MOD(10-MOD(SUM(T101:AC101),10),10)</f>
        <v>4</v>
      </c>
      <c r="AE101" t="str">
        <f ca="1">S101&amp;AD101</f>
        <v>76011572294</v>
      </c>
      <c r="AF101">
        <v>0.21384319589831233</v>
      </c>
      <c r="AG101">
        <f>(D101+6935)*AF101</f>
        <v>-2253.2657551805169</v>
      </c>
      <c r="AH101">
        <f>INT(AG101)</f>
        <v>-2254</v>
      </c>
      <c r="AI101" s="1">
        <f ca="1">TODAY()+AH101</f>
        <v>42992</v>
      </c>
      <c r="AJ101" t="s">
        <v>679</v>
      </c>
      <c r="AK101">
        <v>3439.9548326059758</v>
      </c>
      <c r="AL101" s="2">
        <f t="shared" si="2"/>
        <v>3439.95</v>
      </c>
      <c r="AM101">
        <v>383.61461226233712</v>
      </c>
      <c r="AN101" s="2">
        <f t="shared" si="3"/>
        <v>383.61</v>
      </c>
    </row>
    <row r="102" spans="1:40" x14ac:dyDescent="0.25">
      <c r="A102">
        <v>4</v>
      </c>
      <c r="B102">
        <v>8.829004791405988E-2</v>
      </c>
      <c r="C102">
        <v>-22263.762016663106</v>
      </c>
      <c r="D102">
        <f>INT(C102)</f>
        <v>-22264</v>
      </c>
      <c r="E102" s="1">
        <f ca="1">TODAY()+D102</f>
        <v>22982</v>
      </c>
      <c r="F102">
        <f ca="1">MOD(YEAR(E102),100)</f>
        <v>62</v>
      </c>
      <c r="G102">
        <f ca="1">IF(YEAR(E102)&lt;2000,MONTH(E102),MONTH(E102)+20)</f>
        <v>12</v>
      </c>
      <c r="H102">
        <f ca="1">DAY(E102)</f>
        <v>2</v>
      </c>
      <c r="I102" t="str">
        <f ca="1">FIXED(F102,0,TRUE)</f>
        <v>62</v>
      </c>
      <c r="J102" t="str">
        <f ca="1">FIXED(G102,0,TRUE)</f>
        <v>12</v>
      </c>
      <c r="K102" t="str">
        <f ca="1">FIXED(H102,0,TRUE)</f>
        <v>2</v>
      </c>
      <c r="L102" t="str">
        <f ca="1">IF(LEN(I102)=1,"0"&amp;I102,I102)</f>
        <v>62</v>
      </c>
      <c r="M102" t="str">
        <f ca="1">IF(LEN(J102)=1,"0"&amp;J102,J102)</f>
        <v>12</v>
      </c>
      <c r="N102" t="str">
        <f ca="1">IF(LEN(K102)=1,"0"&amp;K102,K102)</f>
        <v>02</v>
      </c>
      <c r="O102">
        <v>4117.6534928434103</v>
      </c>
      <c r="P102">
        <f>INT(O102)</f>
        <v>4117</v>
      </c>
      <c r="Q102">
        <f>P102*2</f>
        <v>8234</v>
      </c>
      <c r="R102" t="str">
        <f>FIXED(Q102,0,TRUE)</f>
        <v>8234</v>
      </c>
      <c r="S102" t="str">
        <f ca="1">L102&amp;M102&amp;N102&amp;R102</f>
        <v>6212028234</v>
      </c>
      <c r="T102">
        <f ca="1">MOD(MID($S102,T$2,1)*T$1,10)</f>
        <v>6</v>
      </c>
      <c r="U102">
        <f ca="1">MOD(MID($S102,U$2,1)*U$1,10)</f>
        <v>6</v>
      </c>
      <c r="V102">
        <f ca="1">MOD(MID($S102,V$2,1)*V$1,10)</f>
        <v>7</v>
      </c>
      <c r="W102">
        <f ca="1">MOD(MID($S102,W$2,1)*W$1,10)</f>
        <v>8</v>
      </c>
      <c r="X102">
        <f ca="1">MOD(MID($S102,X$2,1)*X$1,10)</f>
        <v>0</v>
      </c>
      <c r="Y102">
        <f ca="1">MOD(MID($S102,Y$2,1)*Y$1,10)</f>
        <v>6</v>
      </c>
      <c r="Z102">
        <f ca="1">MOD(MID($S102,Z$2,1)*Z$1,10)</f>
        <v>6</v>
      </c>
      <c r="AA102">
        <f ca="1">MOD(MID($S102,AA$2,1)*AA$1,10)</f>
        <v>8</v>
      </c>
      <c r="AB102">
        <f ca="1">MOD(MID($S102,AB$2,1)*AB$1,10)</f>
        <v>3</v>
      </c>
      <c r="AC102">
        <f ca="1">MOD(MID($S102,AC$2,1)*AC$1,10)</f>
        <v>2</v>
      </c>
      <c r="AD102">
        <f ca="1">MOD(10-MOD(SUM(T102:AC102),10),10)</f>
        <v>8</v>
      </c>
      <c r="AE102" t="str">
        <f ca="1">S102&amp;AD102</f>
        <v>62120282348</v>
      </c>
      <c r="AF102">
        <v>2.0203253273110143E-2</v>
      </c>
      <c r="AG102">
        <f>(D102+6935)*AF102</f>
        <v>-309.69566942350536</v>
      </c>
      <c r="AH102">
        <f>INT(AG102)</f>
        <v>-310</v>
      </c>
      <c r="AI102" s="1">
        <f ca="1">TODAY()+AH102</f>
        <v>44936</v>
      </c>
      <c r="AJ102" t="s">
        <v>11</v>
      </c>
      <c r="AK102">
        <v>4514.5115512558368</v>
      </c>
      <c r="AL102" s="2">
        <f t="shared" si="2"/>
        <v>4514.51</v>
      </c>
      <c r="AM102">
        <v>429.38627277443771</v>
      </c>
      <c r="AN102" s="2">
        <f t="shared" si="3"/>
        <v>429.38</v>
      </c>
    </row>
    <row r="103" spans="1:40" x14ac:dyDescent="0.25">
      <c r="A103">
        <v>870</v>
      </c>
      <c r="B103">
        <v>8.8686788537247846E-2</v>
      </c>
      <c r="C103">
        <v>-10692.099063081758</v>
      </c>
      <c r="D103">
        <f>INT(C103)</f>
        <v>-10693</v>
      </c>
      <c r="E103" s="1">
        <f ca="1">TODAY()+D103</f>
        <v>34553</v>
      </c>
      <c r="F103">
        <f ca="1">MOD(YEAR(E103),100)</f>
        <v>94</v>
      </c>
      <c r="G103">
        <f ca="1">IF(YEAR(E103)&lt;2000,MONTH(E103),MONTH(E103)+20)</f>
        <v>8</v>
      </c>
      <c r="H103">
        <f ca="1">DAY(E103)</f>
        <v>7</v>
      </c>
      <c r="I103" t="str">
        <f ca="1">FIXED(F103,0,TRUE)</f>
        <v>94</v>
      </c>
      <c r="J103" t="str">
        <f ca="1">FIXED(G103,0,TRUE)</f>
        <v>8</v>
      </c>
      <c r="K103" t="str">
        <f ca="1">FIXED(H103,0,TRUE)</f>
        <v>7</v>
      </c>
      <c r="L103" t="str">
        <f ca="1">IF(LEN(I103)=1,"0"&amp;I103,I103)</f>
        <v>94</v>
      </c>
      <c r="M103" t="str">
        <f ca="1">IF(LEN(J103)=1,"0"&amp;J103,J103)</f>
        <v>08</v>
      </c>
      <c r="N103" t="str">
        <f ca="1">IF(LEN(K103)=1,"0"&amp;K103,K103)</f>
        <v>07</v>
      </c>
      <c r="O103">
        <v>3087.7453840754415</v>
      </c>
      <c r="P103">
        <f>INT(O103)</f>
        <v>3087</v>
      </c>
      <c r="Q103">
        <f>2*P103+1</f>
        <v>6175</v>
      </c>
      <c r="R103" t="str">
        <f>FIXED(Q103,0,TRUE)</f>
        <v>6175</v>
      </c>
      <c r="S103" t="str">
        <f ca="1">L103&amp;M103&amp;N103&amp;R103</f>
        <v>9408076175</v>
      </c>
      <c r="T103">
        <f ca="1">MOD(MID($S103,T$2,1)*T$1,10)</f>
        <v>9</v>
      </c>
      <c r="U103">
        <f ca="1">MOD(MID($S103,U$2,1)*U$1,10)</f>
        <v>2</v>
      </c>
      <c r="V103">
        <f ca="1">MOD(MID($S103,V$2,1)*V$1,10)</f>
        <v>0</v>
      </c>
      <c r="W103">
        <f ca="1">MOD(MID($S103,W$2,1)*W$1,10)</f>
        <v>2</v>
      </c>
      <c r="X103">
        <f ca="1">MOD(MID($S103,X$2,1)*X$1,10)</f>
        <v>0</v>
      </c>
      <c r="Y103">
        <f ca="1">MOD(MID($S103,Y$2,1)*Y$1,10)</f>
        <v>1</v>
      </c>
      <c r="Z103">
        <f ca="1">MOD(MID($S103,Z$2,1)*Z$1,10)</f>
        <v>2</v>
      </c>
      <c r="AA103">
        <f ca="1">MOD(MID($S103,AA$2,1)*AA$1,10)</f>
        <v>9</v>
      </c>
      <c r="AB103">
        <f ca="1">MOD(MID($S103,AB$2,1)*AB$1,10)</f>
        <v>7</v>
      </c>
      <c r="AC103">
        <f ca="1">MOD(MID($S103,AC$2,1)*AC$1,10)</f>
        <v>5</v>
      </c>
      <c r="AD103">
        <f ca="1">MOD(10-MOD(SUM(T103:AC103),10),10)</f>
        <v>3</v>
      </c>
      <c r="AE103" t="str">
        <f ca="1">S103&amp;AD103</f>
        <v>94080761753</v>
      </c>
      <c r="AF103">
        <v>0.61998352000488299</v>
      </c>
      <c r="AG103">
        <f>(D103+6935)*AF103</f>
        <v>-2329.8980681783505</v>
      </c>
      <c r="AH103">
        <f>INT(AG103)</f>
        <v>-2330</v>
      </c>
      <c r="AI103" s="1">
        <f ca="1">TODAY()+AH103</f>
        <v>42916</v>
      </c>
      <c r="AJ103" t="s">
        <v>854</v>
      </c>
      <c r="AK103">
        <v>3989.410077211829</v>
      </c>
      <c r="AL103" s="2">
        <f t="shared" si="2"/>
        <v>3989.41</v>
      </c>
      <c r="AM103">
        <v>307.6784569841609</v>
      </c>
      <c r="AN103" s="2">
        <f t="shared" si="3"/>
        <v>307.67</v>
      </c>
    </row>
    <row r="104" spans="1:40" x14ac:dyDescent="0.25">
      <c r="A104">
        <v>265</v>
      </c>
      <c r="B104">
        <v>9.2318491164891506E-2</v>
      </c>
      <c r="C104">
        <v>-22654.480727561266</v>
      </c>
      <c r="D104">
        <f>INT(C104)</f>
        <v>-22655</v>
      </c>
      <c r="E104" s="1">
        <f ca="1">TODAY()+D104</f>
        <v>22591</v>
      </c>
      <c r="F104">
        <f ca="1">MOD(YEAR(E104),100)</f>
        <v>61</v>
      </c>
      <c r="G104">
        <f ca="1">IF(YEAR(E104)&lt;2000,MONTH(E104),MONTH(E104)+20)</f>
        <v>11</v>
      </c>
      <c r="H104">
        <f ca="1">DAY(E104)</f>
        <v>6</v>
      </c>
      <c r="I104" t="str">
        <f ca="1">FIXED(F104,0,TRUE)</f>
        <v>61</v>
      </c>
      <c r="J104" t="str">
        <f ca="1">FIXED(G104,0,TRUE)</f>
        <v>11</v>
      </c>
      <c r="K104" t="str">
        <f ca="1">FIXED(H104,0,TRUE)</f>
        <v>6</v>
      </c>
      <c r="L104" t="str">
        <f ca="1">IF(LEN(I104)=1,"0"&amp;I104,I104)</f>
        <v>61</v>
      </c>
      <c r="M104" t="str">
        <f ca="1">IF(LEN(J104)=1,"0"&amp;J104,J104)</f>
        <v>11</v>
      </c>
      <c r="N104" t="str">
        <f ca="1">IF(LEN(K104)=1,"0"&amp;K104,K104)</f>
        <v>06</v>
      </c>
      <c r="O104">
        <v>2548.5573900570694</v>
      </c>
      <c r="P104">
        <f>INT(O104)</f>
        <v>2548</v>
      </c>
      <c r="Q104">
        <f>P104*2</f>
        <v>5096</v>
      </c>
      <c r="R104" t="str">
        <f>FIXED(Q104,0,TRUE)</f>
        <v>5096</v>
      </c>
      <c r="S104" t="str">
        <f ca="1">L104&amp;M104&amp;N104&amp;R104</f>
        <v>6111065096</v>
      </c>
      <c r="T104">
        <f ca="1">MOD(MID($S104,T$2,1)*T$1,10)</f>
        <v>6</v>
      </c>
      <c r="U104">
        <f ca="1">MOD(MID($S104,U$2,1)*U$1,10)</f>
        <v>3</v>
      </c>
      <c r="V104">
        <f ca="1">MOD(MID($S104,V$2,1)*V$1,10)</f>
        <v>7</v>
      </c>
      <c r="W104">
        <f ca="1">MOD(MID($S104,W$2,1)*W$1,10)</f>
        <v>9</v>
      </c>
      <c r="X104">
        <f ca="1">MOD(MID($S104,X$2,1)*X$1,10)</f>
        <v>0</v>
      </c>
      <c r="Y104">
        <f ca="1">MOD(MID($S104,Y$2,1)*Y$1,10)</f>
        <v>8</v>
      </c>
      <c r="Z104">
        <f ca="1">MOD(MID($S104,Z$2,1)*Z$1,10)</f>
        <v>5</v>
      </c>
      <c r="AA104">
        <f ca="1">MOD(MID($S104,AA$2,1)*AA$1,10)</f>
        <v>0</v>
      </c>
      <c r="AB104">
        <f ca="1">MOD(MID($S104,AB$2,1)*AB$1,10)</f>
        <v>9</v>
      </c>
      <c r="AC104">
        <f ca="1">MOD(MID($S104,AC$2,1)*AC$1,10)</f>
        <v>8</v>
      </c>
      <c r="AD104">
        <f ca="1">MOD(10-MOD(SUM(T104:AC104),10),10)</f>
        <v>5</v>
      </c>
      <c r="AE104" t="str">
        <f ca="1">S104&amp;AD104</f>
        <v>61110650965</v>
      </c>
      <c r="AF104">
        <v>0.30610065004425185</v>
      </c>
      <c r="AG104">
        <f>(D104+6935)*AF104</f>
        <v>-4811.902218695639</v>
      </c>
      <c r="AH104">
        <f>INT(AG104)</f>
        <v>-4812</v>
      </c>
      <c r="AI104" s="1">
        <f ca="1">TODAY()+AH104</f>
        <v>40434</v>
      </c>
      <c r="AJ104" t="s">
        <v>270</v>
      </c>
      <c r="AK104">
        <v>4925.1075777459027</v>
      </c>
      <c r="AL104" s="2">
        <f t="shared" si="2"/>
        <v>4925.1000000000004</v>
      </c>
      <c r="AM104">
        <v>339.92431409649953</v>
      </c>
      <c r="AN104" s="2">
        <f t="shared" si="3"/>
        <v>339.92</v>
      </c>
    </row>
    <row r="105" spans="1:40" x14ac:dyDescent="0.25">
      <c r="A105">
        <v>95</v>
      </c>
      <c r="B105">
        <v>9.289834284493545E-2</v>
      </c>
      <c r="C105">
        <v>-13612.045655690175</v>
      </c>
      <c r="D105">
        <f>INT(C105)</f>
        <v>-13613</v>
      </c>
      <c r="E105" s="1">
        <f ca="1">TODAY()+D105</f>
        <v>31633</v>
      </c>
      <c r="F105">
        <f ca="1">MOD(YEAR(E105),100)</f>
        <v>86</v>
      </c>
      <c r="G105">
        <f ca="1">IF(YEAR(E105)&lt;2000,MONTH(E105),MONTH(E105)+20)</f>
        <v>8</v>
      </c>
      <c r="H105">
        <f ca="1">DAY(E105)</f>
        <v>9</v>
      </c>
      <c r="I105" t="str">
        <f ca="1">FIXED(F105,0,TRUE)</f>
        <v>86</v>
      </c>
      <c r="J105" t="str">
        <f ca="1">FIXED(G105,0,TRUE)</f>
        <v>8</v>
      </c>
      <c r="K105" t="str">
        <f ca="1">FIXED(H105,0,TRUE)</f>
        <v>9</v>
      </c>
      <c r="L105" t="str">
        <f ca="1">IF(LEN(I105)=1,"0"&amp;I105,I105)</f>
        <v>86</v>
      </c>
      <c r="M105" t="str">
        <f ca="1">IF(LEN(J105)=1,"0"&amp;J105,J105)</f>
        <v>08</v>
      </c>
      <c r="N105" t="str">
        <f ca="1">IF(LEN(K105)=1,"0"&amp;K105,K105)</f>
        <v>09</v>
      </c>
      <c r="O105">
        <v>2032.2989593188267</v>
      </c>
      <c r="P105">
        <f>INT(O105)</f>
        <v>2032</v>
      </c>
      <c r="Q105">
        <f>P105*2</f>
        <v>4064</v>
      </c>
      <c r="R105" t="str">
        <f>FIXED(Q105,0,TRUE)</f>
        <v>4064</v>
      </c>
      <c r="S105" t="str">
        <f ca="1">L105&amp;M105&amp;N105&amp;R105</f>
        <v>8608094064</v>
      </c>
      <c r="T105">
        <f ca="1">MOD(MID($S105,T$2,1)*T$1,10)</f>
        <v>8</v>
      </c>
      <c r="U105">
        <f ca="1">MOD(MID($S105,U$2,1)*U$1,10)</f>
        <v>8</v>
      </c>
      <c r="V105">
        <f ca="1">MOD(MID($S105,V$2,1)*V$1,10)</f>
        <v>0</v>
      </c>
      <c r="W105">
        <f ca="1">MOD(MID($S105,W$2,1)*W$1,10)</f>
        <v>2</v>
      </c>
      <c r="X105">
        <f ca="1">MOD(MID($S105,X$2,1)*X$1,10)</f>
        <v>0</v>
      </c>
      <c r="Y105">
        <f ca="1">MOD(MID($S105,Y$2,1)*Y$1,10)</f>
        <v>7</v>
      </c>
      <c r="Z105">
        <f ca="1">MOD(MID($S105,Z$2,1)*Z$1,10)</f>
        <v>8</v>
      </c>
      <c r="AA105">
        <f ca="1">MOD(MID($S105,AA$2,1)*AA$1,10)</f>
        <v>0</v>
      </c>
      <c r="AB105">
        <f ca="1">MOD(MID($S105,AB$2,1)*AB$1,10)</f>
        <v>6</v>
      </c>
      <c r="AC105">
        <f ca="1">MOD(MID($S105,AC$2,1)*AC$1,10)</f>
        <v>2</v>
      </c>
      <c r="AD105">
        <f ca="1">MOD(10-MOD(SUM(T105:AC105),10),10)</f>
        <v>9</v>
      </c>
      <c r="AE105" t="str">
        <f ca="1">S105&amp;AD105</f>
        <v>86080940649</v>
      </c>
      <c r="AF105">
        <v>0.53727835932493062</v>
      </c>
      <c r="AG105">
        <f>(D105+6935)*AF105</f>
        <v>-3587.9448835718867</v>
      </c>
      <c r="AH105">
        <f>INT(AG105)</f>
        <v>-3588</v>
      </c>
      <c r="AI105" s="1">
        <f ca="1">TODAY()+AH105</f>
        <v>41658</v>
      </c>
      <c r="AJ105" t="s">
        <v>102</v>
      </c>
      <c r="AK105">
        <v>4668.9352092043828</v>
      </c>
      <c r="AL105" s="2">
        <f t="shared" si="2"/>
        <v>4668.93</v>
      </c>
      <c r="AM105">
        <v>399.89928891872921</v>
      </c>
      <c r="AN105" s="2">
        <f t="shared" si="3"/>
        <v>399.89</v>
      </c>
    </row>
    <row r="106" spans="1:40" x14ac:dyDescent="0.25">
      <c r="A106">
        <v>570</v>
      </c>
      <c r="B106">
        <v>9.6469008453627131E-2</v>
      </c>
      <c r="C106">
        <v>-13631.090121158482</v>
      </c>
      <c r="D106">
        <f>INT(C106)</f>
        <v>-13632</v>
      </c>
      <c r="E106" s="1">
        <f ca="1">TODAY()+D106</f>
        <v>31614</v>
      </c>
      <c r="F106">
        <f ca="1">MOD(YEAR(E106),100)</f>
        <v>86</v>
      </c>
      <c r="G106">
        <f ca="1">IF(YEAR(E106)&lt;2000,MONTH(E106),MONTH(E106)+20)</f>
        <v>7</v>
      </c>
      <c r="H106">
        <f ca="1">DAY(E106)</f>
        <v>21</v>
      </c>
      <c r="I106" t="str">
        <f ca="1">FIXED(F106,0,TRUE)</f>
        <v>86</v>
      </c>
      <c r="J106" t="str">
        <f ca="1">FIXED(G106,0,TRUE)</f>
        <v>7</v>
      </c>
      <c r="K106" t="str">
        <f ca="1">FIXED(H106,0,TRUE)</f>
        <v>21</v>
      </c>
      <c r="L106" t="str">
        <f ca="1">IF(LEN(I106)=1,"0"&amp;I106,I106)</f>
        <v>86</v>
      </c>
      <c r="M106" t="str">
        <f ca="1">IF(LEN(J106)=1,"0"&amp;J106,J106)</f>
        <v>07</v>
      </c>
      <c r="N106" t="str">
        <f ca="1">IF(LEN(K106)=1,"0"&amp;K106,K106)</f>
        <v>21</v>
      </c>
      <c r="O106">
        <v>1243.2199163792839</v>
      </c>
      <c r="P106">
        <f>INT(O106)</f>
        <v>1243</v>
      </c>
      <c r="Q106">
        <f>2*P106+1</f>
        <v>2487</v>
      </c>
      <c r="R106" t="str">
        <f>FIXED(Q106,0,TRUE)</f>
        <v>2487</v>
      </c>
      <c r="S106" t="str">
        <f ca="1">L106&amp;M106&amp;N106&amp;R106</f>
        <v>8607212487</v>
      </c>
      <c r="T106">
        <f ca="1">MOD(MID($S106,T$2,1)*T$1,10)</f>
        <v>8</v>
      </c>
      <c r="U106">
        <f ca="1">MOD(MID($S106,U$2,1)*U$1,10)</f>
        <v>8</v>
      </c>
      <c r="V106">
        <f ca="1">MOD(MID($S106,V$2,1)*V$1,10)</f>
        <v>0</v>
      </c>
      <c r="W106">
        <f ca="1">MOD(MID($S106,W$2,1)*W$1,10)</f>
        <v>3</v>
      </c>
      <c r="X106">
        <f ca="1">MOD(MID($S106,X$2,1)*X$1,10)</f>
        <v>2</v>
      </c>
      <c r="Y106">
        <f ca="1">MOD(MID($S106,Y$2,1)*Y$1,10)</f>
        <v>3</v>
      </c>
      <c r="Z106">
        <f ca="1">MOD(MID($S106,Z$2,1)*Z$1,10)</f>
        <v>4</v>
      </c>
      <c r="AA106">
        <f ca="1">MOD(MID($S106,AA$2,1)*AA$1,10)</f>
        <v>6</v>
      </c>
      <c r="AB106">
        <f ca="1">MOD(MID($S106,AB$2,1)*AB$1,10)</f>
        <v>8</v>
      </c>
      <c r="AC106">
        <f ca="1">MOD(MID($S106,AC$2,1)*AC$1,10)</f>
        <v>1</v>
      </c>
      <c r="AD106">
        <f ca="1">MOD(10-MOD(SUM(T106:AC106),10),10)</f>
        <v>7</v>
      </c>
      <c r="AE106" t="str">
        <f ca="1">S106&amp;AD106</f>
        <v>86072124877</v>
      </c>
      <c r="AF106">
        <v>0.60905789361247598</v>
      </c>
      <c r="AG106">
        <f>(D106+6935)*AF106</f>
        <v>-4078.8607135227517</v>
      </c>
      <c r="AH106">
        <f>INT(AG106)</f>
        <v>-4079</v>
      </c>
      <c r="AI106" s="1">
        <f ca="1">TODAY()+AH106</f>
        <v>41167</v>
      </c>
      <c r="AJ106" t="s">
        <v>559</v>
      </c>
      <c r="AK106">
        <v>4889.1567735831777</v>
      </c>
      <c r="AL106" s="2">
        <f t="shared" si="2"/>
        <v>4889.1499999999996</v>
      </c>
      <c r="AM106">
        <v>375.56382946256906</v>
      </c>
      <c r="AN106" s="2">
        <f t="shared" si="3"/>
        <v>375.56</v>
      </c>
    </row>
    <row r="107" spans="1:40" x14ac:dyDescent="0.25">
      <c r="A107">
        <v>817</v>
      </c>
      <c r="B107">
        <v>9.6743675038911098E-2</v>
      </c>
      <c r="C107">
        <v>-15369.665517136142</v>
      </c>
      <c r="D107">
        <f>INT(C107)</f>
        <v>-15370</v>
      </c>
      <c r="E107" s="1">
        <f ca="1">TODAY()+D107</f>
        <v>29876</v>
      </c>
      <c r="F107">
        <f ca="1">MOD(YEAR(E107),100)</f>
        <v>81</v>
      </c>
      <c r="G107">
        <f ca="1">IF(YEAR(E107)&lt;2000,MONTH(E107),MONTH(E107)+20)</f>
        <v>10</v>
      </c>
      <c r="H107">
        <f ca="1">DAY(E107)</f>
        <v>17</v>
      </c>
      <c r="I107" t="str">
        <f ca="1">FIXED(F107,0,TRUE)</f>
        <v>81</v>
      </c>
      <c r="J107" t="str">
        <f ca="1">FIXED(G107,0,TRUE)</f>
        <v>10</v>
      </c>
      <c r="K107" t="str">
        <f ca="1">FIXED(H107,0,TRUE)</f>
        <v>17</v>
      </c>
      <c r="L107" t="str">
        <f ca="1">IF(LEN(I107)=1,"0"&amp;I107,I107)</f>
        <v>81</v>
      </c>
      <c r="M107" t="str">
        <f ca="1">IF(LEN(J107)=1,"0"&amp;J107,J107)</f>
        <v>10</v>
      </c>
      <c r="N107" t="str">
        <f ca="1">IF(LEN(K107)=1,"0"&amp;K107,K107)</f>
        <v>17</v>
      </c>
      <c r="O107">
        <v>3906.0699179052094</v>
      </c>
      <c r="P107">
        <f>INT(O107)</f>
        <v>3906</v>
      </c>
      <c r="Q107">
        <f>2*P107+1</f>
        <v>7813</v>
      </c>
      <c r="R107" t="str">
        <f>FIXED(Q107,0,TRUE)</f>
        <v>7813</v>
      </c>
      <c r="S107" t="str">
        <f ca="1">L107&amp;M107&amp;N107&amp;R107</f>
        <v>8110177813</v>
      </c>
      <c r="T107">
        <f ca="1">MOD(MID($S107,T$2,1)*T$1,10)</f>
        <v>8</v>
      </c>
      <c r="U107">
        <f ca="1">MOD(MID($S107,U$2,1)*U$1,10)</f>
        <v>3</v>
      </c>
      <c r="V107">
        <f ca="1">MOD(MID($S107,V$2,1)*V$1,10)</f>
        <v>7</v>
      </c>
      <c r="W107">
        <f ca="1">MOD(MID($S107,W$2,1)*W$1,10)</f>
        <v>0</v>
      </c>
      <c r="X107">
        <f ca="1">MOD(MID($S107,X$2,1)*X$1,10)</f>
        <v>1</v>
      </c>
      <c r="Y107">
        <f ca="1">MOD(MID($S107,Y$2,1)*Y$1,10)</f>
        <v>1</v>
      </c>
      <c r="Z107">
        <f ca="1">MOD(MID($S107,Z$2,1)*Z$1,10)</f>
        <v>9</v>
      </c>
      <c r="AA107">
        <f ca="1">MOD(MID($S107,AA$2,1)*AA$1,10)</f>
        <v>2</v>
      </c>
      <c r="AB107">
        <f ca="1">MOD(MID($S107,AB$2,1)*AB$1,10)</f>
        <v>1</v>
      </c>
      <c r="AC107">
        <f ca="1">MOD(MID($S107,AC$2,1)*AC$1,10)</f>
        <v>9</v>
      </c>
      <c r="AD107">
        <f ca="1">MOD(10-MOD(SUM(T107:AC107),10),10)</f>
        <v>9</v>
      </c>
      <c r="AE107" t="str">
        <f ca="1">S107&amp;AD107</f>
        <v>81101778139</v>
      </c>
      <c r="AF107">
        <v>0.10315256202887051</v>
      </c>
      <c r="AG107">
        <f>(D107+6935)*AF107</f>
        <v>-870.09186071352269</v>
      </c>
      <c r="AH107">
        <f>INT(AG107)</f>
        <v>-871</v>
      </c>
      <c r="AI107" s="1">
        <f ca="1">TODAY()+AH107</f>
        <v>44375</v>
      </c>
      <c r="AJ107" t="s">
        <v>802</v>
      </c>
      <c r="AK107">
        <v>3559.5873897518845</v>
      </c>
      <c r="AL107" s="2">
        <f t="shared" si="2"/>
        <v>3559.58</v>
      </c>
      <c r="AM107">
        <v>404.73952452162234</v>
      </c>
      <c r="AN107" s="2">
        <f t="shared" si="3"/>
        <v>404.73</v>
      </c>
    </row>
    <row r="108" spans="1:40" x14ac:dyDescent="0.25">
      <c r="A108">
        <v>540</v>
      </c>
      <c r="B108">
        <v>9.8788415173802907E-2</v>
      </c>
      <c r="C108">
        <v>-23942.746665852839</v>
      </c>
      <c r="D108">
        <f>INT(C108)</f>
        <v>-23943</v>
      </c>
      <c r="E108" s="1">
        <f ca="1">TODAY()+D108</f>
        <v>21303</v>
      </c>
      <c r="F108">
        <f ca="1">MOD(YEAR(E108),100)</f>
        <v>58</v>
      </c>
      <c r="G108">
        <f ca="1">IF(YEAR(E108)&lt;2000,MONTH(E108),MONTH(E108)+20)</f>
        <v>4</v>
      </c>
      <c r="H108">
        <f ca="1">DAY(E108)</f>
        <v>28</v>
      </c>
      <c r="I108" t="str">
        <f ca="1">FIXED(F108,0,TRUE)</f>
        <v>58</v>
      </c>
      <c r="J108" t="str">
        <f ca="1">FIXED(G108,0,TRUE)</f>
        <v>4</v>
      </c>
      <c r="K108" t="str">
        <f ca="1">FIXED(H108,0,TRUE)</f>
        <v>28</v>
      </c>
      <c r="L108" t="str">
        <f ca="1">IF(LEN(I108)=1,"0"&amp;I108,I108)</f>
        <v>58</v>
      </c>
      <c r="M108" t="str">
        <f ca="1">IF(LEN(J108)=1,"0"&amp;J108,J108)</f>
        <v>04</v>
      </c>
      <c r="N108" t="str">
        <f ca="1">IF(LEN(K108)=1,"0"&amp;K108,K108)</f>
        <v>28</v>
      </c>
      <c r="O108">
        <v>2692.5880001220739</v>
      </c>
      <c r="P108">
        <f>INT(O108)</f>
        <v>2692</v>
      </c>
      <c r="Q108">
        <f>2*P108+1</f>
        <v>5385</v>
      </c>
      <c r="R108" t="str">
        <f>FIXED(Q108,0,TRUE)</f>
        <v>5385</v>
      </c>
      <c r="S108" t="str">
        <f ca="1">L108&amp;M108&amp;N108&amp;R108</f>
        <v>5804285385</v>
      </c>
      <c r="T108">
        <f ca="1">MOD(MID($S108,T$2,1)*T$1,10)</f>
        <v>5</v>
      </c>
      <c r="U108">
        <f ca="1">MOD(MID($S108,U$2,1)*U$1,10)</f>
        <v>4</v>
      </c>
      <c r="V108">
        <f ca="1">MOD(MID($S108,V$2,1)*V$1,10)</f>
        <v>0</v>
      </c>
      <c r="W108">
        <f ca="1">MOD(MID($S108,W$2,1)*W$1,10)</f>
        <v>6</v>
      </c>
      <c r="X108">
        <f ca="1">MOD(MID($S108,X$2,1)*X$1,10)</f>
        <v>2</v>
      </c>
      <c r="Y108">
        <f ca="1">MOD(MID($S108,Y$2,1)*Y$1,10)</f>
        <v>4</v>
      </c>
      <c r="Z108">
        <f ca="1">MOD(MID($S108,Z$2,1)*Z$1,10)</f>
        <v>5</v>
      </c>
      <c r="AA108">
        <f ca="1">MOD(MID($S108,AA$2,1)*AA$1,10)</f>
        <v>7</v>
      </c>
      <c r="AB108">
        <f ca="1">MOD(MID($S108,AB$2,1)*AB$1,10)</f>
        <v>8</v>
      </c>
      <c r="AC108">
        <f ca="1">MOD(MID($S108,AC$2,1)*AC$1,10)</f>
        <v>5</v>
      </c>
      <c r="AD108">
        <f ca="1">MOD(10-MOD(SUM(T108:AC108),10),10)</f>
        <v>4</v>
      </c>
      <c r="AE108" t="str">
        <f ca="1">S108&amp;AD108</f>
        <v>58042853854</v>
      </c>
      <c r="AF108">
        <v>0.56440931424909202</v>
      </c>
      <c r="AG108">
        <f>(D108+6935)*AF108</f>
        <v>-9599.4736167485571</v>
      </c>
      <c r="AH108">
        <f>INT(AG108)</f>
        <v>-9600</v>
      </c>
      <c r="AI108" s="1">
        <f ca="1">TODAY()+AH108</f>
        <v>35646</v>
      </c>
      <c r="AJ108" t="s">
        <v>529</v>
      </c>
      <c r="AK108">
        <v>3495.2543717764825</v>
      </c>
      <c r="AL108" s="2">
        <f t="shared" si="2"/>
        <v>3495.25</v>
      </c>
      <c r="AM108">
        <v>479.84557634205146</v>
      </c>
      <c r="AN108" s="2">
        <f t="shared" si="3"/>
        <v>479.84</v>
      </c>
    </row>
    <row r="109" spans="1:40" x14ac:dyDescent="0.25">
      <c r="A109">
        <v>478</v>
      </c>
      <c r="B109">
        <v>9.9246192815942866E-2</v>
      </c>
      <c r="C109">
        <v>-15373.351542710652</v>
      </c>
      <c r="D109">
        <f>INT(C109)</f>
        <v>-15374</v>
      </c>
      <c r="E109" s="1">
        <f ca="1">TODAY()+D109</f>
        <v>29872</v>
      </c>
      <c r="F109">
        <f ca="1">MOD(YEAR(E109),100)</f>
        <v>81</v>
      </c>
      <c r="G109">
        <f ca="1">IF(YEAR(E109)&lt;2000,MONTH(E109),MONTH(E109)+20)</f>
        <v>10</v>
      </c>
      <c r="H109">
        <f ca="1">DAY(E109)</f>
        <v>13</v>
      </c>
      <c r="I109" t="str">
        <f ca="1">FIXED(F109,0,TRUE)</f>
        <v>81</v>
      </c>
      <c r="J109" t="str">
        <f ca="1">FIXED(G109,0,TRUE)</f>
        <v>10</v>
      </c>
      <c r="K109" t="str">
        <f ca="1">FIXED(H109,0,TRUE)</f>
        <v>13</v>
      </c>
      <c r="L109" t="str">
        <f ca="1">IF(LEN(I109)=1,"0"&amp;I109,I109)</f>
        <v>81</v>
      </c>
      <c r="M109" t="str">
        <f ca="1">IF(LEN(J109)=1,"0"&amp;J109,J109)</f>
        <v>10</v>
      </c>
      <c r="N109" t="str">
        <f ca="1">IF(LEN(K109)=1,"0"&amp;K109,K109)</f>
        <v>13</v>
      </c>
      <c r="O109">
        <v>4854.832087160863</v>
      </c>
      <c r="P109">
        <f>INT(O109)</f>
        <v>4854</v>
      </c>
      <c r="Q109">
        <f>P109*2</f>
        <v>9708</v>
      </c>
      <c r="R109" t="str">
        <f>FIXED(Q109,0,TRUE)</f>
        <v>9708</v>
      </c>
      <c r="S109" t="str">
        <f ca="1">L109&amp;M109&amp;N109&amp;R109</f>
        <v>8110139708</v>
      </c>
      <c r="T109">
        <f ca="1">MOD(MID($S109,T$2,1)*T$1,10)</f>
        <v>8</v>
      </c>
      <c r="U109">
        <f ca="1">MOD(MID($S109,U$2,1)*U$1,10)</f>
        <v>3</v>
      </c>
      <c r="V109">
        <f ca="1">MOD(MID($S109,V$2,1)*V$1,10)</f>
        <v>7</v>
      </c>
      <c r="W109">
        <f ca="1">MOD(MID($S109,W$2,1)*W$1,10)</f>
        <v>0</v>
      </c>
      <c r="X109">
        <f ca="1">MOD(MID($S109,X$2,1)*X$1,10)</f>
        <v>1</v>
      </c>
      <c r="Y109">
        <f ca="1">MOD(MID($S109,Y$2,1)*Y$1,10)</f>
        <v>9</v>
      </c>
      <c r="Z109">
        <f ca="1">MOD(MID($S109,Z$2,1)*Z$1,10)</f>
        <v>3</v>
      </c>
      <c r="AA109">
        <f ca="1">MOD(MID($S109,AA$2,1)*AA$1,10)</f>
        <v>3</v>
      </c>
      <c r="AB109">
        <f ca="1">MOD(MID($S109,AB$2,1)*AB$1,10)</f>
        <v>0</v>
      </c>
      <c r="AC109">
        <f ca="1">MOD(MID($S109,AC$2,1)*AC$1,10)</f>
        <v>4</v>
      </c>
      <c r="AD109">
        <f ca="1">MOD(10-MOD(SUM(T109:AC109),10),10)</f>
        <v>2</v>
      </c>
      <c r="AE109" t="str">
        <f ca="1">S109&amp;AD109</f>
        <v>81101397082</v>
      </c>
      <c r="AF109">
        <v>0.673390911587878</v>
      </c>
      <c r="AG109">
        <f>(D109+6935)*AF109</f>
        <v>-5682.7459028901021</v>
      </c>
      <c r="AH109">
        <f>INT(AG109)</f>
        <v>-5683</v>
      </c>
      <c r="AI109" s="1">
        <f ca="1">TODAY()+AH109</f>
        <v>39563</v>
      </c>
      <c r="AJ109" t="s">
        <v>469</v>
      </c>
      <c r="AK109">
        <v>3025.9407330545978</v>
      </c>
      <c r="AL109" s="2">
        <f t="shared" si="2"/>
        <v>3025.94</v>
      </c>
      <c r="AM109">
        <v>373.22000793481243</v>
      </c>
      <c r="AN109" s="2">
        <f t="shared" si="3"/>
        <v>373.22</v>
      </c>
    </row>
    <row r="110" spans="1:40" x14ac:dyDescent="0.25">
      <c r="A110">
        <v>675</v>
      </c>
      <c r="B110">
        <v>9.9337748344370855E-2</v>
      </c>
      <c r="C110">
        <v>-14059.283425397503</v>
      </c>
      <c r="D110">
        <f>INT(C110)</f>
        <v>-14060</v>
      </c>
      <c r="E110" s="1">
        <f ca="1">TODAY()+D110</f>
        <v>31186</v>
      </c>
      <c r="F110">
        <f ca="1">MOD(YEAR(E110),100)</f>
        <v>85</v>
      </c>
      <c r="G110">
        <f ca="1">IF(YEAR(E110)&lt;2000,MONTH(E110),MONTH(E110)+20)</f>
        <v>5</v>
      </c>
      <c r="H110">
        <f ca="1">DAY(E110)</f>
        <v>19</v>
      </c>
      <c r="I110" t="str">
        <f ca="1">FIXED(F110,0,TRUE)</f>
        <v>85</v>
      </c>
      <c r="J110" t="str">
        <f ca="1">FIXED(G110,0,TRUE)</f>
        <v>5</v>
      </c>
      <c r="K110" t="str">
        <f ca="1">FIXED(H110,0,TRUE)</f>
        <v>19</v>
      </c>
      <c r="L110" t="str">
        <f ca="1">IF(LEN(I110)=1,"0"&amp;I110,I110)</f>
        <v>85</v>
      </c>
      <c r="M110" t="str">
        <f ca="1">IF(LEN(J110)=1,"0"&amp;J110,J110)</f>
        <v>05</v>
      </c>
      <c r="N110" t="str">
        <f ca="1">IF(LEN(K110)=1,"0"&amp;K110,K110)</f>
        <v>19</v>
      </c>
      <c r="O110">
        <v>2758.4933317056798</v>
      </c>
      <c r="P110">
        <f>INT(O110)</f>
        <v>2758</v>
      </c>
      <c r="Q110">
        <f>2*P110+1</f>
        <v>5517</v>
      </c>
      <c r="R110" t="str">
        <f>FIXED(Q110,0,TRUE)</f>
        <v>5517</v>
      </c>
      <c r="S110" t="str">
        <f ca="1">L110&amp;M110&amp;N110&amp;R110</f>
        <v>8505195517</v>
      </c>
      <c r="T110">
        <f ca="1">MOD(MID($S110,T$2,1)*T$1,10)</f>
        <v>8</v>
      </c>
      <c r="U110">
        <f ca="1">MOD(MID($S110,U$2,1)*U$1,10)</f>
        <v>5</v>
      </c>
      <c r="V110">
        <f ca="1">MOD(MID($S110,V$2,1)*V$1,10)</f>
        <v>0</v>
      </c>
      <c r="W110">
        <f ca="1">MOD(MID($S110,W$2,1)*W$1,10)</f>
        <v>5</v>
      </c>
      <c r="X110">
        <f ca="1">MOD(MID($S110,X$2,1)*X$1,10)</f>
        <v>1</v>
      </c>
      <c r="Y110">
        <f ca="1">MOD(MID($S110,Y$2,1)*Y$1,10)</f>
        <v>7</v>
      </c>
      <c r="Z110">
        <f ca="1">MOD(MID($S110,Z$2,1)*Z$1,10)</f>
        <v>5</v>
      </c>
      <c r="AA110">
        <f ca="1">MOD(MID($S110,AA$2,1)*AA$1,10)</f>
        <v>5</v>
      </c>
      <c r="AB110">
        <f ca="1">MOD(MID($S110,AB$2,1)*AB$1,10)</f>
        <v>1</v>
      </c>
      <c r="AC110">
        <f ca="1">MOD(MID($S110,AC$2,1)*AC$1,10)</f>
        <v>1</v>
      </c>
      <c r="AD110">
        <f ca="1">MOD(10-MOD(SUM(T110:AC110),10),10)</f>
        <v>2</v>
      </c>
      <c r="AE110" t="str">
        <f ca="1">S110&amp;AD110</f>
        <v>85051955172</v>
      </c>
      <c r="AF110">
        <v>0.1683400982696005</v>
      </c>
      <c r="AG110">
        <f>(D110+6935)*AF110</f>
        <v>-1199.4232001709036</v>
      </c>
      <c r="AH110">
        <f>INT(AG110)</f>
        <v>-1200</v>
      </c>
      <c r="AI110" s="1">
        <f ca="1">TODAY()+AH110</f>
        <v>44046</v>
      </c>
      <c r="AJ110" t="s">
        <v>662</v>
      </c>
      <c r="AK110">
        <v>3884.7926267281109</v>
      </c>
      <c r="AL110" s="2">
        <f t="shared" si="2"/>
        <v>3884.79</v>
      </c>
      <c r="AM110">
        <v>417.38639484847556</v>
      </c>
      <c r="AN110" s="2">
        <f t="shared" si="3"/>
        <v>417.38</v>
      </c>
    </row>
    <row r="111" spans="1:40" x14ac:dyDescent="0.25">
      <c r="A111">
        <v>424</v>
      </c>
      <c r="B111">
        <v>0.10025330362865077</v>
      </c>
      <c r="C111">
        <v>-12207.669911801508</v>
      </c>
      <c r="D111">
        <f>INT(C111)</f>
        <v>-12208</v>
      </c>
      <c r="E111" s="1">
        <f ca="1">TODAY()+D111</f>
        <v>33038</v>
      </c>
      <c r="F111">
        <f ca="1">MOD(YEAR(E111),100)</f>
        <v>90</v>
      </c>
      <c r="G111">
        <f ca="1">IF(YEAR(E111)&lt;2000,MONTH(E111),MONTH(E111)+20)</f>
        <v>6</v>
      </c>
      <c r="H111">
        <f ca="1">DAY(E111)</f>
        <v>14</v>
      </c>
      <c r="I111" t="str">
        <f ca="1">FIXED(F111,0,TRUE)</f>
        <v>90</v>
      </c>
      <c r="J111" t="str">
        <f ca="1">FIXED(G111,0,TRUE)</f>
        <v>6</v>
      </c>
      <c r="K111" t="str">
        <f ca="1">FIXED(H111,0,TRUE)</f>
        <v>14</v>
      </c>
      <c r="L111" t="str">
        <f ca="1">IF(LEN(I111)=1,"0"&amp;I111,I111)</f>
        <v>90</v>
      </c>
      <c r="M111" t="str">
        <f ca="1">IF(LEN(J111)=1,"0"&amp;J111,J111)</f>
        <v>06</v>
      </c>
      <c r="N111" t="str">
        <f ca="1">IF(LEN(K111)=1,"0"&amp;K111,K111)</f>
        <v>14</v>
      </c>
      <c r="O111">
        <v>578.26258125553147</v>
      </c>
      <c r="P111">
        <f>INT(O111)</f>
        <v>578</v>
      </c>
      <c r="Q111">
        <f>P111*2</f>
        <v>1156</v>
      </c>
      <c r="R111" t="str">
        <f>FIXED(Q111,0,TRUE)</f>
        <v>1156</v>
      </c>
      <c r="S111" t="str">
        <f ca="1">L111&amp;M111&amp;N111&amp;R111</f>
        <v>9006141156</v>
      </c>
      <c r="T111">
        <f ca="1">MOD(MID($S111,T$2,1)*T$1,10)</f>
        <v>9</v>
      </c>
      <c r="U111">
        <f ca="1">MOD(MID($S111,U$2,1)*U$1,10)</f>
        <v>0</v>
      </c>
      <c r="V111">
        <f ca="1">MOD(MID($S111,V$2,1)*V$1,10)</f>
        <v>0</v>
      </c>
      <c r="W111">
        <f ca="1">MOD(MID($S111,W$2,1)*W$1,10)</f>
        <v>4</v>
      </c>
      <c r="X111">
        <f ca="1">MOD(MID($S111,X$2,1)*X$1,10)</f>
        <v>1</v>
      </c>
      <c r="Y111">
        <f ca="1">MOD(MID($S111,Y$2,1)*Y$1,10)</f>
        <v>2</v>
      </c>
      <c r="Z111">
        <f ca="1">MOD(MID($S111,Z$2,1)*Z$1,10)</f>
        <v>7</v>
      </c>
      <c r="AA111">
        <f ca="1">MOD(MID($S111,AA$2,1)*AA$1,10)</f>
        <v>9</v>
      </c>
      <c r="AB111">
        <f ca="1">MOD(MID($S111,AB$2,1)*AB$1,10)</f>
        <v>5</v>
      </c>
      <c r="AC111">
        <f ca="1">MOD(MID($S111,AC$2,1)*AC$1,10)</f>
        <v>8</v>
      </c>
      <c r="AD111">
        <f ca="1">MOD(10-MOD(SUM(T111:AC111),10),10)</f>
        <v>5</v>
      </c>
      <c r="AE111" t="str">
        <f ca="1">S111&amp;AD111</f>
        <v>90061411565</v>
      </c>
      <c r="AF111">
        <v>0.62364574114200266</v>
      </c>
      <c r="AG111">
        <f>(D111+6935)*AF111</f>
        <v>-3288.4839930417802</v>
      </c>
      <c r="AH111">
        <f>INT(AG111)</f>
        <v>-3289</v>
      </c>
      <c r="AI111" s="1">
        <f ca="1">TODAY()+AH111</f>
        <v>41957</v>
      </c>
      <c r="AJ111" t="s">
        <v>421</v>
      </c>
      <c r="AK111">
        <v>3563.73790704062</v>
      </c>
      <c r="AL111" s="2">
        <f t="shared" si="2"/>
        <v>3563.73</v>
      </c>
      <c r="AM111">
        <v>370.87618640705585</v>
      </c>
      <c r="AN111" s="2">
        <f t="shared" si="3"/>
        <v>370.87</v>
      </c>
    </row>
    <row r="112" spans="1:40" x14ac:dyDescent="0.25">
      <c r="A112">
        <v>945</v>
      </c>
      <c r="B112">
        <v>0.10376293221839046</v>
      </c>
      <c r="C112">
        <v>-18258.280892361217</v>
      </c>
      <c r="D112">
        <f>INT(C112)</f>
        <v>-18259</v>
      </c>
      <c r="E112" s="1">
        <f ca="1">TODAY()+D112</f>
        <v>26987</v>
      </c>
      <c r="F112">
        <f ca="1">MOD(YEAR(E112),100)</f>
        <v>73</v>
      </c>
      <c r="G112">
        <f ca="1">IF(YEAR(E112)&lt;2000,MONTH(E112),MONTH(E112)+20)</f>
        <v>11</v>
      </c>
      <c r="H112">
        <f ca="1">DAY(E112)</f>
        <v>19</v>
      </c>
      <c r="I112" t="str">
        <f ca="1">FIXED(F112,0,TRUE)</f>
        <v>73</v>
      </c>
      <c r="J112" t="str">
        <f ca="1">FIXED(G112,0,TRUE)</f>
        <v>11</v>
      </c>
      <c r="K112" t="str">
        <f ca="1">FIXED(H112,0,TRUE)</f>
        <v>19</v>
      </c>
      <c r="L112" t="str">
        <f ca="1">IF(LEN(I112)=1,"0"&amp;I112,I112)</f>
        <v>73</v>
      </c>
      <c r="M112" t="str">
        <f ca="1">IF(LEN(J112)=1,"0"&amp;J112,J112)</f>
        <v>11</v>
      </c>
      <c r="N112" t="str">
        <f ca="1">IF(LEN(K112)=1,"0"&amp;K112,K112)</f>
        <v>19</v>
      </c>
      <c r="O112">
        <v>3222.4394054994355</v>
      </c>
      <c r="P112">
        <f>INT(O112)</f>
        <v>3222</v>
      </c>
      <c r="Q112">
        <f>2*P112+1</f>
        <v>6445</v>
      </c>
      <c r="R112" t="str">
        <f>FIXED(Q112,0,TRUE)</f>
        <v>6445</v>
      </c>
      <c r="S112" t="str">
        <f ca="1">L112&amp;M112&amp;N112&amp;R112</f>
        <v>7311196445</v>
      </c>
      <c r="T112">
        <f ca="1">MOD(MID($S112,T$2,1)*T$1,10)</f>
        <v>7</v>
      </c>
      <c r="U112">
        <f ca="1">MOD(MID($S112,U$2,1)*U$1,10)</f>
        <v>9</v>
      </c>
      <c r="V112">
        <f ca="1">MOD(MID($S112,V$2,1)*V$1,10)</f>
        <v>7</v>
      </c>
      <c r="W112">
        <f ca="1">MOD(MID($S112,W$2,1)*W$1,10)</f>
        <v>9</v>
      </c>
      <c r="X112">
        <f ca="1">MOD(MID($S112,X$2,1)*X$1,10)</f>
        <v>1</v>
      </c>
      <c r="Y112">
        <f ca="1">MOD(MID($S112,Y$2,1)*Y$1,10)</f>
        <v>7</v>
      </c>
      <c r="Z112">
        <f ca="1">MOD(MID($S112,Z$2,1)*Z$1,10)</f>
        <v>2</v>
      </c>
      <c r="AA112">
        <f ca="1">MOD(MID($S112,AA$2,1)*AA$1,10)</f>
        <v>6</v>
      </c>
      <c r="AB112">
        <f ca="1">MOD(MID($S112,AB$2,1)*AB$1,10)</f>
        <v>4</v>
      </c>
      <c r="AC112">
        <f ca="1">MOD(MID($S112,AC$2,1)*AC$1,10)</f>
        <v>5</v>
      </c>
      <c r="AD112">
        <f ca="1">MOD(10-MOD(SUM(T112:AC112),10),10)</f>
        <v>3</v>
      </c>
      <c r="AE112" t="str">
        <f ca="1">S112&amp;AD112</f>
        <v>73111964453</v>
      </c>
      <c r="AF112">
        <v>0.28315073091830195</v>
      </c>
      <c r="AG112">
        <f>(D112+6935)*AF112</f>
        <v>-3206.3988769188513</v>
      </c>
      <c r="AH112">
        <f>INT(AG112)</f>
        <v>-3207</v>
      </c>
      <c r="AI112" s="1">
        <f ca="1">TODAY()+AH112</f>
        <v>42039</v>
      </c>
      <c r="AJ112" t="s">
        <v>574</v>
      </c>
      <c r="AK112">
        <v>4935.5449079866939</v>
      </c>
      <c r="AL112" s="2">
        <f t="shared" si="2"/>
        <v>4935.54</v>
      </c>
      <c r="AM112">
        <v>375.80187383648183</v>
      </c>
      <c r="AN112" s="2">
        <f t="shared" si="3"/>
        <v>375.8</v>
      </c>
    </row>
    <row r="113" spans="1:40" x14ac:dyDescent="0.25">
      <c r="A113">
        <v>232</v>
      </c>
      <c r="B113">
        <v>0.10431226538895841</v>
      </c>
      <c r="C113">
        <v>-24746.300241096225</v>
      </c>
      <c r="D113">
        <f>INT(C113)</f>
        <v>-24747</v>
      </c>
      <c r="E113" s="1">
        <f ca="1">TODAY()+D113</f>
        <v>20499</v>
      </c>
      <c r="F113">
        <f ca="1">MOD(YEAR(E113),100)</f>
        <v>56</v>
      </c>
      <c r="G113">
        <f ca="1">IF(YEAR(E113)&lt;2000,MONTH(E113),MONTH(E113)+20)</f>
        <v>2</v>
      </c>
      <c r="H113">
        <f ca="1">DAY(E113)</f>
        <v>14</v>
      </c>
      <c r="I113" t="str">
        <f ca="1">FIXED(F113,0,TRUE)</f>
        <v>56</v>
      </c>
      <c r="J113" t="str">
        <f ca="1">FIXED(G113,0,TRUE)</f>
        <v>2</v>
      </c>
      <c r="K113" t="str">
        <f ca="1">FIXED(H113,0,TRUE)</f>
        <v>14</v>
      </c>
      <c r="L113" t="str">
        <f ca="1">IF(LEN(I113)=1,"0"&amp;I113,I113)</f>
        <v>56</v>
      </c>
      <c r="M113" t="str">
        <f ca="1">IF(LEN(J113)=1,"0"&amp;J113,J113)</f>
        <v>02</v>
      </c>
      <c r="N113" t="str">
        <f ca="1">IF(LEN(K113)=1,"0"&amp;K113,K113)</f>
        <v>14</v>
      </c>
      <c r="O113">
        <v>605.58583330790123</v>
      </c>
      <c r="P113">
        <f>INT(O113)</f>
        <v>605</v>
      </c>
      <c r="Q113">
        <f>P113*2</f>
        <v>1210</v>
      </c>
      <c r="R113" t="str">
        <f>FIXED(Q113,0,TRUE)</f>
        <v>1210</v>
      </c>
      <c r="S113" t="str">
        <f ca="1">L113&amp;M113&amp;N113&amp;R113</f>
        <v>5602141210</v>
      </c>
      <c r="T113">
        <f ca="1">MOD(MID($S113,T$2,1)*T$1,10)</f>
        <v>5</v>
      </c>
      <c r="U113">
        <f ca="1">MOD(MID($S113,U$2,1)*U$1,10)</f>
        <v>8</v>
      </c>
      <c r="V113">
        <f ca="1">MOD(MID($S113,V$2,1)*V$1,10)</f>
        <v>0</v>
      </c>
      <c r="W113">
        <f ca="1">MOD(MID($S113,W$2,1)*W$1,10)</f>
        <v>8</v>
      </c>
      <c r="X113">
        <f ca="1">MOD(MID($S113,X$2,1)*X$1,10)</f>
        <v>1</v>
      </c>
      <c r="Y113">
        <f ca="1">MOD(MID($S113,Y$2,1)*Y$1,10)</f>
        <v>2</v>
      </c>
      <c r="Z113">
        <f ca="1">MOD(MID($S113,Z$2,1)*Z$1,10)</f>
        <v>7</v>
      </c>
      <c r="AA113">
        <f ca="1">MOD(MID($S113,AA$2,1)*AA$1,10)</f>
        <v>8</v>
      </c>
      <c r="AB113">
        <f ca="1">MOD(MID($S113,AB$2,1)*AB$1,10)</f>
        <v>1</v>
      </c>
      <c r="AC113">
        <f ca="1">MOD(MID($S113,AC$2,1)*AC$1,10)</f>
        <v>0</v>
      </c>
      <c r="AD113">
        <f ca="1">MOD(10-MOD(SUM(T113:AC113),10),10)</f>
        <v>0</v>
      </c>
      <c r="AE113" t="str">
        <f ca="1">S113&amp;AD113</f>
        <v>56021412100</v>
      </c>
      <c r="AF113">
        <v>0.37638477736747339</v>
      </c>
      <c r="AG113">
        <f>(D113+6935)*AF113</f>
        <v>-6704.165654469436</v>
      </c>
      <c r="AH113">
        <f>INT(AG113)</f>
        <v>-6705</v>
      </c>
      <c r="AI113" s="1">
        <f ca="1">TODAY()+AH113</f>
        <v>38541</v>
      </c>
      <c r="AJ113" t="s">
        <v>237</v>
      </c>
      <c r="AK113">
        <v>3070.1925717947934</v>
      </c>
      <c r="AL113" s="2">
        <f t="shared" si="2"/>
        <v>3070.19</v>
      </c>
      <c r="AM113">
        <v>494.79964598529011</v>
      </c>
      <c r="AN113" s="2">
        <f t="shared" si="3"/>
        <v>494.79</v>
      </c>
    </row>
    <row r="114" spans="1:40" x14ac:dyDescent="0.25">
      <c r="A114">
        <v>604</v>
      </c>
      <c r="B114">
        <v>0.10522782067323833</v>
      </c>
      <c r="C114">
        <v>-15399.768059327984</v>
      </c>
      <c r="D114">
        <f>INT(C114)</f>
        <v>-15400</v>
      </c>
      <c r="E114" s="1">
        <f ca="1">TODAY()+D114</f>
        <v>29846</v>
      </c>
      <c r="F114">
        <f ca="1">MOD(YEAR(E114),100)</f>
        <v>81</v>
      </c>
      <c r="G114">
        <f ca="1">IF(YEAR(E114)&lt;2000,MONTH(E114),MONTH(E114)+20)</f>
        <v>9</v>
      </c>
      <c r="H114">
        <f ca="1">DAY(E114)</f>
        <v>17</v>
      </c>
      <c r="I114" t="str">
        <f ca="1">FIXED(F114,0,TRUE)</f>
        <v>81</v>
      </c>
      <c r="J114" t="str">
        <f ca="1">FIXED(G114,0,TRUE)</f>
        <v>9</v>
      </c>
      <c r="K114" t="str">
        <f ca="1">FIXED(H114,0,TRUE)</f>
        <v>17</v>
      </c>
      <c r="L114" t="str">
        <f ca="1">IF(LEN(I114)=1,"0"&amp;I114,I114)</f>
        <v>81</v>
      </c>
      <c r="M114" t="str">
        <f ca="1">IF(LEN(J114)=1,"0"&amp;J114,J114)</f>
        <v>09</v>
      </c>
      <c r="N114" t="str">
        <f ca="1">IF(LEN(K114)=1,"0"&amp;K114,K114)</f>
        <v>17</v>
      </c>
      <c r="O114">
        <v>2573.4091921750542</v>
      </c>
      <c r="P114">
        <f>INT(O114)</f>
        <v>2573</v>
      </c>
      <c r="Q114">
        <f>2*P114+1</f>
        <v>5147</v>
      </c>
      <c r="R114" t="str">
        <f>FIXED(Q114,0,TRUE)</f>
        <v>5147</v>
      </c>
      <c r="S114" t="str">
        <f ca="1">L114&amp;M114&amp;N114&amp;R114</f>
        <v>8109175147</v>
      </c>
      <c r="T114">
        <f ca="1">MOD(MID($S114,T$2,1)*T$1,10)</f>
        <v>8</v>
      </c>
      <c r="U114">
        <f ca="1">MOD(MID($S114,U$2,1)*U$1,10)</f>
        <v>3</v>
      </c>
      <c r="V114">
        <f ca="1">MOD(MID($S114,V$2,1)*V$1,10)</f>
        <v>0</v>
      </c>
      <c r="W114">
        <f ca="1">MOD(MID($S114,W$2,1)*W$1,10)</f>
        <v>1</v>
      </c>
      <c r="X114">
        <f ca="1">MOD(MID($S114,X$2,1)*X$1,10)</f>
        <v>1</v>
      </c>
      <c r="Y114">
        <f ca="1">MOD(MID($S114,Y$2,1)*Y$1,10)</f>
        <v>1</v>
      </c>
      <c r="Z114">
        <f ca="1">MOD(MID($S114,Z$2,1)*Z$1,10)</f>
        <v>5</v>
      </c>
      <c r="AA114">
        <f ca="1">MOD(MID($S114,AA$2,1)*AA$1,10)</f>
        <v>9</v>
      </c>
      <c r="AB114">
        <f ca="1">MOD(MID($S114,AB$2,1)*AB$1,10)</f>
        <v>4</v>
      </c>
      <c r="AC114">
        <f ca="1">MOD(MID($S114,AC$2,1)*AC$1,10)</f>
        <v>1</v>
      </c>
      <c r="AD114">
        <f ca="1">MOD(10-MOD(SUM(T114:AC114),10),10)</f>
        <v>7</v>
      </c>
      <c r="AE114" t="str">
        <f ca="1">S114&amp;AD114</f>
        <v>81091751477</v>
      </c>
      <c r="AF114">
        <v>0.67296365245521406</v>
      </c>
      <c r="AG114">
        <f>(D114+6935)*AF114</f>
        <v>-5696.6373180333867</v>
      </c>
      <c r="AH114">
        <f>INT(AG114)</f>
        <v>-5697</v>
      </c>
      <c r="AI114" s="1">
        <f ca="1">TODAY()+AH114</f>
        <v>39549</v>
      </c>
      <c r="AJ114" t="s">
        <v>593</v>
      </c>
      <c r="AK114">
        <v>4489.0591143528554</v>
      </c>
      <c r="AL114" s="2">
        <f t="shared" si="2"/>
        <v>4489.05</v>
      </c>
      <c r="AM114">
        <v>446.53767509994816</v>
      </c>
      <c r="AN114" s="2">
        <f t="shared" si="3"/>
        <v>446.53</v>
      </c>
    </row>
    <row r="115" spans="1:40" x14ac:dyDescent="0.25">
      <c r="A115">
        <v>609</v>
      </c>
      <c r="B115">
        <v>0.10620441297647024</v>
      </c>
      <c r="C115">
        <v>-14077.713553270058</v>
      </c>
      <c r="D115">
        <f>INT(C115)</f>
        <v>-14078</v>
      </c>
      <c r="E115" s="1">
        <f ca="1">TODAY()+D115</f>
        <v>31168</v>
      </c>
      <c r="F115">
        <f ca="1">MOD(YEAR(E115),100)</f>
        <v>85</v>
      </c>
      <c r="G115">
        <f ca="1">IF(YEAR(E115)&lt;2000,MONTH(E115),MONTH(E115)+20)</f>
        <v>5</v>
      </c>
      <c r="H115">
        <f ca="1">DAY(E115)</f>
        <v>1</v>
      </c>
      <c r="I115" t="str">
        <f ca="1">FIXED(F115,0,TRUE)</f>
        <v>85</v>
      </c>
      <c r="J115" t="str">
        <f ca="1">FIXED(G115,0,TRUE)</f>
        <v>5</v>
      </c>
      <c r="K115" t="str">
        <f ca="1">FIXED(H115,0,TRUE)</f>
        <v>1</v>
      </c>
      <c r="L115" t="str">
        <f ca="1">IF(LEN(I115)=1,"0"&amp;I115,I115)</f>
        <v>85</v>
      </c>
      <c r="M115" t="str">
        <f ca="1">IF(LEN(J115)=1,"0"&amp;J115,J115)</f>
        <v>05</v>
      </c>
      <c r="N115" t="str">
        <f ca="1">IF(LEN(K115)=1,"0"&amp;K115,K115)</f>
        <v>01</v>
      </c>
      <c r="O115">
        <v>3204.4527420880763</v>
      </c>
      <c r="P115">
        <f>INT(O115)</f>
        <v>3204</v>
      </c>
      <c r="Q115">
        <f>2*P115+1</f>
        <v>6409</v>
      </c>
      <c r="R115" t="str">
        <f>FIXED(Q115,0,TRUE)</f>
        <v>6409</v>
      </c>
      <c r="S115" t="str">
        <f ca="1">L115&amp;M115&amp;N115&amp;R115</f>
        <v>8505016409</v>
      </c>
      <c r="T115">
        <f ca="1">MOD(MID($S115,T$2,1)*T$1,10)</f>
        <v>8</v>
      </c>
      <c r="U115">
        <f ca="1">MOD(MID($S115,U$2,1)*U$1,10)</f>
        <v>5</v>
      </c>
      <c r="V115">
        <f ca="1">MOD(MID($S115,V$2,1)*V$1,10)</f>
        <v>0</v>
      </c>
      <c r="W115">
        <f ca="1">MOD(MID($S115,W$2,1)*W$1,10)</f>
        <v>5</v>
      </c>
      <c r="X115">
        <f ca="1">MOD(MID($S115,X$2,1)*X$1,10)</f>
        <v>0</v>
      </c>
      <c r="Y115">
        <f ca="1">MOD(MID($S115,Y$2,1)*Y$1,10)</f>
        <v>3</v>
      </c>
      <c r="Z115">
        <f ca="1">MOD(MID($S115,Z$2,1)*Z$1,10)</f>
        <v>2</v>
      </c>
      <c r="AA115">
        <f ca="1">MOD(MID($S115,AA$2,1)*AA$1,10)</f>
        <v>6</v>
      </c>
      <c r="AB115">
        <f ca="1">MOD(MID($S115,AB$2,1)*AB$1,10)</f>
        <v>0</v>
      </c>
      <c r="AC115">
        <f ca="1">MOD(MID($S115,AC$2,1)*AC$1,10)</f>
        <v>7</v>
      </c>
      <c r="AD115">
        <f ca="1">MOD(10-MOD(SUM(T115:AC115),10),10)</f>
        <v>4</v>
      </c>
      <c r="AE115" t="str">
        <f ca="1">S115&amp;AD115</f>
        <v>85050164094</v>
      </c>
      <c r="AF115">
        <v>0.18182927945799127</v>
      </c>
      <c r="AG115">
        <f>(D115+6935)*AF115</f>
        <v>-1298.8065431684315</v>
      </c>
      <c r="AH115">
        <f>INT(AG115)</f>
        <v>-1299</v>
      </c>
      <c r="AI115" s="1">
        <f ca="1">TODAY()+AH115</f>
        <v>43947</v>
      </c>
      <c r="AJ115" t="s">
        <v>598</v>
      </c>
      <c r="AK115">
        <v>4043.9771721549123</v>
      </c>
      <c r="AL115" s="2">
        <f t="shared" si="2"/>
        <v>4043.97</v>
      </c>
      <c r="AM115">
        <v>435.00778221991641</v>
      </c>
      <c r="AN115" s="2">
        <f t="shared" si="3"/>
        <v>435</v>
      </c>
    </row>
    <row r="116" spans="1:40" x14ac:dyDescent="0.25">
      <c r="A116">
        <v>351</v>
      </c>
      <c r="B116">
        <v>0.10638752403332621</v>
      </c>
      <c r="C116">
        <v>-13842.42225409711</v>
      </c>
      <c r="D116">
        <f>INT(C116)</f>
        <v>-13843</v>
      </c>
      <c r="E116" s="1">
        <f ca="1">TODAY()+D116</f>
        <v>31403</v>
      </c>
      <c r="F116">
        <f ca="1">MOD(YEAR(E116),100)</f>
        <v>85</v>
      </c>
      <c r="G116">
        <f ca="1">IF(YEAR(E116)&lt;2000,MONTH(E116),MONTH(E116)+20)</f>
        <v>12</v>
      </c>
      <c r="H116">
        <f ca="1">DAY(E116)</f>
        <v>22</v>
      </c>
      <c r="I116" t="str">
        <f ca="1">FIXED(F116,0,TRUE)</f>
        <v>85</v>
      </c>
      <c r="J116" t="str">
        <f ca="1">FIXED(G116,0,TRUE)</f>
        <v>12</v>
      </c>
      <c r="K116" t="str">
        <f ca="1">FIXED(H116,0,TRUE)</f>
        <v>22</v>
      </c>
      <c r="L116" t="str">
        <f ca="1">IF(LEN(I116)=1,"0"&amp;I116,I116)</f>
        <v>85</v>
      </c>
      <c r="M116" t="str">
        <f ca="1">IF(LEN(J116)=1,"0"&amp;J116,J116)</f>
        <v>12</v>
      </c>
      <c r="N116" t="str">
        <f ca="1">IF(LEN(K116)=1,"0"&amp;K116,K116)</f>
        <v>22</v>
      </c>
      <c r="O116">
        <v>3570.5019379253517</v>
      </c>
      <c r="P116">
        <f>INT(O116)</f>
        <v>3570</v>
      </c>
      <c r="Q116">
        <f>P116*2</f>
        <v>7140</v>
      </c>
      <c r="R116" t="str">
        <f>FIXED(Q116,0,TRUE)</f>
        <v>7140</v>
      </c>
      <c r="S116" t="str">
        <f ca="1">L116&amp;M116&amp;N116&amp;R116</f>
        <v>8512227140</v>
      </c>
      <c r="T116">
        <f ca="1">MOD(MID($S116,T$2,1)*T$1,10)</f>
        <v>8</v>
      </c>
      <c r="U116">
        <f ca="1">MOD(MID($S116,U$2,1)*U$1,10)</f>
        <v>5</v>
      </c>
      <c r="V116">
        <f ca="1">MOD(MID($S116,V$2,1)*V$1,10)</f>
        <v>7</v>
      </c>
      <c r="W116">
        <f ca="1">MOD(MID($S116,W$2,1)*W$1,10)</f>
        <v>8</v>
      </c>
      <c r="X116">
        <f ca="1">MOD(MID($S116,X$2,1)*X$1,10)</f>
        <v>2</v>
      </c>
      <c r="Y116">
        <f ca="1">MOD(MID($S116,Y$2,1)*Y$1,10)</f>
        <v>6</v>
      </c>
      <c r="Z116">
        <f ca="1">MOD(MID($S116,Z$2,1)*Z$1,10)</f>
        <v>9</v>
      </c>
      <c r="AA116">
        <f ca="1">MOD(MID($S116,AA$2,1)*AA$1,10)</f>
        <v>9</v>
      </c>
      <c r="AB116">
        <f ca="1">MOD(MID($S116,AB$2,1)*AB$1,10)</f>
        <v>4</v>
      </c>
      <c r="AC116">
        <f ca="1">MOD(MID($S116,AC$2,1)*AC$1,10)</f>
        <v>0</v>
      </c>
      <c r="AD116">
        <f ca="1">MOD(10-MOD(SUM(T116:AC116),10),10)</f>
        <v>2</v>
      </c>
      <c r="AE116" t="str">
        <f ca="1">S116&amp;AD116</f>
        <v>85122271402</v>
      </c>
      <c r="AF116">
        <v>0.90557573168126471</v>
      </c>
      <c r="AG116">
        <f>(D116+6935)*AF116</f>
        <v>-6255.717154454177</v>
      </c>
      <c r="AH116">
        <f>INT(AG116)</f>
        <v>-6256</v>
      </c>
      <c r="AI116" s="1">
        <f ca="1">TODAY()+AH116</f>
        <v>38990</v>
      </c>
      <c r="AJ116" t="s">
        <v>350</v>
      </c>
      <c r="AK116">
        <v>3104.3733024079106</v>
      </c>
      <c r="AL116" s="2">
        <f t="shared" si="2"/>
        <v>3104.37</v>
      </c>
      <c r="AM116">
        <v>329.04751731925415</v>
      </c>
      <c r="AN116" s="2">
        <f t="shared" si="3"/>
        <v>329.04</v>
      </c>
    </row>
    <row r="117" spans="1:40" x14ac:dyDescent="0.25">
      <c r="A117">
        <v>148</v>
      </c>
      <c r="B117">
        <v>0.10660115359965819</v>
      </c>
      <c r="C117">
        <v>-16597.112033448284</v>
      </c>
      <c r="D117">
        <f>INT(C117)</f>
        <v>-16598</v>
      </c>
      <c r="E117" s="1">
        <f ca="1">TODAY()+D117</f>
        <v>28648</v>
      </c>
      <c r="F117">
        <f ca="1">MOD(YEAR(E117),100)</f>
        <v>78</v>
      </c>
      <c r="G117">
        <f ca="1">IF(YEAR(E117)&lt;2000,MONTH(E117),MONTH(E117)+20)</f>
        <v>6</v>
      </c>
      <c r="H117">
        <f ca="1">DAY(E117)</f>
        <v>7</v>
      </c>
      <c r="I117" t="str">
        <f ca="1">FIXED(F117,0,TRUE)</f>
        <v>78</v>
      </c>
      <c r="J117" t="str">
        <f ca="1">FIXED(G117,0,TRUE)</f>
        <v>6</v>
      </c>
      <c r="K117" t="str">
        <f ca="1">FIXED(H117,0,TRUE)</f>
        <v>7</v>
      </c>
      <c r="L117" t="str">
        <f ca="1">IF(LEN(I117)=1,"0"&amp;I117,I117)</f>
        <v>78</v>
      </c>
      <c r="M117" t="str">
        <f ca="1">IF(LEN(J117)=1,"0"&amp;J117,J117)</f>
        <v>06</v>
      </c>
      <c r="N117" t="str">
        <f ca="1">IF(LEN(K117)=1,"0"&amp;K117,K117)</f>
        <v>07</v>
      </c>
      <c r="O117">
        <v>767.46580401013216</v>
      </c>
      <c r="P117">
        <f>INT(O117)</f>
        <v>767</v>
      </c>
      <c r="Q117">
        <f>P117*2</f>
        <v>1534</v>
      </c>
      <c r="R117" t="str">
        <f>FIXED(Q117,0,TRUE)</f>
        <v>1534</v>
      </c>
      <c r="S117" t="str">
        <f ca="1">L117&amp;M117&amp;N117&amp;R117</f>
        <v>7806071534</v>
      </c>
      <c r="T117">
        <f ca="1">MOD(MID($S117,T$2,1)*T$1,10)</f>
        <v>7</v>
      </c>
      <c r="U117">
        <f ca="1">MOD(MID($S117,U$2,1)*U$1,10)</f>
        <v>4</v>
      </c>
      <c r="V117">
        <f ca="1">MOD(MID($S117,V$2,1)*V$1,10)</f>
        <v>0</v>
      </c>
      <c r="W117">
        <f ca="1">MOD(MID($S117,W$2,1)*W$1,10)</f>
        <v>4</v>
      </c>
      <c r="X117">
        <f ca="1">MOD(MID($S117,X$2,1)*X$1,10)</f>
        <v>0</v>
      </c>
      <c r="Y117">
        <f ca="1">MOD(MID($S117,Y$2,1)*Y$1,10)</f>
        <v>1</v>
      </c>
      <c r="Z117">
        <f ca="1">MOD(MID($S117,Z$2,1)*Z$1,10)</f>
        <v>7</v>
      </c>
      <c r="AA117">
        <f ca="1">MOD(MID($S117,AA$2,1)*AA$1,10)</f>
        <v>5</v>
      </c>
      <c r="AB117">
        <f ca="1">MOD(MID($S117,AB$2,1)*AB$1,10)</f>
        <v>3</v>
      </c>
      <c r="AC117">
        <f ca="1">MOD(MID($S117,AC$2,1)*AC$1,10)</f>
        <v>2</v>
      </c>
      <c r="AD117">
        <f ca="1">MOD(10-MOD(SUM(T117:AC117),10),10)</f>
        <v>7</v>
      </c>
      <c r="AE117" t="str">
        <f ca="1">S117&amp;AD117</f>
        <v>78060715347</v>
      </c>
      <c r="AF117">
        <v>0.24060792870876185</v>
      </c>
      <c r="AG117">
        <f>(D117+6935)*AF117</f>
        <v>-2324.9944151127656</v>
      </c>
      <c r="AH117">
        <f>INT(AG117)</f>
        <v>-2325</v>
      </c>
      <c r="AI117" s="1">
        <f ca="1">TODAY()+AH117</f>
        <v>42921</v>
      </c>
      <c r="AJ117" t="s">
        <v>154</v>
      </c>
      <c r="AK117">
        <v>4270.0582903530994</v>
      </c>
      <c r="AL117" s="2">
        <f t="shared" si="2"/>
        <v>4270.05</v>
      </c>
      <c r="AM117">
        <v>396.95120090334785</v>
      </c>
      <c r="AN117" s="2">
        <f t="shared" si="3"/>
        <v>396.95</v>
      </c>
    </row>
    <row r="118" spans="1:40" x14ac:dyDescent="0.25">
      <c r="A118">
        <v>984</v>
      </c>
      <c r="B118">
        <v>0.10684530167546617</v>
      </c>
      <c r="C118">
        <v>-24389.984435560167</v>
      </c>
      <c r="D118">
        <f>INT(C118)</f>
        <v>-24390</v>
      </c>
      <c r="E118" s="1">
        <f ca="1">TODAY()+D118</f>
        <v>20856</v>
      </c>
      <c r="F118">
        <f ca="1">MOD(YEAR(E118),100)</f>
        <v>57</v>
      </c>
      <c r="G118">
        <f ca="1">IF(YEAR(E118)&lt;2000,MONTH(E118),MONTH(E118)+20)</f>
        <v>2</v>
      </c>
      <c r="H118">
        <f ca="1">DAY(E118)</f>
        <v>5</v>
      </c>
      <c r="I118" t="str">
        <f ca="1">FIXED(F118,0,TRUE)</f>
        <v>57</v>
      </c>
      <c r="J118" t="str">
        <f ca="1">FIXED(G118,0,TRUE)</f>
        <v>2</v>
      </c>
      <c r="K118" t="str">
        <f ca="1">FIXED(H118,0,TRUE)</f>
        <v>5</v>
      </c>
      <c r="L118" t="str">
        <f ca="1">IF(LEN(I118)=1,"0"&amp;I118,I118)</f>
        <v>57</v>
      </c>
      <c r="M118" t="str">
        <f ca="1">IF(LEN(J118)=1,"0"&amp;J118,J118)</f>
        <v>02</v>
      </c>
      <c r="N118" t="str">
        <f ca="1">IF(LEN(K118)=1,"0"&amp;K118,K118)</f>
        <v>05</v>
      </c>
      <c r="O118">
        <v>2880.1435895870845</v>
      </c>
      <c r="P118">
        <f>INT(O118)</f>
        <v>2880</v>
      </c>
      <c r="Q118">
        <f>2*P118+1</f>
        <v>5761</v>
      </c>
      <c r="R118" t="str">
        <f>FIXED(Q118,0,TRUE)</f>
        <v>5761</v>
      </c>
      <c r="S118" t="str">
        <f ca="1">L118&amp;M118&amp;N118&amp;R118</f>
        <v>5702055761</v>
      </c>
      <c r="T118">
        <f ca="1">MOD(MID($S118,T$2,1)*T$1,10)</f>
        <v>5</v>
      </c>
      <c r="U118">
        <f ca="1">MOD(MID($S118,U$2,1)*U$1,10)</f>
        <v>1</v>
      </c>
      <c r="V118">
        <f ca="1">MOD(MID($S118,V$2,1)*V$1,10)</f>
        <v>0</v>
      </c>
      <c r="W118">
        <f ca="1">MOD(MID($S118,W$2,1)*W$1,10)</f>
        <v>8</v>
      </c>
      <c r="X118">
        <f ca="1">MOD(MID($S118,X$2,1)*X$1,10)</f>
        <v>0</v>
      </c>
      <c r="Y118">
        <f ca="1">MOD(MID($S118,Y$2,1)*Y$1,10)</f>
        <v>5</v>
      </c>
      <c r="Z118">
        <f ca="1">MOD(MID($S118,Z$2,1)*Z$1,10)</f>
        <v>5</v>
      </c>
      <c r="AA118">
        <f ca="1">MOD(MID($S118,AA$2,1)*AA$1,10)</f>
        <v>3</v>
      </c>
      <c r="AB118">
        <f ca="1">MOD(MID($S118,AB$2,1)*AB$1,10)</f>
        <v>6</v>
      </c>
      <c r="AC118">
        <f ca="1">MOD(MID($S118,AC$2,1)*AC$1,10)</f>
        <v>3</v>
      </c>
      <c r="AD118">
        <f ca="1">MOD(10-MOD(SUM(T118:AC118),10),10)</f>
        <v>4</v>
      </c>
      <c r="AE118" t="str">
        <f ca="1">S118&amp;AD118</f>
        <v>57020557614</v>
      </c>
      <c r="AF118">
        <v>0.18521683400982697</v>
      </c>
      <c r="AG118">
        <f>(D118+6935)*AF118</f>
        <v>-3232.9598376415297</v>
      </c>
      <c r="AH118">
        <f>INT(AG118)</f>
        <v>-3233</v>
      </c>
      <c r="AI118" s="1">
        <f ca="1">TODAY()+AH118</f>
        <v>42013</v>
      </c>
      <c r="AJ118" t="s">
        <v>961</v>
      </c>
      <c r="AK118">
        <v>4165.0746177556684</v>
      </c>
      <c r="AL118" s="2">
        <f t="shared" si="2"/>
        <v>4165.07</v>
      </c>
      <c r="AM118">
        <v>457.92718283639027</v>
      </c>
      <c r="AN118" s="2">
        <f t="shared" si="3"/>
        <v>457.92</v>
      </c>
    </row>
    <row r="119" spans="1:40" x14ac:dyDescent="0.25">
      <c r="A119">
        <v>707</v>
      </c>
      <c r="B119">
        <v>0.10815759758293406</v>
      </c>
      <c r="C119">
        <v>-11080.360423596912</v>
      </c>
      <c r="D119">
        <f>INT(C119)</f>
        <v>-11081</v>
      </c>
      <c r="E119" s="1">
        <f ca="1">TODAY()+D119</f>
        <v>34165</v>
      </c>
      <c r="F119">
        <f ca="1">MOD(YEAR(E119),100)</f>
        <v>93</v>
      </c>
      <c r="G119">
        <f ca="1">IF(YEAR(E119)&lt;2000,MONTH(E119),MONTH(E119)+20)</f>
        <v>7</v>
      </c>
      <c r="H119">
        <f ca="1">DAY(E119)</f>
        <v>15</v>
      </c>
      <c r="I119" t="str">
        <f ca="1">FIXED(F119,0,TRUE)</f>
        <v>93</v>
      </c>
      <c r="J119" t="str">
        <f ca="1">FIXED(G119,0,TRUE)</f>
        <v>7</v>
      </c>
      <c r="K119" t="str">
        <f ca="1">FIXED(H119,0,TRUE)</f>
        <v>15</v>
      </c>
      <c r="L119" t="str">
        <f ca="1">IF(LEN(I119)=1,"0"&amp;I119,I119)</f>
        <v>93</v>
      </c>
      <c r="M119" t="str">
        <f ca="1">IF(LEN(J119)=1,"0"&amp;J119,J119)</f>
        <v>07</v>
      </c>
      <c r="N119" t="str">
        <f ca="1">IF(LEN(K119)=1,"0"&amp;K119,K119)</f>
        <v>15</v>
      </c>
      <c r="O119">
        <v>663.66490676595356</v>
      </c>
      <c r="P119">
        <f>INT(O119)</f>
        <v>663</v>
      </c>
      <c r="Q119">
        <f>2*P119+1</f>
        <v>1327</v>
      </c>
      <c r="R119" t="str">
        <f>FIXED(Q119,0,TRUE)</f>
        <v>1327</v>
      </c>
      <c r="S119" t="str">
        <f ca="1">L119&amp;M119&amp;N119&amp;R119</f>
        <v>9307151327</v>
      </c>
      <c r="T119">
        <f ca="1">MOD(MID($S119,T$2,1)*T$1,10)</f>
        <v>9</v>
      </c>
      <c r="U119">
        <f ca="1">MOD(MID($S119,U$2,1)*U$1,10)</f>
        <v>9</v>
      </c>
      <c r="V119">
        <f ca="1">MOD(MID($S119,V$2,1)*V$1,10)</f>
        <v>0</v>
      </c>
      <c r="W119">
        <f ca="1">MOD(MID($S119,W$2,1)*W$1,10)</f>
        <v>3</v>
      </c>
      <c r="X119">
        <f ca="1">MOD(MID($S119,X$2,1)*X$1,10)</f>
        <v>1</v>
      </c>
      <c r="Y119">
        <f ca="1">MOD(MID($S119,Y$2,1)*Y$1,10)</f>
        <v>5</v>
      </c>
      <c r="Z119">
        <f ca="1">MOD(MID($S119,Z$2,1)*Z$1,10)</f>
        <v>7</v>
      </c>
      <c r="AA119">
        <f ca="1">MOD(MID($S119,AA$2,1)*AA$1,10)</f>
        <v>7</v>
      </c>
      <c r="AB119">
        <f ca="1">MOD(MID($S119,AB$2,1)*AB$1,10)</f>
        <v>2</v>
      </c>
      <c r="AC119">
        <f ca="1">MOD(MID($S119,AC$2,1)*AC$1,10)</f>
        <v>1</v>
      </c>
      <c r="AD119">
        <f ca="1">MOD(10-MOD(SUM(T119:AC119),10),10)</f>
        <v>6</v>
      </c>
      <c r="AE119" t="str">
        <f ca="1">S119&amp;AD119</f>
        <v>93071513276</v>
      </c>
      <c r="AF119">
        <v>6.0121463667714467E-2</v>
      </c>
      <c r="AG119">
        <f>(D119+6935)*AF119</f>
        <v>-249.26358836634418</v>
      </c>
      <c r="AH119">
        <f>INT(AG119)</f>
        <v>-250</v>
      </c>
      <c r="AI119" s="1">
        <f ca="1">TODAY()+AH119</f>
        <v>44996</v>
      </c>
      <c r="AJ119" t="s">
        <v>693</v>
      </c>
      <c r="AK119">
        <v>4006.0731833857235</v>
      </c>
      <c r="AL119" s="2">
        <f t="shared" si="2"/>
        <v>4006.07</v>
      </c>
      <c r="AM119">
        <v>436.7168187505722</v>
      </c>
      <c r="AN119" s="2">
        <f t="shared" si="3"/>
        <v>436.71</v>
      </c>
    </row>
    <row r="120" spans="1:40" x14ac:dyDescent="0.25">
      <c r="A120">
        <v>309</v>
      </c>
      <c r="B120">
        <v>0.10849330118717002</v>
      </c>
      <c r="C120">
        <v>-25196.609698782311</v>
      </c>
      <c r="D120">
        <f>INT(C120)</f>
        <v>-25197</v>
      </c>
      <c r="E120" s="1">
        <f ca="1">TODAY()+D120</f>
        <v>20049</v>
      </c>
      <c r="F120">
        <f ca="1">MOD(YEAR(E120),100)</f>
        <v>54</v>
      </c>
      <c r="G120">
        <f ca="1">IF(YEAR(E120)&lt;2000,MONTH(E120),MONTH(E120)+20)</f>
        <v>11</v>
      </c>
      <c r="H120">
        <f ca="1">DAY(E120)</f>
        <v>21</v>
      </c>
      <c r="I120" t="str">
        <f ca="1">FIXED(F120,0,TRUE)</f>
        <v>54</v>
      </c>
      <c r="J120" t="str">
        <f ca="1">FIXED(G120,0,TRUE)</f>
        <v>11</v>
      </c>
      <c r="K120" t="str">
        <f ca="1">FIXED(H120,0,TRUE)</f>
        <v>21</v>
      </c>
      <c r="L120" t="str">
        <f ca="1">IF(LEN(I120)=1,"0"&amp;I120,I120)</f>
        <v>54</v>
      </c>
      <c r="M120" t="str">
        <f ca="1">IF(LEN(J120)=1,"0"&amp;J120,J120)</f>
        <v>11</v>
      </c>
      <c r="N120" t="str">
        <f ca="1">IF(LEN(K120)=1,"0"&amp;K120,K120)</f>
        <v>21</v>
      </c>
      <c r="O120">
        <v>1910.7860042115544</v>
      </c>
      <c r="P120">
        <f>INT(O120)</f>
        <v>1910</v>
      </c>
      <c r="Q120">
        <f>P120*2</f>
        <v>3820</v>
      </c>
      <c r="R120" t="str">
        <f>FIXED(Q120,0,TRUE)</f>
        <v>3820</v>
      </c>
      <c r="S120" t="str">
        <f ca="1">L120&amp;M120&amp;N120&amp;R120</f>
        <v>5411213820</v>
      </c>
      <c r="T120">
        <f ca="1">MOD(MID($S120,T$2,1)*T$1,10)</f>
        <v>5</v>
      </c>
      <c r="U120">
        <f ca="1">MOD(MID($S120,U$2,1)*U$1,10)</f>
        <v>2</v>
      </c>
      <c r="V120">
        <f ca="1">MOD(MID($S120,V$2,1)*V$1,10)</f>
        <v>7</v>
      </c>
      <c r="W120">
        <f ca="1">MOD(MID($S120,W$2,1)*W$1,10)</f>
        <v>9</v>
      </c>
      <c r="X120">
        <f ca="1">MOD(MID($S120,X$2,1)*X$1,10)</f>
        <v>2</v>
      </c>
      <c r="Y120">
        <f ca="1">MOD(MID($S120,Y$2,1)*Y$1,10)</f>
        <v>3</v>
      </c>
      <c r="Z120">
        <f ca="1">MOD(MID($S120,Z$2,1)*Z$1,10)</f>
        <v>1</v>
      </c>
      <c r="AA120">
        <f ca="1">MOD(MID($S120,AA$2,1)*AA$1,10)</f>
        <v>2</v>
      </c>
      <c r="AB120">
        <f ca="1">MOD(MID($S120,AB$2,1)*AB$1,10)</f>
        <v>2</v>
      </c>
      <c r="AC120">
        <f ca="1">MOD(MID($S120,AC$2,1)*AC$1,10)</f>
        <v>0</v>
      </c>
      <c r="AD120">
        <f ca="1">MOD(10-MOD(SUM(T120:AC120),10),10)</f>
        <v>7</v>
      </c>
      <c r="AE120" t="str">
        <f ca="1">S120&amp;AD120</f>
        <v>54112138207</v>
      </c>
      <c r="AF120">
        <v>0.96298104800561546</v>
      </c>
      <c r="AG120">
        <f>(D120+6935)*AF120</f>
        <v>-17585.95989867855</v>
      </c>
      <c r="AH120">
        <f>INT(AG120)</f>
        <v>-17586</v>
      </c>
      <c r="AI120" s="1">
        <f ca="1">TODAY()+AH120</f>
        <v>27660</v>
      </c>
      <c r="AJ120" t="s">
        <v>311</v>
      </c>
      <c r="AK120">
        <v>3798.1810968352306</v>
      </c>
      <c r="AL120" s="2">
        <f t="shared" si="2"/>
        <v>3798.18</v>
      </c>
      <c r="AM120">
        <v>447.8988006225776</v>
      </c>
      <c r="AN120" s="2">
        <f t="shared" si="3"/>
        <v>447.89</v>
      </c>
    </row>
    <row r="121" spans="1:40" x14ac:dyDescent="0.25">
      <c r="A121">
        <v>618</v>
      </c>
      <c r="B121">
        <v>0.1098055970946379</v>
      </c>
      <c r="C121">
        <v>-22822.194891201514</v>
      </c>
      <c r="D121">
        <f>INT(C121)</f>
        <v>-22823</v>
      </c>
      <c r="E121" s="1">
        <f ca="1">TODAY()+D121</f>
        <v>22423</v>
      </c>
      <c r="F121">
        <f ca="1">MOD(YEAR(E121),100)</f>
        <v>61</v>
      </c>
      <c r="G121">
        <f ca="1">IF(YEAR(E121)&lt;2000,MONTH(E121),MONTH(E121)+20)</f>
        <v>5</v>
      </c>
      <c r="H121">
        <f ca="1">DAY(E121)</f>
        <v>22</v>
      </c>
      <c r="I121" t="str">
        <f ca="1">FIXED(F121,0,TRUE)</f>
        <v>61</v>
      </c>
      <c r="J121" t="str">
        <f ca="1">FIXED(G121,0,TRUE)</f>
        <v>5</v>
      </c>
      <c r="K121" t="str">
        <f ca="1">FIXED(H121,0,TRUE)</f>
        <v>22</v>
      </c>
      <c r="L121" t="str">
        <f ca="1">IF(LEN(I121)=1,"0"&amp;I121,I121)</f>
        <v>61</v>
      </c>
      <c r="M121" t="str">
        <f ca="1">IF(LEN(J121)=1,"0"&amp;J121,J121)</f>
        <v>05</v>
      </c>
      <c r="N121" t="str">
        <f ca="1">IF(LEN(K121)=1,"0"&amp;K121,K121)</f>
        <v>22</v>
      </c>
      <c r="O121">
        <v>1784.8793603320414</v>
      </c>
      <c r="P121">
        <f>INT(O121)</f>
        <v>1784</v>
      </c>
      <c r="Q121">
        <f>2*P121+1</f>
        <v>3569</v>
      </c>
      <c r="R121" t="str">
        <f>FIXED(Q121,0,TRUE)</f>
        <v>3569</v>
      </c>
      <c r="S121" t="str">
        <f ca="1">L121&amp;M121&amp;N121&amp;R121</f>
        <v>6105223569</v>
      </c>
      <c r="T121">
        <f ca="1">MOD(MID($S121,T$2,1)*T$1,10)</f>
        <v>6</v>
      </c>
      <c r="U121">
        <f ca="1">MOD(MID($S121,U$2,1)*U$1,10)</f>
        <v>3</v>
      </c>
      <c r="V121">
        <f ca="1">MOD(MID($S121,V$2,1)*V$1,10)</f>
        <v>0</v>
      </c>
      <c r="W121">
        <f ca="1">MOD(MID($S121,W$2,1)*W$1,10)</f>
        <v>5</v>
      </c>
      <c r="X121">
        <f ca="1">MOD(MID($S121,X$2,1)*X$1,10)</f>
        <v>2</v>
      </c>
      <c r="Y121">
        <f ca="1">MOD(MID($S121,Y$2,1)*Y$1,10)</f>
        <v>6</v>
      </c>
      <c r="Z121">
        <f ca="1">MOD(MID($S121,Z$2,1)*Z$1,10)</f>
        <v>1</v>
      </c>
      <c r="AA121">
        <f ca="1">MOD(MID($S121,AA$2,1)*AA$1,10)</f>
        <v>5</v>
      </c>
      <c r="AB121">
        <f ca="1">MOD(MID($S121,AB$2,1)*AB$1,10)</f>
        <v>6</v>
      </c>
      <c r="AC121">
        <f ca="1">MOD(MID($S121,AC$2,1)*AC$1,10)</f>
        <v>7</v>
      </c>
      <c r="AD121">
        <f ca="1">MOD(10-MOD(SUM(T121:AC121),10),10)</f>
        <v>9</v>
      </c>
      <c r="AE121" t="str">
        <f ca="1">S121&amp;AD121</f>
        <v>61052235699</v>
      </c>
      <c r="AF121">
        <v>0.50361644337290568</v>
      </c>
      <c r="AG121">
        <f>(D121+6935)*AF121</f>
        <v>-8001.4580523087252</v>
      </c>
      <c r="AH121">
        <f>INT(AG121)</f>
        <v>-8002</v>
      </c>
      <c r="AI121" s="1">
        <f ca="1">TODAY()+AH121</f>
        <v>37244</v>
      </c>
      <c r="AJ121" t="s">
        <v>607</v>
      </c>
      <c r="AK121">
        <v>3795.9837641529589</v>
      </c>
      <c r="AL121" s="2">
        <f t="shared" si="2"/>
        <v>3795.98</v>
      </c>
      <c r="AM121">
        <v>373.55571153904845</v>
      </c>
      <c r="AN121" s="2">
        <f t="shared" si="3"/>
        <v>373.55</v>
      </c>
    </row>
    <row r="122" spans="1:40" x14ac:dyDescent="0.25">
      <c r="A122">
        <v>334</v>
      </c>
      <c r="B122">
        <v>0.1098361156041139</v>
      </c>
      <c r="C122">
        <v>-25763.028962065491</v>
      </c>
      <c r="D122">
        <f>INT(C122)</f>
        <v>-25764</v>
      </c>
      <c r="E122" s="1">
        <f ca="1">TODAY()+D122</f>
        <v>19482</v>
      </c>
      <c r="F122">
        <f ca="1">MOD(YEAR(E122),100)</f>
        <v>53</v>
      </c>
      <c r="G122">
        <f ca="1">IF(YEAR(E122)&lt;2000,MONTH(E122),MONTH(E122)+20)</f>
        <v>5</v>
      </c>
      <c r="H122">
        <f ca="1">DAY(E122)</f>
        <v>3</v>
      </c>
      <c r="I122" t="str">
        <f ca="1">FIXED(F122,0,TRUE)</f>
        <v>53</v>
      </c>
      <c r="J122" t="str">
        <f ca="1">FIXED(G122,0,TRUE)</f>
        <v>5</v>
      </c>
      <c r="K122" t="str">
        <f ca="1">FIXED(H122,0,TRUE)</f>
        <v>3</v>
      </c>
      <c r="L122" t="str">
        <f ca="1">IF(LEN(I122)=1,"0"&amp;I122,I122)</f>
        <v>53</v>
      </c>
      <c r="M122" t="str">
        <f ca="1">IF(LEN(J122)=1,"0"&amp;J122,J122)</f>
        <v>05</v>
      </c>
      <c r="N122" t="str">
        <f ca="1">IF(LEN(K122)=1,"0"&amp;K122,K122)</f>
        <v>03</v>
      </c>
      <c r="O122">
        <v>2212.9894100772117</v>
      </c>
      <c r="P122">
        <f>INT(O122)</f>
        <v>2212</v>
      </c>
      <c r="Q122">
        <f>P122*2</f>
        <v>4424</v>
      </c>
      <c r="R122" t="str">
        <f>FIXED(Q122,0,TRUE)</f>
        <v>4424</v>
      </c>
      <c r="S122" t="str">
        <f ca="1">L122&amp;M122&amp;N122&amp;R122</f>
        <v>5305034424</v>
      </c>
      <c r="T122">
        <f ca="1">MOD(MID($S122,T$2,1)*T$1,10)</f>
        <v>5</v>
      </c>
      <c r="U122">
        <f ca="1">MOD(MID($S122,U$2,1)*U$1,10)</f>
        <v>9</v>
      </c>
      <c r="V122">
        <f ca="1">MOD(MID($S122,V$2,1)*V$1,10)</f>
        <v>0</v>
      </c>
      <c r="W122">
        <f ca="1">MOD(MID($S122,W$2,1)*W$1,10)</f>
        <v>5</v>
      </c>
      <c r="X122">
        <f ca="1">MOD(MID($S122,X$2,1)*X$1,10)</f>
        <v>0</v>
      </c>
      <c r="Y122">
        <f ca="1">MOD(MID($S122,Y$2,1)*Y$1,10)</f>
        <v>9</v>
      </c>
      <c r="Z122">
        <f ca="1">MOD(MID($S122,Z$2,1)*Z$1,10)</f>
        <v>8</v>
      </c>
      <c r="AA122">
        <f ca="1">MOD(MID($S122,AA$2,1)*AA$1,10)</f>
        <v>6</v>
      </c>
      <c r="AB122">
        <f ca="1">MOD(MID($S122,AB$2,1)*AB$1,10)</f>
        <v>2</v>
      </c>
      <c r="AC122">
        <f ca="1">MOD(MID($S122,AC$2,1)*AC$1,10)</f>
        <v>2</v>
      </c>
      <c r="AD122">
        <f ca="1">MOD(10-MOD(SUM(T122:AC122),10),10)</f>
        <v>4</v>
      </c>
      <c r="AE122" t="str">
        <f ca="1">S122&amp;AD122</f>
        <v>53050344244</v>
      </c>
      <c r="AF122">
        <v>6.9643238624225598E-2</v>
      </c>
      <c r="AG122">
        <f>(D122+6935)*AF122</f>
        <v>-1311.3125400555439</v>
      </c>
      <c r="AH122">
        <f>INT(AG122)</f>
        <v>-1312</v>
      </c>
      <c r="AI122" s="1">
        <f ca="1">TODAY()+AH122</f>
        <v>43934</v>
      </c>
      <c r="AJ122" t="s">
        <v>334</v>
      </c>
      <c r="AK122">
        <v>4722.2815637684253</v>
      </c>
      <c r="AL122" s="2">
        <f t="shared" si="2"/>
        <v>4722.28</v>
      </c>
      <c r="AM122">
        <v>413.39457380901518</v>
      </c>
      <c r="AN122" s="2">
        <f t="shared" si="3"/>
        <v>413.39</v>
      </c>
    </row>
    <row r="123" spans="1:40" x14ac:dyDescent="0.25">
      <c r="A123">
        <v>149</v>
      </c>
      <c r="B123">
        <v>0.11032441175572985</v>
      </c>
      <c r="C123">
        <v>-16402.367015594959</v>
      </c>
      <c r="D123">
        <f>INT(C123)</f>
        <v>-16403</v>
      </c>
      <c r="E123" s="1">
        <f ca="1">TODAY()+D123</f>
        <v>28843</v>
      </c>
      <c r="F123">
        <f ca="1">MOD(YEAR(E123),100)</f>
        <v>78</v>
      </c>
      <c r="G123">
        <f ca="1">IF(YEAR(E123)&lt;2000,MONTH(E123),MONTH(E123)+20)</f>
        <v>12</v>
      </c>
      <c r="H123">
        <f ca="1">DAY(E123)</f>
        <v>19</v>
      </c>
      <c r="I123" t="str">
        <f ca="1">FIXED(F123,0,TRUE)</f>
        <v>78</v>
      </c>
      <c r="J123" t="str">
        <f ca="1">FIXED(G123,0,TRUE)</f>
        <v>12</v>
      </c>
      <c r="K123" t="str">
        <f ca="1">FIXED(H123,0,TRUE)</f>
        <v>19</v>
      </c>
      <c r="L123" t="str">
        <f ca="1">IF(LEN(I123)=1,"0"&amp;I123,I123)</f>
        <v>78</v>
      </c>
      <c r="M123" t="str">
        <f ca="1">IF(LEN(J123)=1,"0"&amp;J123,J123)</f>
        <v>12</v>
      </c>
      <c r="N123" t="str">
        <f ca="1">IF(LEN(K123)=1,"0"&amp;K123,K123)</f>
        <v>19</v>
      </c>
      <c r="O123">
        <v>3995.5913266396069</v>
      </c>
      <c r="P123">
        <f>INT(O123)</f>
        <v>3995</v>
      </c>
      <c r="Q123">
        <f>P123*2</f>
        <v>7990</v>
      </c>
      <c r="R123" t="str">
        <f>FIXED(Q123,0,TRUE)</f>
        <v>7990</v>
      </c>
      <c r="S123" t="str">
        <f ca="1">L123&amp;M123&amp;N123&amp;R123</f>
        <v>7812197990</v>
      </c>
      <c r="T123">
        <f ca="1">MOD(MID($S123,T$2,1)*T$1,10)</f>
        <v>7</v>
      </c>
      <c r="U123">
        <f ca="1">MOD(MID($S123,U$2,1)*U$1,10)</f>
        <v>4</v>
      </c>
      <c r="V123">
        <f ca="1">MOD(MID($S123,V$2,1)*V$1,10)</f>
        <v>7</v>
      </c>
      <c r="W123">
        <f ca="1">MOD(MID($S123,W$2,1)*W$1,10)</f>
        <v>8</v>
      </c>
      <c r="X123">
        <f ca="1">MOD(MID($S123,X$2,1)*X$1,10)</f>
        <v>1</v>
      </c>
      <c r="Y123">
        <f ca="1">MOD(MID($S123,Y$2,1)*Y$1,10)</f>
        <v>7</v>
      </c>
      <c r="Z123">
        <f ca="1">MOD(MID($S123,Z$2,1)*Z$1,10)</f>
        <v>9</v>
      </c>
      <c r="AA123">
        <f ca="1">MOD(MID($S123,AA$2,1)*AA$1,10)</f>
        <v>1</v>
      </c>
      <c r="AB123">
        <f ca="1">MOD(MID($S123,AB$2,1)*AB$1,10)</f>
        <v>9</v>
      </c>
      <c r="AC123">
        <f ca="1">MOD(MID($S123,AC$2,1)*AC$1,10)</f>
        <v>0</v>
      </c>
      <c r="AD123">
        <f ca="1">MOD(10-MOD(SUM(T123:AC123),10),10)</f>
        <v>7</v>
      </c>
      <c r="AE123" t="str">
        <f ca="1">S123&amp;AD123</f>
        <v>78121979907</v>
      </c>
      <c r="AF123">
        <v>0.11990722373119297</v>
      </c>
      <c r="AG123">
        <f>(D123+6935)*AF123</f>
        <v>-1135.2815942869352</v>
      </c>
      <c r="AH123">
        <f>INT(AG123)</f>
        <v>-1136</v>
      </c>
      <c r="AI123" s="1">
        <f ca="1">TODAY()+AH123</f>
        <v>44110</v>
      </c>
      <c r="AJ123" t="s">
        <v>134</v>
      </c>
      <c r="AK123">
        <v>3058.1072420422988</v>
      </c>
      <c r="AL123" s="2">
        <f t="shared" si="2"/>
        <v>3058.1</v>
      </c>
      <c r="AM123">
        <v>460.14282662434766</v>
      </c>
      <c r="AN123" s="2">
        <f t="shared" si="3"/>
        <v>460.14</v>
      </c>
    </row>
    <row r="124" spans="1:40" x14ac:dyDescent="0.25">
      <c r="A124">
        <v>118</v>
      </c>
      <c r="B124">
        <v>0.11175878170110172</v>
      </c>
      <c r="C124">
        <v>-9034.6162297433402</v>
      </c>
      <c r="D124">
        <f>INT(C124)</f>
        <v>-9035</v>
      </c>
      <c r="E124" s="1">
        <f ca="1">TODAY()+D124</f>
        <v>36211</v>
      </c>
      <c r="F124">
        <f ca="1">MOD(YEAR(E124),100)</f>
        <v>99</v>
      </c>
      <c r="G124">
        <f ca="1">IF(YEAR(E124)&lt;2000,MONTH(E124),MONTH(E124)+20)</f>
        <v>2</v>
      </c>
      <c r="H124">
        <f ca="1">DAY(E124)</f>
        <v>20</v>
      </c>
      <c r="I124" t="str">
        <f ca="1">FIXED(F124,0,TRUE)</f>
        <v>99</v>
      </c>
      <c r="J124" t="str">
        <f ca="1">FIXED(G124,0,TRUE)</f>
        <v>2</v>
      </c>
      <c r="K124" t="str">
        <f ca="1">FIXED(H124,0,TRUE)</f>
        <v>20</v>
      </c>
      <c r="L124" t="str">
        <f ca="1">IF(LEN(I124)=1,"0"&amp;I124,I124)</f>
        <v>99</v>
      </c>
      <c r="M124" t="str">
        <f ca="1">IF(LEN(J124)=1,"0"&amp;J124,J124)</f>
        <v>02</v>
      </c>
      <c r="N124" t="str">
        <f ca="1">IF(LEN(K124)=1,"0"&amp;K124,K124)</f>
        <v>20</v>
      </c>
      <c r="O124">
        <v>4825.9985045930352</v>
      </c>
      <c r="P124">
        <f>INT(O124)</f>
        <v>4825</v>
      </c>
      <c r="Q124">
        <f>P124*2</f>
        <v>9650</v>
      </c>
      <c r="R124" t="str">
        <f>FIXED(Q124,0,TRUE)</f>
        <v>9650</v>
      </c>
      <c r="S124" t="str">
        <f ca="1">L124&amp;M124&amp;N124&amp;R124</f>
        <v>9902209650</v>
      </c>
      <c r="T124">
        <f ca="1">MOD(MID($S124,T$2,1)*T$1,10)</f>
        <v>9</v>
      </c>
      <c r="U124">
        <f ca="1">MOD(MID($S124,U$2,1)*U$1,10)</f>
        <v>7</v>
      </c>
      <c r="V124">
        <f ca="1">MOD(MID($S124,V$2,1)*V$1,10)</f>
        <v>0</v>
      </c>
      <c r="W124">
        <f ca="1">MOD(MID($S124,W$2,1)*W$1,10)</f>
        <v>8</v>
      </c>
      <c r="X124">
        <f ca="1">MOD(MID($S124,X$2,1)*X$1,10)</f>
        <v>2</v>
      </c>
      <c r="Y124">
        <f ca="1">MOD(MID($S124,Y$2,1)*Y$1,10)</f>
        <v>0</v>
      </c>
      <c r="Z124">
        <f ca="1">MOD(MID($S124,Z$2,1)*Z$1,10)</f>
        <v>3</v>
      </c>
      <c r="AA124">
        <f ca="1">MOD(MID($S124,AA$2,1)*AA$1,10)</f>
        <v>4</v>
      </c>
      <c r="AB124">
        <f ca="1">MOD(MID($S124,AB$2,1)*AB$1,10)</f>
        <v>5</v>
      </c>
      <c r="AC124">
        <f ca="1">MOD(MID($S124,AC$2,1)*AC$1,10)</f>
        <v>0</v>
      </c>
      <c r="AD124">
        <f ca="1">MOD(10-MOD(SUM(T124:AC124),10),10)</f>
        <v>2</v>
      </c>
      <c r="AE124" t="str">
        <f ca="1">S124&amp;AD124</f>
        <v>99022096502</v>
      </c>
      <c r="AF124">
        <v>0.66020691549424726</v>
      </c>
      <c r="AG124">
        <f>(D124+6935)*AF124</f>
        <v>-1386.4345225379193</v>
      </c>
      <c r="AH124">
        <f>INT(AG124)</f>
        <v>-1387</v>
      </c>
      <c r="AI124" s="1">
        <f ca="1">TODAY()+AH124</f>
        <v>43859</v>
      </c>
      <c r="AJ124" t="s">
        <v>124</v>
      </c>
      <c r="AK124">
        <v>4084.2005676442764</v>
      </c>
      <c r="AL124" s="2">
        <f t="shared" si="2"/>
        <v>4084.2</v>
      </c>
      <c r="AM124">
        <v>471.03183080538349</v>
      </c>
      <c r="AN124" s="2">
        <f t="shared" si="3"/>
        <v>471.03</v>
      </c>
    </row>
    <row r="125" spans="1:40" x14ac:dyDescent="0.25">
      <c r="A125">
        <v>495</v>
      </c>
      <c r="B125">
        <v>0.1119418927579577</v>
      </c>
      <c r="C125">
        <v>-27342.490920743432</v>
      </c>
      <c r="D125">
        <f>INT(C125)</f>
        <v>-27343</v>
      </c>
      <c r="E125" s="1">
        <f ca="1">TODAY()+D125</f>
        <v>17903</v>
      </c>
      <c r="F125">
        <f ca="1">MOD(YEAR(E125),100)</f>
        <v>49</v>
      </c>
      <c r="G125">
        <f ca="1">IF(YEAR(E125)&lt;2000,MONTH(E125),MONTH(E125)+20)</f>
        <v>1</v>
      </c>
      <c r="H125">
        <f ca="1">DAY(E125)</f>
        <v>5</v>
      </c>
      <c r="I125" t="str">
        <f ca="1">FIXED(F125,0,TRUE)</f>
        <v>49</v>
      </c>
      <c r="J125" t="str">
        <f ca="1">FIXED(G125,0,TRUE)</f>
        <v>1</v>
      </c>
      <c r="K125" t="str">
        <f ca="1">FIXED(H125,0,TRUE)</f>
        <v>5</v>
      </c>
      <c r="L125" t="str">
        <f ca="1">IF(LEN(I125)=1,"0"&amp;I125,I125)</f>
        <v>49</v>
      </c>
      <c r="M125" t="str">
        <f ca="1">IF(LEN(J125)=1,"0"&amp;J125,J125)</f>
        <v>01</v>
      </c>
      <c r="N125" t="str">
        <f ca="1">IF(LEN(K125)=1,"0"&amp;K125,K125)</f>
        <v>05</v>
      </c>
      <c r="O125">
        <v>2282.8765221106601</v>
      </c>
      <c r="P125">
        <f>INT(O125)</f>
        <v>2282</v>
      </c>
      <c r="Q125">
        <f>P125*2</f>
        <v>4564</v>
      </c>
      <c r="R125" t="str">
        <f>FIXED(Q125,0,TRUE)</f>
        <v>4564</v>
      </c>
      <c r="S125" t="str">
        <f ca="1">L125&amp;M125&amp;N125&amp;R125</f>
        <v>4901054564</v>
      </c>
      <c r="T125">
        <f ca="1">MOD(MID($S125,T$2,1)*T$1,10)</f>
        <v>4</v>
      </c>
      <c r="U125">
        <f ca="1">MOD(MID($S125,U$2,1)*U$1,10)</f>
        <v>7</v>
      </c>
      <c r="V125">
        <f ca="1">MOD(MID($S125,V$2,1)*V$1,10)</f>
        <v>0</v>
      </c>
      <c r="W125">
        <f ca="1">MOD(MID($S125,W$2,1)*W$1,10)</f>
        <v>9</v>
      </c>
      <c r="X125">
        <f ca="1">MOD(MID($S125,X$2,1)*X$1,10)</f>
        <v>0</v>
      </c>
      <c r="Y125">
        <f ca="1">MOD(MID($S125,Y$2,1)*Y$1,10)</f>
        <v>5</v>
      </c>
      <c r="Z125">
        <f ca="1">MOD(MID($S125,Z$2,1)*Z$1,10)</f>
        <v>8</v>
      </c>
      <c r="AA125">
        <f ca="1">MOD(MID($S125,AA$2,1)*AA$1,10)</f>
        <v>5</v>
      </c>
      <c r="AB125">
        <f ca="1">MOD(MID($S125,AB$2,1)*AB$1,10)</f>
        <v>6</v>
      </c>
      <c r="AC125">
        <f ca="1">MOD(MID($S125,AC$2,1)*AC$1,10)</f>
        <v>2</v>
      </c>
      <c r="AD125">
        <f ca="1">MOD(10-MOD(SUM(T125:AC125),10),10)</f>
        <v>4</v>
      </c>
      <c r="AE125" t="str">
        <f ca="1">S125&amp;AD125</f>
        <v>49010545644</v>
      </c>
      <c r="AF125">
        <v>0.8741721854304636</v>
      </c>
      <c r="AG125">
        <f>(D125+6935)*AF125</f>
        <v>-17840.1059602649</v>
      </c>
      <c r="AH125">
        <f>INT(AG125)</f>
        <v>-17841</v>
      </c>
      <c r="AI125" s="1">
        <f ca="1">TODAY()+AH125</f>
        <v>27405</v>
      </c>
      <c r="AJ125" t="s">
        <v>436</v>
      </c>
      <c r="AK125">
        <v>3771.3248084963529</v>
      </c>
      <c r="AL125" s="2">
        <f t="shared" si="2"/>
        <v>3771.32</v>
      </c>
      <c r="AM125">
        <v>335.24887844477678</v>
      </c>
      <c r="AN125" s="2">
        <f t="shared" si="3"/>
        <v>335.24</v>
      </c>
    </row>
    <row r="126" spans="1:40" x14ac:dyDescent="0.25">
      <c r="A126">
        <v>357</v>
      </c>
      <c r="B126">
        <v>0.11273537400433363</v>
      </c>
      <c r="C126">
        <v>-16290.557573168126</v>
      </c>
      <c r="D126">
        <f>INT(C126)</f>
        <v>-16291</v>
      </c>
      <c r="E126" s="1">
        <f ca="1">TODAY()+D126</f>
        <v>28955</v>
      </c>
      <c r="F126">
        <f ca="1">MOD(YEAR(E126),100)</f>
        <v>79</v>
      </c>
      <c r="G126">
        <f ca="1">IF(YEAR(E126)&lt;2000,MONTH(E126),MONTH(E126)+20)</f>
        <v>4</v>
      </c>
      <c r="H126">
        <f ca="1">DAY(E126)</f>
        <v>10</v>
      </c>
      <c r="I126" t="str">
        <f ca="1">FIXED(F126,0,TRUE)</f>
        <v>79</v>
      </c>
      <c r="J126" t="str">
        <f ca="1">FIXED(G126,0,TRUE)</f>
        <v>4</v>
      </c>
      <c r="K126" t="str">
        <f ca="1">FIXED(H126,0,TRUE)</f>
        <v>10</v>
      </c>
      <c r="L126" t="str">
        <f ca="1">IF(LEN(I126)=1,"0"&amp;I126,I126)</f>
        <v>79</v>
      </c>
      <c r="M126" t="str">
        <f ca="1">IF(LEN(J126)=1,"0"&amp;J126,J126)</f>
        <v>04</v>
      </c>
      <c r="N126" t="str">
        <f ca="1">IF(LEN(K126)=1,"0"&amp;K126,K126)</f>
        <v>10</v>
      </c>
      <c r="O126">
        <v>4557.5715811639766</v>
      </c>
      <c r="P126">
        <f>INT(O126)</f>
        <v>4557</v>
      </c>
      <c r="Q126">
        <f>P126*2</f>
        <v>9114</v>
      </c>
      <c r="R126" t="str">
        <f>FIXED(Q126,0,TRUE)</f>
        <v>9114</v>
      </c>
      <c r="S126" t="str">
        <f ca="1">L126&amp;M126&amp;N126&amp;R126</f>
        <v>7904109114</v>
      </c>
      <c r="T126">
        <f ca="1">MOD(MID($S126,T$2,1)*T$1,10)</f>
        <v>7</v>
      </c>
      <c r="U126">
        <f ca="1">MOD(MID($S126,U$2,1)*U$1,10)</f>
        <v>7</v>
      </c>
      <c r="V126">
        <f ca="1">MOD(MID($S126,V$2,1)*V$1,10)</f>
        <v>0</v>
      </c>
      <c r="W126">
        <f ca="1">MOD(MID($S126,W$2,1)*W$1,10)</f>
        <v>6</v>
      </c>
      <c r="X126">
        <f ca="1">MOD(MID($S126,X$2,1)*X$1,10)</f>
        <v>1</v>
      </c>
      <c r="Y126">
        <f ca="1">MOD(MID($S126,Y$2,1)*Y$1,10)</f>
        <v>0</v>
      </c>
      <c r="Z126">
        <f ca="1">MOD(MID($S126,Z$2,1)*Z$1,10)</f>
        <v>3</v>
      </c>
      <c r="AA126">
        <f ca="1">MOD(MID($S126,AA$2,1)*AA$1,10)</f>
        <v>9</v>
      </c>
      <c r="AB126">
        <f ca="1">MOD(MID($S126,AB$2,1)*AB$1,10)</f>
        <v>1</v>
      </c>
      <c r="AC126">
        <f ca="1">MOD(MID($S126,AC$2,1)*AC$1,10)</f>
        <v>2</v>
      </c>
      <c r="AD126">
        <f ca="1">MOD(10-MOD(SUM(T126:AC126),10),10)</f>
        <v>4</v>
      </c>
      <c r="AE126" t="str">
        <f ca="1">S126&amp;AD126</f>
        <v>79041091144</v>
      </c>
      <c r="AF126">
        <v>0.16986602374340037</v>
      </c>
      <c r="AG126">
        <f>(D126+6935)*AF126</f>
        <v>-1589.266518143254</v>
      </c>
      <c r="AH126">
        <f>INT(AG126)</f>
        <v>-1590</v>
      </c>
      <c r="AI126" s="1">
        <f ca="1">TODAY()+AH126</f>
        <v>43656</v>
      </c>
      <c r="AJ126" t="s">
        <v>356</v>
      </c>
      <c r="AK126">
        <v>4815.3630176702172</v>
      </c>
      <c r="AL126" s="2">
        <f t="shared" si="2"/>
        <v>4815.3599999999997</v>
      </c>
      <c r="AM126">
        <v>301.07425153355513</v>
      </c>
      <c r="AN126" s="2">
        <f t="shared" si="3"/>
        <v>301.07</v>
      </c>
    </row>
    <row r="127" spans="1:40" x14ac:dyDescent="0.25">
      <c r="A127">
        <v>810</v>
      </c>
      <c r="B127">
        <v>0.11404766991180151</v>
      </c>
      <c r="C127">
        <v>-21262.391735587633</v>
      </c>
      <c r="D127">
        <f>INT(C127)</f>
        <v>-21263</v>
      </c>
      <c r="E127" s="1">
        <f ca="1">TODAY()+D127</f>
        <v>23983</v>
      </c>
      <c r="F127">
        <f ca="1">MOD(YEAR(E127),100)</f>
        <v>65</v>
      </c>
      <c r="G127">
        <f ca="1">IF(YEAR(E127)&lt;2000,MONTH(E127),MONTH(E127)+20)</f>
        <v>8</v>
      </c>
      <c r="H127">
        <f ca="1">DAY(E127)</f>
        <v>29</v>
      </c>
      <c r="I127" t="str">
        <f ca="1">FIXED(F127,0,TRUE)</f>
        <v>65</v>
      </c>
      <c r="J127" t="str">
        <f ca="1">FIXED(G127,0,TRUE)</f>
        <v>8</v>
      </c>
      <c r="K127" t="str">
        <f ca="1">FIXED(H127,0,TRUE)</f>
        <v>29</v>
      </c>
      <c r="L127" t="str">
        <f ca="1">IF(LEN(I127)=1,"0"&amp;I127,I127)</f>
        <v>65</v>
      </c>
      <c r="M127" t="str">
        <f ca="1">IF(LEN(J127)=1,"0"&amp;J127,J127)</f>
        <v>08</v>
      </c>
      <c r="N127" t="str">
        <f ca="1">IF(LEN(K127)=1,"0"&amp;K127,K127)</f>
        <v>29</v>
      </c>
      <c r="O127">
        <v>3135.3894466994234</v>
      </c>
      <c r="P127">
        <f>INT(O127)</f>
        <v>3135</v>
      </c>
      <c r="Q127">
        <f>2*P127+1</f>
        <v>6271</v>
      </c>
      <c r="R127" t="str">
        <f>FIXED(Q127,0,TRUE)</f>
        <v>6271</v>
      </c>
      <c r="S127" t="str">
        <f ca="1">L127&amp;M127&amp;N127&amp;R127</f>
        <v>6508296271</v>
      </c>
      <c r="T127">
        <f ca="1">MOD(MID($S127,T$2,1)*T$1,10)</f>
        <v>6</v>
      </c>
      <c r="U127">
        <f ca="1">MOD(MID($S127,U$2,1)*U$1,10)</f>
        <v>5</v>
      </c>
      <c r="V127">
        <f ca="1">MOD(MID($S127,V$2,1)*V$1,10)</f>
        <v>0</v>
      </c>
      <c r="W127">
        <f ca="1">MOD(MID($S127,W$2,1)*W$1,10)</f>
        <v>2</v>
      </c>
      <c r="X127">
        <f ca="1">MOD(MID($S127,X$2,1)*X$1,10)</f>
        <v>2</v>
      </c>
      <c r="Y127">
        <f ca="1">MOD(MID($S127,Y$2,1)*Y$1,10)</f>
        <v>7</v>
      </c>
      <c r="Z127">
        <f ca="1">MOD(MID($S127,Z$2,1)*Z$1,10)</f>
        <v>2</v>
      </c>
      <c r="AA127">
        <f ca="1">MOD(MID($S127,AA$2,1)*AA$1,10)</f>
        <v>8</v>
      </c>
      <c r="AB127">
        <f ca="1">MOD(MID($S127,AB$2,1)*AB$1,10)</f>
        <v>7</v>
      </c>
      <c r="AC127">
        <f ca="1">MOD(MID($S127,AC$2,1)*AC$1,10)</f>
        <v>3</v>
      </c>
      <c r="AD127">
        <f ca="1">MOD(10-MOD(SUM(T127:AC127),10),10)</f>
        <v>8</v>
      </c>
      <c r="AE127" t="str">
        <f ca="1">S127&amp;AD127</f>
        <v>65082962718</v>
      </c>
      <c r="AF127">
        <v>0.27408673360393077</v>
      </c>
      <c r="AG127">
        <f>(D127+6935)*AF127</f>
        <v>-3927.1147190771198</v>
      </c>
      <c r="AH127">
        <f>INT(AG127)</f>
        <v>-3928</v>
      </c>
      <c r="AI127" s="1">
        <f ca="1">TODAY()+AH127</f>
        <v>41318</v>
      </c>
      <c r="AJ127" t="s">
        <v>796</v>
      </c>
      <c r="AK127">
        <v>3162.7857295449689</v>
      </c>
      <c r="AL127" s="2">
        <f t="shared" si="2"/>
        <v>3162.78</v>
      </c>
      <c r="AM127">
        <v>480.80996124149294</v>
      </c>
      <c r="AN127" s="2">
        <f t="shared" si="3"/>
        <v>480.8</v>
      </c>
    </row>
    <row r="128" spans="1:40" x14ac:dyDescent="0.25">
      <c r="A128">
        <v>270</v>
      </c>
      <c r="B128">
        <v>0.11539048432874538</v>
      </c>
      <c r="C128">
        <v>-18586.33716849269</v>
      </c>
      <c r="D128">
        <f>INT(C128)</f>
        <v>-18587</v>
      </c>
      <c r="E128" s="1">
        <f ca="1">TODAY()+D128</f>
        <v>26659</v>
      </c>
      <c r="F128">
        <f ca="1">MOD(YEAR(E128),100)</f>
        <v>72</v>
      </c>
      <c r="G128">
        <f ca="1">IF(YEAR(E128)&lt;2000,MONTH(E128),MONTH(E128)+20)</f>
        <v>12</v>
      </c>
      <c r="H128">
        <f ca="1">DAY(E128)</f>
        <v>26</v>
      </c>
      <c r="I128" t="str">
        <f ca="1">FIXED(F128,0,TRUE)</f>
        <v>72</v>
      </c>
      <c r="J128" t="str">
        <f ca="1">FIXED(G128,0,TRUE)</f>
        <v>12</v>
      </c>
      <c r="K128" t="str">
        <f ca="1">FIXED(H128,0,TRUE)</f>
        <v>26</v>
      </c>
      <c r="L128" t="str">
        <f ca="1">IF(LEN(I128)=1,"0"&amp;I128,I128)</f>
        <v>72</v>
      </c>
      <c r="M128" t="str">
        <f ca="1">IF(LEN(J128)=1,"0"&amp;J128,J128)</f>
        <v>12</v>
      </c>
      <c r="N128" t="str">
        <f ca="1">IF(LEN(K128)=1,"0"&amp;K128,K128)</f>
        <v>26</v>
      </c>
      <c r="O128">
        <v>1703.7334208197271</v>
      </c>
      <c r="P128">
        <f>INT(O128)</f>
        <v>1703</v>
      </c>
      <c r="Q128">
        <f>P128*2</f>
        <v>3406</v>
      </c>
      <c r="R128" t="str">
        <f>FIXED(Q128,0,TRUE)</f>
        <v>3406</v>
      </c>
      <c r="S128" t="str">
        <f ca="1">L128&amp;M128&amp;N128&amp;R128</f>
        <v>7212263406</v>
      </c>
      <c r="T128">
        <f ca="1">MOD(MID($S128,T$2,1)*T$1,10)</f>
        <v>7</v>
      </c>
      <c r="U128">
        <f ca="1">MOD(MID($S128,U$2,1)*U$1,10)</f>
        <v>6</v>
      </c>
      <c r="V128">
        <f ca="1">MOD(MID($S128,V$2,1)*V$1,10)</f>
        <v>7</v>
      </c>
      <c r="W128">
        <f ca="1">MOD(MID($S128,W$2,1)*W$1,10)</f>
        <v>8</v>
      </c>
      <c r="X128">
        <f ca="1">MOD(MID($S128,X$2,1)*X$1,10)</f>
        <v>2</v>
      </c>
      <c r="Y128">
        <f ca="1">MOD(MID($S128,Y$2,1)*Y$1,10)</f>
        <v>8</v>
      </c>
      <c r="Z128">
        <f ca="1">MOD(MID($S128,Z$2,1)*Z$1,10)</f>
        <v>1</v>
      </c>
      <c r="AA128">
        <f ca="1">MOD(MID($S128,AA$2,1)*AA$1,10)</f>
        <v>6</v>
      </c>
      <c r="AB128">
        <f ca="1">MOD(MID($S128,AB$2,1)*AB$1,10)</f>
        <v>0</v>
      </c>
      <c r="AC128">
        <f ca="1">MOD(MID($S128,AC$2,1)*AC$1,10)</f>
        <v>8</v>
      </c>
      <c r="AD128">
        <f ca="1">MOD(10-MOD(SUM(T128:AC128),10),10)</f>
        <v>7</v>
      </c>
      <c r="AE128" t="str">
        <f ca="1">S128&amp;AD128</f>
        <v>72122634067</v>
      </c>
      <c r="AF128">
        <v>2.5727103488265634E-2</v>
      </c>
      <c r="AG128">
        <f>(D128+6935)*AF128</f>
        <v>-299.77220984527116</v>
      </c>
      <c r="AH128">
        <f>INT(AG128)</f>
        <v>-300</v>
      </c>
      <c r="AI128" s="1">
        <f ca="1">TODAY()+AH128</f>
        <v>44946</v>
      </c>
      <c r="AJ128" t="s">
        <v>275</v>
      </c>
      <c r="AK128">
        <v>3294.1984313486128</v>
      </c>
      <c r="AL128" s="2">
        <f t="shared" si="2"/>
        <v>3294.19</v>
      </c>
      <c r="AM128">
        <v>352.07678456984161</v>
      </c>
      <c r="AN128" s="2">
        <f t="shared" si="3"/>
        <v>352.07</v>
      </c>
    </row>
    <row r="129" spans="1:40" x14ac:dyDescent="0.25">
      <c r="A129">
        <v>494</v>
      </c>
      <c r="B129">
        <v>0.11725211340678121</v>
      </c>
      <c r="C129">
        <v>-12723.099154637288</v>
      </c>
      <c r="D129">
        <f>INT(C129)</f>
        <v>-12724</v>
      </c>
      <c r="E129" s="1">
        <f ca="1">TODAY()+D129</f>
        <v>32522</v>
      </c>
      <c r="F129">
        <f ca="1">MOD(YEAR(E129),100)</f>
        <v>89</v>
      </c>
      <c r="G129">
        <f ca="1">IF(YEAR(E129)&lt;2000,MONTH(E129),MONTH(E129)+20)</f>
        <v>1</v>
      </c>
      <c r="H129">
        <f ca="1">DAY(E129)</f>
        <v>14</v>
      </c>
      <c r="I129" t="str">
        <f ca="1">FIXED(F129,0,TRUE)</f>
        <v>89</v>
      </c>
      <c r="J129" t="str">
        <f ca="1">FIXED(G129,0,TRUE)</f>
        <v>1</v>
      </c>
      <c r="K129" t="str">
        <f ca="1">FIXED(H129,0,TRUE)</f>
        <v>14</v>
      </c>
      <c r="L129" t="str">
        <f ca="1">IF(LEN(I129)=1,"0"&amp;I129,I129)</f>
        <v>89</v>
      </c>
      <c r="M129" t="str">
        <f ca="1">IF(LEN(J129)=1,"0"&amp;J129,J129)</f>
        <v>01</v>
      </c>
      <c r="N129" t="str">
        <f ca="1">IF(LEN(K129)=1,"0"&amp;K129,K129)</f>
        <v>14</v>
      </c>
      <c r="O129">
        <v>1637.416180913724</v>
      </c>
      <c r="P129">
        <f>INT(O129)</f>
        <v>1637</v>
      </c>
      <c r="Q129">
        <f>P129*2</f>
        <v>3274</v>
      </c>
      <c r="R129" t="str">
        <f>FIXED(Q129,0,TRUE)</f>
        <v>3274</v>
      </c>
      <c r="S129" t="str">
        <f ca="1">L129&amp;M129&amp;N129&amp;R129</f>
        <v>8901143274</v>
      </c>
      <c r="T129">
        <f ca="1">MOD(MID($S129,T$2,1)*T$1,10)</f>
        <v>8</v>
      </c>
      <c r="U129">
        <f ca="1">MOD(MID($S129,U$2,1)*U$1,10)</f>
        <v>7</v>
      </c>
      <c r="V129">
        <f ca="1">MOD(MID($S129,V$2,1)*V$1,10)</f>
        <v>0</v>
      </c>
      <c r="W129">
        <f ca="1">MOD(MID($S129,W$2,1)*W$1,10)</f>
        <v>9</v>
      </c>
      <c r="X129">
        <f ca="1">MOD(MID($S129,X$2,1)*X$1,10)</f>
        <v>1</v>
      </c>
      <c r="Y129">
        <f ca="1">MOD(MID($S129,Y$2,1)*Y$1,10)</f>
        <v>2</v>
      </c>
      <c r="Z129">
        <f ca="1">MOD(MID($S129,Z$2,1)*Z$1,10)</f>
        <v>1</v>
      </c>
      <c r="AA129">
        <f ca="1">MOD(MID($S129,AA$2,1)*AA$1,10)</f>
        <v>8</v>
      </c>
      <c r="AB129">
        <f ca="1">MOD(MID($S129,AB$2,1)*AB$1,10)</f>
        <v>7</v>
      </c>
      <c r="AC129">
        <f ca="1">MOD(MID($S129,AC$2,1)*AC$1,10)</f>
        <v>2</v>
      </c>
      <c r="AD129">
        <f ca="1">MOD(10-MOD(SUM(T129:AC129),10),10)</f>
        <v>5</v>
      </c>
      <c r="AE129" t="str">
        <f ca="1">S129&amp;AD129</f>
        <v>89011432745</v>
      </c>
      <c r="AF129">
        <v>0.19373149815363017</v>
      </c>
      <c r="AG129">
        <f>(D129+6935)*AF129</f>
        <v>-1121.5116428113649</v>
      </c>
      <c r="AH129">
        <f>INT(AG129)</f>
        <v>-1122</v>
      </c>
      <c r="AI129" s="1">
        <f ca="1">TODAY()+AH129</f>
        <v>44124</v>
      </c>
      <c r="AJ129" t="s">
        <v>484</v>
      </c>
      <c r="AK129">
        <v>3541.7035431989502</v>
      </c>
      <c r="AL129" s="2">
        <f t="shared" si="2"/>
        <v>3541.7</v>
      </c>
      <c r="AM129">
        <v>480.61464278084657</v>
      </c>
      <c r="AN129" s="2">
        <f t="shared" si="3"/>
        <v>480.61</v>
      </c>
    </row>
    <row r="130" spans="1:40" x14ac:dyDescent="0.25">
      <c r="A130">
        <v>350</v>
      </c>
      <c r="B130">
        <v>0.11774040955839717</v>
      </c>
      <c r="C130">
        <v>-10811.894894253364</v>
      </c>
      <c r="D130">
        <f>INT(C130)</f>
        <v>-10812</v>
      </c>
      <c r="E130" s="1">
        <f ca="1">TODAY()+D130</f>
        <v>34434</v>
      </c>
      <c r="F130">
        <f ca="1">MOD(YEAR(E130),100)</f>
        <v>94</v>
      </c>
      <c r="G130">
        <f ca="1">IF(YEAR(E130)&lt;2000,MONTH(E130),MONTH(E130)+20)</f>
        <v>4</v>
      </c>
      <c r="H130">
        <f ca="1">DAY(E130)</f>
        <v>10</v>
      </c>
      <c r="I130" t="str">
        <f ca="1">FIXED(F130,0,TRUE)</f>
        <v>94</v>
      </c>
      <c r="J130" t="str">
        <f ca="1">FIXED(G130,0,TRUE)</f>
        <v>4</v>
      </c>
      <c r="K130" t="str">
        <f ca="1">FIXED(H130,0,TRUE)</f>
        <v>10</v>
      </c>
      <c r="L130" t="str">
        <f ca="1">IF(LEN(I130)=1,"0"&amp;I130,I130)</f>
        <v>94</v>
      </c>
      <c r="M130" t="str">
        <f ca="1">IF(LEN(J130)=1,"0"&amp;J130,J130)</f>
        <v>04</v>
      </c>
      <c r="N130" t="str">
        <f ca="1">IF(LEN(K130)=1,"0"&amp;K130,K130)</f>
        <v>10</v>
      </c>
      <c r="O130">
        <v>2725.1287575914794</v>
      </c>
      <c r="P130">
        <f>INT(O130)</f>
        <v>2725</v>
      </c>
      <c r="Q130">
        <f>P130*2</f>
        <v>5450</v>
      </c>
      <c r="R130" t="str">
        <f>FIXED(Q130,0,TRUE)</f>
        <v>5450</v>
      </c>
      <c r="S130" t="str">
        <f ca="1">L130&amp;M130&amp;N130&amp;R130</f>
        <v>9404105450</v>
      </c>
      <c r="T130">
        <f ca="1">MOD(MID($S130,T$2,1)*T$1,10)</f>
        <v>9</v>
      </c>
      <c r="U130">
        <f ca="1">MOD(MID($S130,U$2,1)*U$1,10)</f>
        <v>2</v>
      </c>
      <c r="V130">
        <f ca="1">MOD(MID($S130,V$2,1)*V$1,10)</f>
        <v>0</v>
      </c>
      <c r="W130">
        <f ca="1">MOD(MID($S130,W$2,1)*W$1,10)</f>
        <v>6</v>
      </c>
      <c r="X130">
        <f ca="1">MOD(MID($S130,X$2,1)*X$1,10)</f>
        <v>1</v>
      </c>
      <c r="Y130">
        <f ca="1">MOD(MID($S130,Y$2,1)*Y$1,10)</f>
        <v>0</v>
      </c>
      <c r="Z130">
        <f ca="1">MOD(MID($S130,Z$2,1)*Z$1,10)</f>
        <v>5</v>
      </c>
      <c r="AA130">
        <f ca="1">MOD(MID($S130,AA$2,1)*AA$1,10)</f>
        <v>6</v>
      </c>
      <c r="AB130">
        <f ca="1">MOD(MID($S130,AB$2,1)*AB$1,10)</f>
        <v>5</v>
      </c>
      <c r="AC130">
        <f ca="1">MOD(MID($S130,AC$2,1)*AC$1,10)</f>
        <v>0</v>
      </c>
      <c r="AD130">
        <f ca="1">MOD(10-MOD(SUM(T130:AC130),10),10)</f>
        <v>6</v>
      </c>
      <c r="AE130" t="str">
        <f ca="1">S130&amp;AD130</f>
        <v>94041054506</v>
      </c>
      <c r="AF130">
        <v>0.11020233771782587</v>
      </c>
      <c r="AG130">
        <f>(D130+6935)*AF130</f>
        <v>-427.25446333201086</v>
      </c>
      <c r="AH130">
        <f>INT(AG130)</f>
        <v>-428</v>
      </c>
      <c r="AI130" s="1">
        <f ca="1">TODAY()+AH130</f>
        <v>44818</v>
      </c>
      <c r="AJ130" t="s">
        <v>349</v>
      </c>
      <c r="AK130">
        <v>3384.9604785302286</v>
      </c>
      <c r="AL130" s="2">
        <f t="shared" si="2"/>
        <v>3384.96</v>
      </c>
      <c r="AM130">
        <v>446.78182317575613</v>
      </c>
      <c r="AN130" s="2">
        <f t="shared" si="3"/>
        <v>446.78</v>
      </c>
    </row>
    <row r="131" spans="1:40" x14ac:dyDescent="0.25">
      <c r="A131">
        <v>958</v>
      </c>
      <c r="B131">
        <v>0.12091433454390088</v>
      </c>
      <c r="C131">
        <v>-19357.945188756981</v>
      </c>
      <c r="D131">
        <f>INT(C131)</f>
        <v>-19358</v>
      </c>
      <c r="E131" s="1">
        <f ca="1">TODAY()+D131</f>
        <v>25888</v>
      </c>
      <c r="F131">
        <f ca="1">MOD(YEAR(E131),100)</f>
        <v>70</v>
      </c>
      <c r="G131">
        <f ca="1">IF(YEAR(E131)&lt;2000,MONTH(E131),MONTH(E131)+20)</f>
        <v>11</v>
      </c>
      <c r="H131">
        <f ca="1">DAY(E131)</f>
        <v>16</v>
      </c>
      <c r="I131" t="str">
        <f ca="1">FIXED(F131,0,TRUE)</f>
        <v>70</v>
      </c>
      <c r="J131" t="str">
        <f ca="1">FIXED(G131,0,TRUE)</f>
        <v>11</v>
      </c>
      <c r="K131" t="str">
        <f ca="1">FIXED(H131,0,TRUE)</f>
        <v>16</v>
      </c>
      <c r="L131" t="str">
        <f ca="1">IF(LEN(I131)=1,"0"&amp;I131,I131)</f>
        <v>70</v>
      </c>
      <c r="M131" t="str">
        <f ca="1">IF(LEN(J131)=1,"0"&amp;J131,J131)</f>
        <v>11</v>
      </c>
      <c r="N131" t="str">
        <f ca="1">IF(LEN(K131)=1,"0"&amp;K131,K131)</f>
        <v>16</v>
      </c>
      <c r="O131">
        <v>1237.8651081881162</v>
      </c>
      <c r="P131">
        <f>INT(O131)</f>
        <v>1237</v>
      </c>
      <c r="Q131">
        <f>2*P131+1</f>
        <v>2475</v>
      </c>
      <c r="R131" t="str">
        <f>FIXED(Q131,0,TRUE)</f>
        <v>2475</v>
      </c>
      <c r="S131" t="str">
        <f ca="1">L131&amp;M131&amp;N131&amp;R131</f>
        <v>7011162475</v>
      </c>
      <c r="T131">
        <f ca="1">MOD(MID($S131,T$2,1)*T$1,10)</f>
        <v>7</v>
      </c>
      <c r="U131">
        <f ca="1">MOD(MID($S131,U$2,1)*U$1,10)</f>
        <v>0</v>
      </c>
      <c r="V131">
        <f ca="1">MOD(MID($S131,V$2,1)*V$1,10)</f>
        <v>7</v>
      </c>
      <c r="W131">
        <f ca="1">MOD(MID($S131,W$2,1)*W$1,10)</f>
        <v>9</v>
      </c>
      <c r="X131">
        <f ca="1">MOD(MID($S131,X$2,1)*X$1,10)</f>
        <v>1</v>
      </c>
      <c r="Y131">
        <f ca="1">MOD(MID($S131,Y$2,1)*Y$1,10)</f>
        <v>8</v>
      </c>
      <c r="Z131">
        <f ca="1">MOD(MID($S131,Z$2,1)*Z$1,10)</f>
        <v>4</v>
      </c>
      <c r="AA131">
        <f ca="1">MOD(MID($S131,AA$2,1)*AA$1,10)</f>
        <v>6</v>
      </c>
      <c r="AB131">
        <f ca="1">MOD(MID($S131,AB$2,1)*AB$1,10)</f>
        <v>7</v>
      </c>
      <c r="AC131">
        <f ca="1">MOD(MID($S131,AC$2,1)*AC$1,10)</f>
        <v>5</v>
      </c>
      <c r="AD131">
        <f ca="1">MOD(10-MOD(SUM(T131:AC131),10),10)</f>
        <v>6</v>
      </c>
      <c r="AE131" t="str">
        <f ca="1">S131&amp;AD131</f>
        <v>70111624756</v>
      </c>
      <c r="AF131">
        <v>0.37919248023926511</v>
      </c>
      <c r="AG131">
        <f>(D131+6935)*AF131</f>
        <v>-4710.7081820123904</v>
      </c>
      <c r="AH131">
        <f>INT(AG131)</f>
        <v>-4711</v>
      </c>
      <c r="AI131" s="1">
        <f ca="1">TODAY()+AH131</f>
        <v>40535</v>
      </c>
      <c r="AJ131" t="s">
        <v>937</v>
      </c>
      <c r="AK131">
        <v>3565.3248695333723</v>
      </c>
      <c r="AL131" s="2">
        <f t="shared" si="2"/>
        <v>3565.32</v>
      </c>
      <c r="AM131">
        <v>456.53553880428478</v>
      </c>
      <c r="AN131" s="2">
        <f t="shared" si="3"/>
        <v>456.53</v>
      </c>
    </row>
    <row r="132" spans="1:40" x14ac:dyDescent="0.25">
      <c r="A132">
        <v>341</v>
      </c>
      <c r="B132">
        <v>0.12118900112918485</v>
      </c>
      <c r="C132">
        <v>-27273.070772423474</v>
      </c>
      <c r="D132">
        <f>INT(C132)</f>
        <v>-27274</v>
      </c>
      <c r="E132" s="1">
        <f ca="1">TODAY()+D132</f>
        <v>17972</v>
      </c>
      <c r="F132">
        <f ca="1">MOD(YEAR(E132),100)</f>
        <v>49</v>
      </c>
      <c r="G132">
        <f ca="1">IF(YEAR(E132)&lt;2000,MONTH(E132),MONTH(E132)+20)</f>
        <v>3</v>
      </c>
      <c r="H132">
        <f ca="1">DAY(E132)</f>
        <v>15</v>
      </c>
      <c r="I132" t="str">
        <f ca="1">FIXED(F132,0,TRUE)</f>
        <v>49</v>
      </c>
      <c r="J132" t="str">
        <f ca="1">FIXED(G132,0,TRUE)</f>
        <v>3</v>
      </c>
      <c r="K132" t="str">
        <f ca="1">FIXED(H132,0,TRUE)</f>
        <v>15</v>
      </c>
      <c r="L132" t="str">
        <f ca="1">IF(LEN(I132)=1,"0"&amp;I132,I132)</f>
        <v>49</v>
      </c>
      <c r="M132" t="str">
        <f ca="1">IF(LEN(J132)=1,"0"&amp;J132,J132)</f>
        <v>03</v>
      </c>
      <c r="N132" t="str">
        <f ca="1">IF(LEN(K132)=1,"0"&amp;K132,K132)</f>
        <v>15</v>
      </c>
      <c r="O132">
        <v>4038.0178838465526</v>
      </c>
      <c r="P132">
        <f>INT(O132)</f>
        <v>4038</v>
      </c>
      <c r="Q132">
        <f>P132*2</f>
        <v>8076</v>
      </c>
      <c r="R132" t="str">
        <f>FIXED(Q132,0,TRUE)</f>
        <v>8076</v>
      </c>
      <c r="S132" t="str">
        <f ca="1">L132&amp;M132&amp;N132&amp;R132</f>
        <v>4903158076</v>
      </c>
      <c r="T132">
        <f ca="1">MOD(MID($S132,T$2,1)*T$1,10)</f>
        <v>4</v>
      </c>
      <c r="U132">
        <f ca="1">MOD(MID($S132,U$2,1)*U$1,10)</f>
        <v>7</v>
      </c>
      <c r="V132">
        <f ca="1">MOD(MID($S132,V$2,1)*V$1,10)</f>
        <v>0</v>
      </c>
      <c r="W132">
        <f ca="1">MOD(MID($S132,W$2,1)*W$1,10)</f>
        <v>7</v>
      </c>
      <c r="X132">
        <f ca="1">MOD(MID($S132,X$2,1)*X$1,10)</f>
        <v>1</v>
      </c>
      <c r="Y132">
        <f ca="1">MOD(MID($S132,Y$2,1)*Y$1,10)</f>
        <v>5</v>
      </c>
      <c r="Z132">
        <f ca="1">MOD(MID($S132,Z$2,1)*Z$1,10)</f>
        <v>6</v>
      </c>
      <c r="AA132">
        <f ca="1">MOD(MID($S132,AA$2,1)*AA$1,10)</f>
        <v>0</v>
      </c>
      <c r="AB132">
        <f ca="1">MOD(MID($S132,AB$2,1)*AB$1,10)</f>
        <v>7</v>
      </c>
      <c r="AC132">
        <f ca="1">MOD(MID($S132,AC$2,1)*AC$1,10)</f>
        <v>8</v>
      </c>
      <c r="AD132">
        <f ca="1">MOD(10-MOD(SUM(T132:AC132),10),10)</f>
        <v>5</v>
      </c>
      <c r="AE132" t="str">
        <f ca="1">S132&amp;AD132</f>
        <v>49031580765</v>
      </c>
      <c r="AF132">
        <v>0.32654805139316995</v>
      </c>
      <c r="AG132">
        <f>(D132+6935)*AF132</f>
        <v>-6641.6608172856832</v>
      </c>
      <c r="AH132">
        <f>INT(AG132)</f>
        <v>-6642</v>
      </c>
      <c r="AI132" s="1">
        <f ca="1">TODAY()+AH132</f>
        <v>38604</v>
      </c>
      <c r="AJ132" t="s">
        <v>341</v>
      </c>
      <c r="AK132">
        <v>4490.4019287697993</v>
      </c>
      <c r="AL132" s="2">
        <f t="shared" ref="AL132:AL195" si="4">INT(AK132*100)/100</f>
        <v>4490.3999999999996</v>
      </c>
      <c r="AM132">
        <v>311.77404095583972</v>
      </c>
      <c r="AN132" s="2">
        <f t="shared" ref="AN132:AN195" si="5">INT(AM132*100)/100</f>
        <v>311.77</v>
      </c>
    </row>
    <row r="133" spans="1:40" x14ac:dyDescent="0.25">
      <c r="A133">
        <v>660</v>
      </c>
      <c r="B133">
        <v>0.12256233405560472</v>
      </c>
      <c r="C133">
        <v>-26741.054414502396</v>
      </c>
      <c r="D133">
        <f>INT(C133)</f>
        <v>-26742</v>
      </c>
      <c r="E133" s="1">
        <f ca="1">TODAY()+D133</f>
        <v>18504</v>
      </c>
      <c r="F133">
        <f ca="1">MOD(YEAR(E133),100)</f>
        <v>50</v>
      </c>
      <c r="G133">
        <f ca="1">IF(YEAR(E133)&lt;2000,MONTH(E133),MONTH(E133)+20)</f>
        <v>8</v>
      </c>
      <c r="H133">
        <f ca="1">DAY(E133)</f>
        <v>29</v>
      </c>
      <c r="I133" t="str">
        <f ca="1">FIXED(F133,0,TRUE)</f>
        <v>50</v>
      </c>
      <c r="J133" t="str">
        <f ca="1">FIXED(G133,0,TRUE)</f>
        <v>8</v>
      </c>
      <c r="K133" t="str">
        <f ca="1">FIXED(H133,0,TRUE)</f>
        <v>29</v>
      </c>
      <c r="L133" t="str">
        <f ca="1">IF(LEN(I133)=1,"0"&amp;I133,I133)</f>
        <v>50</v>
      </c>
      <c r="M133" t="str">
        <f ca="1">IF(LEN(J133)=1,"0"&amp;J133,J133)</f>
        <v>08</v>
      </c>
      <c r="N133" t="str">
        <f ca="1">IF(LEN(K133)=1,"0"&amp;K133,K133)</f>
        <v>29</v>
      </c>
      <c r="O133">
        <v>3390.4980010376289</v>
      </c>
      <c r="P133">
        <f>INT(O133)</f>
        <v>3390</v>
      </c>
      <c r="Q133">
        <f>2*P133+1</f>
        <v>6781</v>
      </c>
      <c r="R133" t="str">
        <f>FIXED(Q133,0,TRUE)</f>
        <v>6781</v>
      </c>
      <c r="S133" t="str">
        <f ca="1">L133&amp;M133&amp;N133&amp;R133</f>
        <v>5008296781</v>
      </c>
      <c r="T133">
        <f ca="1">MOD(MID($S133,T$2,1)*T$1,10)</f>
        <v>5</v>
      </c>
      <c r="U133">
        <f ca="1">MOD(MID($S133,U$2,1)*U$1,10)</f>
        <v>0</v>
      </c>
      <c r="V133">
        <f ca="1">MOD(MID($S133,V$2,1)*V$1,10)</f>
        <v>0</v>
      </c>
      <c r="W133">
        <f ca="1">MOD(MID($S133,W$2,1)*W$1,10)</f>
        <v>2</v>
      </c>
      <c r="X133">
        <f ca="1">MOD(MID($S133,X$2,1)*X$1,10)</f>
        <v>2</v>
      </c>
      <c r="Y133">
        <f ca="1">MOD(MID($S133,Y$2,1)*Y$1,10)</f>
        <v>7</v>
      </c>
      <c r="Z133">
        <f ca="1">MOD(MID($S133,Z$2,1)*Z$1,10)</f>
        <v>2</v>
      </c>
      <c r="AA133">
        <f ca="1">MOD(MID($S133,AA$2,1)*AA$1,10)</f>
        <v>3</v>
      </c>
      <c r="AB133">
        <f ca="1">MOD(MID($S133,AB$2,1)*AB$1,10)</f>
        <v>8</v>
      </c>
      <c r="AC133">
        <f ca="1">MOD(MID($S133,AC$2,1)*AC$1,10)</f>
        <v>3</v>
      </c>
      <c r="AD133">
        <f ca="1">MOD(10-MOD(SUM(T133:AC133),10),10)</f>
        <v>8</v>
      </c>
      <c r="AE133" t="str">
        <f ca="1">S133&amp;AD133</f>
        <v>50082967818</v>
      </c>
      <c r="AF133">
        <v>0.56532486953337202</v>
      </c>
      <c r="AG133">
        <f>(D133+6935)*AF133</f>
        <v>-11197.3896908475</v>
      </c>
      <c r="AH133">
        <f>INT(AG133)</f>
        <v>-11198</v>
      </c>
      <c r="AI133" s="1">
        <f ca="1">TODAY()+AH133</f>
        <v>34048</v>
      </c>
      <c r="AJ133" t="s">
        <v>648</v>
      </c>
      <c r="AK133">
        <v>4526.9020661030918</v>
      </c>
      <c r="AL133" s="2">
        <f t="shared" si="4"/>
        <v>4526.8999999999996</v>
      </c>
      <c r="AM133">
        <v>364.68092898342843</v>
      </c>
      <c r="AN133" s="2">
        <f t="shared" si="5"/>
        <v>364.68</v>
      </c>
    </row>
    <row r="134" spans="1:40" x14ac:dyDescent="0.25">
      <c r="A134">
        <v>723</v>
      </c>
      <c r="B134">
        <v>0.1239051484725486</v>
      </c>
      <c r="C134">
        <v>-21270.992461928159</v>
      </c>
      <c r="D134">
        <f>INT(C134)</f>
        <v>-21271</v>
      </c>
      <c r="E134" s="1">
        <f ca="1">TODAY()+D134</f>
        <v>23975</v>
      </c>
      <c r="F134">
        <f ca="1">MOD(YEAR(E134),100)</f>
        <v>65</v>
      </c>
      <c r="G134">
        <f ca="1">IF(YEAR(E134)&lt;2000,MONTH(E134),MONTH(E134)+20)</f>
        <v>8</v>
      </c>
      <c r="H134">
        <f ca="1">DAY(E134)</f>
        <v>21</v>
      </c>
      <c r="I134" t="str">
        <f ca="1">FIXED(F134,0,TRUE)</f>
        <v>65</v>
      </c>
      <c r="J134" t="str">
        <f ca="1">FIXED(G134,0,TRUE)</f>
        <v>8</v>
      </c>
      <c r="K134" t="str">
        <f ca="1">FIXED(H134,0,TRUE)</f>
        <v>21</v>
      </c>
      <c r="L134" t="str">
        <f ca="1">IF(LEN(I134)=1,"0"&amp;I134,I134)</f>
        <v>65</v>
      </c>
      <c r="M134" t="str">
        <f ca="1">IF(LEN(J134)=1,"0"&amp;J134,J134)</f>
        <v>08</v>
      </c>
      <c r="N134" t="str">
        <f ca="1">IF(LEN(K134)=1,"0"&amp;K134,K134)</f>
        <v>21</v>
      </c>
      <c r="O134">
        <v>2266.9494003112886</v>
      </c>
      <c r="P134">
        <f>INT(O134)</f>
        <v>2266</v>
      </c>
      <c r="Q134">
        <f>2*P134+1</f>
        <v>4533</v>
      </c>
      <c r="R134" t="str">
        <f>FIXED(Q134,0,TRUE)</f>
        <v>4533</v>
      </c>
      <c r="S134" t="str">
        <f ca="1">L134&amp;M134&amp;N134&amp;R134</f>
        <v>6508214533</v>
      </c>
      <c r="T134">
        <f ca="1">MOD(MID($S134,T$2,1)*T$1,10)</f>
        <v>6</v>
      </c>
      <c r="U134">
        <f ca="1">MOD(MID($S134,U$2,1)*U$1,10)</f>
        <v>5</v>
      </c>
      <c r="V134">
        <f ca="1">MOD(MID($S134,V$2,1)*V$1,10)</f>
        <v>0</v>
      </c>
      <c r="W134">
        <f ca="1">MOD(MID($S134,W$2,1)*W$1,10)</f>
        <v>2</v>
      </c>
      <c r="X134">
        <f ca="1">MOD(MID($S134,X$2,1)*X$1,10)</f>
        <v>2</v>
      </c>
      <c r="Y134">
        <f ca="1">MOD(MID($S134,Y$2,1)*Y$1,10)</f>
        <v>3</v>
      </c>
      <c r="Z134">
        <f ca="1">MOD(MID($S134,Z$2,1)*Z$1,10)</f>
        <v>8</v>
      </c>
      <c r="AA134">
        <f ca="1">MOD(MID($S134,AA$2,1)*AA$1,10)</f>
        <v>5</v>
      </c>
      <c r="AB134">
        <f ca="1">MOD(MID($S134,AB$2,1)*AB$1,10)</f>
        <v>3</v>
      </c>
      <c r="AC134">
        <f ca="1">MOD(MID($S134,AC$2,1)*AC$1,10)</f>
        <v>9</v>
      </c>
      <c r="AD134">
        <f ca="1">MOD(10-MOD(SUM(T134:AC134),10),10)</f>
        <v>7</v>
      </c>
      <c r="AE134" t="str">
        <f ca="1">S134&amp;AD134</f>
        <v>65082145337</v>
      </c>
      <c r="AF134">
        <v>0.80828272347178565</v>
      </c>
      <c r="AG134">
        <f>(D134+6935)*AF134</f>
        <v>-11587.541123691519</v>
      </c>
      <c r="AH134">
        <f>INT(AG134)</f>
        <v>-11588</v>
      </c>
      <c r="AI134" s="1">
        <f ca="1">TODAY()+AH134</f>
        <v>33658</v>
      </c>
      <c r="AJ134" t="s">
        <v>709</v>
      </c>
      <c r="AK134">
        <v>3352.5498214667195</v>
      </c>
      <c r="AL134" s="2">
        <f t="shared" si="4"/>
        <v>3352.54</v>
      </c>
      <c r="AM134">
        <v>433.53679006317333</v>
      </c>
      <c r="AN134" s="2">
        <f t="shared" si="5"/>
        <v>433.53</v>
      </c>
    </row>
    <row r="135" spans="1:40" x14ac:dyDescent="0.25">
      <c r="A135">
        <v>787</v>
      </c>
      <c r="B135">
        <v>0.12518692587054048</v>
      </c>
      <c r="C135">
        <v>-23206.770226142155</v>
      </c>
      <c r="D135">
        <f>INT(C135)</f>
        <v>-23207</v>
      </c>
      <c r="E135" s="1">
        <f ca="1">TODAY()+D135</f>
        <v>22039</v>
      </c>
      <c r="F135">
        <f ca="1">MOD(YEAR(E135),100)</f>
        <v>60</v>
      </c>
      <c r="G135">
        <f ca="1">IF(YEAR(E135)&lt;2000,MONTH(E135),MONTH(E135)+20)</f>
        <v>5</v>
      </c>
      <c r="H135">
        <f ca="1">DAY(E135)</f>
        <v>3</v>
      </c>
      <c r="I135" t="str">
        <f ca="1">FIXED(F135,0,TRUE)</f>
        <v>60</v>
      </c>
      <c r="J135" t="str">
        <f ca="1">FIXED(G135,0,TRUE)</f>
        <v>5</v>
      </c>
      <c r="K135" t="str">
        <f ca="1">FIXED(H135,0,TRUE)</f>
        <v>3</v>
      </c>
      <c r="L135" t="str">
        <f ca="1">IF(LEN(I135)=1,"0"&amp;I135,I135)</f>
        <v>60</v>
      </c>
      <c r="M135" t="str">
        <f ca="1">IF(LEN(J135)=1,"0"&amp;J135,J135)</f>
        <v>05</v>
      </c>
      <c r="N135" t="str">
        <f ca="1">IF(LEN(K135)=1,"0"&amp;K135,K135)</f>
        <v>03</v>
      </c>
      <c r="O135">
        <v>3092.9628894924772</v>
      </c>
      <c r="P135">
        <f>INT(O135)</f>
        <v>3092</v>
      </c>
      <c r="Q135">
        <f>2*P135+1</f>
        <v>6185</v>
      </c>
      <c r="R135" t="str">
        <f>FIXED(Q135,0,TRUE)</f>
        <v>6185</v>
      </c>
      <c r="S135" t="str">
        <f ca="1">L135&amp;M135&amp;N135&amp;R135</f>
        <v>6005036185</v>
      </c>
      <c r="T135">
        <f ca="1">MOD(MID($S135,T$2,1)*T$1,10)</f>
        <v>6</v>
      </c>
      <c r="U135">
        <f ca="1">MOD(MID($S135,U$2,1)*U$1,10)</f>
        <v>0</v>
      </c>
      <c r="V135">
        <f ca="1">MOD(MID($S135,V$2,1)*V$1,10)</f>
        <v>0</v>
      </c>
      <c r="W135">
        <f ca="1">MOD(MID($S135,W$2,1)*W$1,10)</f>
        <v>5</v>
      </c>
      <c r="X135">
        <f ca="1">MOD(MID($S135,X$2,1)*X$1,10)</f>
        <v>0</v>
      </c>
      <c r="Y135">
        <f ca="1">MOD(MID($S135,Y$2,1)*Y$1,10)</f>
        <v>9</v>
      </c>
      <c r="Z135">
        <f ca="1">MOD(MID($S135,Z$2,1)*Z$1,10)</f>
        <v>2</v>
      </c>
      <c r="AA135">
        <f ca="1">MOD(MID($S135,AA$2,1)*AA$1,10)</f>
        <v>9</v>
      </c>
      <c r="AB135">
        <f ca="1">MOD(MID($S135,AB$2,1)*AB$1,10)</f>
        <v>8</v>
      </c>
      <c r="AC135">
        <f ca="1">MOD(MID($S135,AC$2,1)*AC$1,10)</f>
        <v>5</v>
      </c>
      <c r="AD135">
        <f ca="1">MOD(10-MOD(SUM(T135:AC135),10),10)</f>
        <v>6</v>
      </c>
      <c r="AE135" t="str">
        <f ca="1">S135&amp;AD135</f>
        <v>60050361856</v>
      </c>
      <c r="AF135">
        <v>0.93316446424756616</v>
      </c>
      <c r="AG135">
        <f>(D135+6935)*AF135</f>
        <v>-15184.452162236397</v>
      </c>
      <c r="AH135">
        <f>INT(AG135)</f>
        <v>-15185</v>
      </c>
      <c r="AI135" s="1">
        <f ca="1">TODAY()+AH135</f>
        <v>30061</v>
      </c>
      <c r="AJ135" t="s">
        <v>773</v>
      </c>
      <c r="AK135">
        <v>4959.7766045106355</v>
      </c>
      <c r="AL135" s="2">
        <f t="shared" si="4"/>
        <v>4959.7700000000004</v>
      </c>
      <c r="AM135">
        <v>393.80169072542498</v>
      </c>
      <c r="AN135" s="2">
        <f t="shared" si="5"/>
        <v>393.8</v>
      </c>
    </row>
    <row r="136" spans="1:40" x14ac:dyDescent="0.25">
      <c r="A136">
        <v>3</v>
      </c>
      <c r="B136">
        <v>0.12527848139896847</v>
      </c>
      <c r="C136">
        <v>-17614.455092013304</v>
      </c>
      <c r="D136">
        <f>INT(C136)</f>
        <v>-17615</v>
      </c>
      <c r="E136" s="1">
        <f ca="1">TODAY()+D136</f>
        <v>27631</v>
      </c>
      <c r="F136">
        <f ca="1">MOD(YEAR(E136),100)</f>
        <v>75</v>
      </c>
      <c r="G136">
        <f ca="1">IF(YEAR(E136)&lt;2000,MONTH(E136),MONTH(E136)+20)</f>
        <v>8</v>
      </c>
      <c r="H136">
        <f ca="1">DAY(E136)</f>
        <v>25</v>
      </c>
      <c r="I136" t="str">
        <f ca="1">FIXED(F136,0,TRUE)</f>
        <v>75</v>
      </c>
      <c r="J136" t="str">
        <f ca="1">FIXED(G136,0,TRUE)</f>
        <v>8</v>
      </c>
      <c r="K136" t="str">
        <f ca="1">FIXED(H136,0,TRUE)</f>
        <v>25</v>
      </c>
      <c r="L136" t="str">
        <f ca="1">IF(LEN(I136)=1,"0"&amp;I136,I136)</f>
        <v>75</v>
      </c>
      <c r="M136" t="str">
        <f ca="1">IF(LEN(J136)=1,"0"&amp;J136,J136)</f>
        <v>08</v>
      </c>
      <c r="N136" t="str">
        <f ca="1">IF(LEN(K136)=1,"0"&amp;K136,K136)</f>
        <v>25</v>
      </c>
      <c r="O136">
        <v>3496.0838343455302</v>
      </c>
      <c r="P136">
        <f>INT(O136)</f>
        <v>3496</v>
      </c>
      <c r="Q136">
        <f>P136*2</f>
        <v>6992</v>
      </c>
      <c r="R136" t="str">
        <f>FIXED(Q136,0,TRUE)</f>
        <v>6992</v>
      </c>
      <c r="S136" t="str">
        <f ca="1">L136&amp;M136&amp;N136&amp;R136</f>
        <v>7508256992</v>
      </c>
      <c r="T136">
        <f ca="1">MOD(MID($S136,T$2,1)*T$1,10)</f>
        <v>7</v>
      </c>
      <c r="U136">
        <f ca="1">MOD(MID($S136,U$2,1)*U$1,10)</f>
        <v>5</v>
      </c>
      <c r="V136">
        <f ca="1">MOD(MID($S136,V$2,1)*V$1,10)</f>
        <v>0</v>
      </c>
      <c r="W136">
        <f ca="1">MOD(MID($S136,W$2,1)*W$1,10)</f>
        <v>2</v>
      </c>
      <c r="X136">
        <f ca="1">MOD(MID($S136,X$2,1)*X$1,10)</f>
        <v>2</v>
      </c>
      <c r="Y136">
        <f ca="1">MOD(MID($S136,Y$2,1)*Y$1,10)</f>
        <v>5</v>
      </c>
      <c r="Z136">
        <f ca="1">MOD(MID($S136,Z$2,1)*Z$1,10)</f>
        <v>2</v>
      </c>
      <c r="AA136">
        <f ca="1">MOD(MID($S136,AA$2,1)*AA$1,10)</f>
        <v>1</v>
      </c>
      <c r="AB136">
        <f ca="1">MOD(MID($S136,AB$2,1)*AB$1,10)</f>
        <v>9</v>
      </c>
      <c r="AC136">
        <f ca="1">MOD(MID($S136,AC$2,1)*AC$1,10)</f>
        <v>6</v>
      </c>
      <c r="AD136">
        <f ca="1">MOD(10-MOD(SUM(T136:AC136),10),10)</f>
        <v>1</v>
      </c>
      <c r="AE136" t="str">
        <f ca="1">S136&amp;AD136</f>
        <v>75082569921</v>
      </c>
      <c r="AF136">
        <v>0.71230201116977443</v>
      </c>
      <c r="AG136">
        <f>(D136+6935)*AF136</f>
        <v>-7607.3854792931907</v>
      </c>
      <c r="AH136">
        <f>INT(AG136)</f>
        <v>-7608</v>
      </c>
      <c r="AI136" s="1">
        <f ca="1">TODAY()+AH136</f>
        <v>37638</v>
      </c>
      <c r="AJ136" t="s">
        <v>10</v>
      </c>
      <c r="AK136">
        <v>4216.7729728080085</v>
      </c>
      <c r="AL136" s="2">
        <f t="shared" si="4"/>
        <v>4216.7700000000004</v>
      </c>
      <c r="AM136">
        <v>364.00952177495651</v>
      </c>
      <c r="AN136" s="2">
        <f t="shared" si="5"/>
        <v>364</v>
      </c>
    </row>
    <row r="137" spans="1:40" x14ac:dyDescent="0.25">
      <c r="A137">
        <v>688</v>
      </c>
      <c r="B137">
        <v>0.12564470351268045</v>
      </c>
      <c r="C137">
        <v>-22935.847346415601</v>
      </c>
      <c r="D137">
        <f>INT(C137)</f>
        <v>-22936</v>
      </c>
      <c r="E137" s="1">
        <f ca="1">TODAY()+D137</f>
        <v>22310</v>
      </c>
      <c r="F137">
        <f ca="1">MOD(YEAR(E137),100)</f>
        <v>61</v>
      </c>
      <c r="G137">
        <f ca="1">IF(YEAR(E137)&lt;2000,MONTH(E137),MONTH(E137)+20)</f>
        <v>1</v>
      </c>
      <c r="H137">
        <f ca="1">DAY(E137)</f>
        <v>29</v>
      </c>
      <c r="I137" t="str">
        <f ca="1">FIXED(F137,0,TRUE)</f>
        <v>61</v>
      </c>
      <c r="J137" t="str">
        <f ca="1">FIXED(G137,0,TRUE)</f>
        <v>1</v>
      </c>
      <c r="K137" t="str">
        <f ca="1">FIXED(H137,0,TRUE)</f>
        <v>29</v>
      </c>
      <c r="L137" t="str">
        <f ca="1">IF(LEN(I137)=1,"0"&amp;I137,I137)</f>
        <v>61</v>
      </c>
      <c r="M137" t="str">
        <f ca="1">IF(LEN(J137)=1,"0"&amp;J137,J137)</f>
        <v>01</v>
      </c>
      <c r="N137" t="str">
        <f ca="1">IF(LEN(K137)=1,"0"&amp;K137,K137)</f>
        <v>29</v>
      </c>
      <c r="O137">
        <v>4620.8681600390637</v>
      </c>
      <c r="P137">
        <f>INT(O137)</f>
        <v>4620</v>
      </c>
      <c r="Q137">
        <f>2*P137+1</f>
        <v>9241</v>
      </c>
      <c r="R137" t="str">
        <f>FIXED(Q137,0,TRUE)</f>
        <v>9241</v>
      </c>
      <c r="S137" t="str">
        <f ca="1">L137&amp;M137&amp;N137&amp;R137</f>
        <v>6101299241</v>
      </c>
      <c r="T137">
        <f ca="1">MOD(MID($S137,T$2,1)*T$1,10)</f>
        <v>6</v>
      </c>
      <c r="U137">
        <f ca="1">MOD(MID($S137,U$2,1)*U$1,10)</f>
        <v>3</v>
      </c>
      <c r="V137">
        <f ca="1">MOD(MID($S137,V$2,1)*V$1,10)</f>
        <v>0</v>
      </c>
      <c r="W137">
        <f ca="1">MOD(MID($S137,W$2,1)*W$1,10)</f>
        <v>9</v>
      </c>
      <c r="X137">
        <f ca="1">MOD(MID($S137,X$2,1)*X$1,10)</f>
        <v>2</v>
      </c>
      <c r="Y137">
        <f ca="1">MOD(MID($S137,Y$2,1)*Y$1,10)</f>
        <v>7</v>
      </c>
      <c r="Z137">
        <f ca="1">MOD(MID($S137,Z$2,1)*Z$1,10)</f>
        <v>3</v>
      </c>
      <c r="AA137">
        <f ca="1">MOD(MID($S137,AA$2,1)*AA$1,10)</f>
        <v>8</v>
      </c>
      <c r="AB137">
        <f ca="1">MOD(MID($S137,AB$2,1)*AB$1,10)</f>
        <v>4</v>
      </c>
      <c r="AC137">
        <f ca="1">MOD(MID($S137,AC$2,1)*AC$1,10)</f>
        <v>3</v>
      </c>
      <c r="AD137">
        <f ca="1">MOD(10-MOD(SUM(T137:AC137),10),10)</f>
        <v>5</v>
      </c>
      <c r="AE137" t="str">
        <f ca="1">S137&amp;AD137</f>
        <v>61012992415</v>
      </c>
      <c r="AF137">
        <v>0.90169988097781306</v>
      </c>
      <c r="AG137">
        <f>(D137+6935)*AF137</f>
        <v>-14428.099795525986</v>
      </c>
      <c r="AH137">
        <f>INT(AG137)</f>
        <v>-14429</v>
      </c>
      <c r="AI137" s="1">
        <f ca="1">TODAY()+AH137</f>
        <v>30817</v>
      </c>
      <c r="AJ137" t="s">
        <v>675</v>
      </c>
      <c r="AK137">
        <v>4217.1391949217195</v>
      </c>
      <c r="AL137" s="2">
        <f t="shared" si="4"/>
        <v>4217.13</v>
      </c>
      <c r="AM137">
        <v>345.94866786706137</v>
      </c>
      <c r="AN137" s="2">
        <f t="shared" si="5"/>
        <v>345.94</v>
      </c>
    </row>
    <row r="138" spans="1:40" x14ac:dyDescent="0.25">
      <c r="A138">
        <v>881</v>
      </c>
      <c r="B138">
        <v>0.12570574053163244</v>
      </c>
      <c r="C138">
        <v>-18510.159306619465</v>
      </c>
      <c r="D138">
        <f>INT(C138)</f>
        <v>-18511</v>
      </c>
      <c r="E138" s="1">
        <f ca="1">TODAY()+D138</f>
        <v>26735</v>
      </c>
      <c r="F138">
        <f ca="1">MOD(YEAR(E138),100)</f>
        <v>73</v>
      </c>
      <c r="G138">
        <f ca="1">IF(YEAR(E138)&lt;2000,MONTH(E138),MONTH(E138)+20)</f>
        <v>3</v>
      </c>
      <c r="H138">
        <f ca="1">DAY(E138)</f>
        <v>12</v>
      </c>
      <c r="I138" t="str">
        <f ca="1">FIXED(F138,0,TRUE)</f>
        <v>73</v>
      </c>
      <c r="J138" t="str">
        <f ca="1">FIXED(G138,0,TRUE)</f>
        <v>3</v>
      </c>
      <c r="K138" t="str">
        <f ca="1">FIXED(H138,0,TRUE)</f>
        <v>12</v>
      </c>
      <c r="L138" t="str">
        <f ca="1">IF(LEN(I138)=1,"0"&amp;I138,I138)</f>
        <v>73</v>
      </c>
      <c r="M138" t="str">
        <f ca="1">IF(LEN(J138)=1,"0"&amp;J138,J138)</f>
        <v>03</v>
      </c>
      <c r="N138" t="str">
        <f ca="1">IF(LEN(K138)=1,"0"&amp;K138,K138)</f>
        <v>12</v>
      </c>
      <c r="O138">
        <v>4880.9196142460405</v>
      </c>
      <c r="P138">
        <f>INT(O138)</f>
        <v>4880</v>
      </c>
      <c r="Q138">
        <f>2*P138+1</f>
        <v>9761</v>
      </c>
      <c r="R138" t="str">
        <f>FIXED(Q138,0,TRUE)</f>
        <v>9761</v>
      </c>
      <c r="S138" t="str">
        <f ca="1">L138&amp;M138&amp;N138&amp;R138</f>
        <v>7303129761</v>
      </c>
      <c r="T138">
        <f ca="1">MOD(MID($S138,T$2,1)*T$1,10)</f>
        <v>7</v>
      </c>
      <c r="U138">
        <f ca="1">MOD(MID($S138,U$2,1)*U$1,10)</f>
        <v>9</v>
      </c>
      <c r="V138">
        <f ca="1">MOD(MID($S138,V$2,1)*V$1,10)</f>
        <v>0</v>
      </c>
      <c r="W138">
        <f ca="1">MOD(MID($S138,W$2,1)*W$1,10)</f>
        <v>7</v>
      </c>
      <c r="X138">
        <f ca="1">MOD(MID($S138,X$2,1)*X$1,10)</f>
        <v>1</v>
      </c>
      <c r="Y138">
        <f ca="1">MOD(MID($S138,Y$2,1)*Y$1,10)</f>
        <v>6</v>
      </c>
      <c r="Z138">
        <f ca="1">MOD(MID($S138,Z$2,1)*Z$1,10)</f>
        <v>3</v>
      </c>
      <c r="AA138">
        <f ca="1">MOD(MID($S138,AA$2,1)*AA$1,10)</f>
        <v>3</v>
      </c>
      <c r="AB138">
        <f ca="1">MOD(MID($S138,AB$2,1)*AB$1,10)</f>
        <v>6</v>
      </c>
      <c r="AC138">
        <f ca="1">MOD(MID($S138,AC$2,1)*AC$1,10)</f>
        <v>3</v>
      </c>
      <c r="AD138">
        <f ca="1">MOD(10-MOD(SUM(T138:AC138),10),10)</f>
        <v>5</v>
      </c>
      <c r="AE138" t="str">
        <f ca="1">S138&amp;AD138</f>
        <v>73031297615</v>
      </c>
      <c r="AF138">
        <v>0.85814996795556509</v>
      </c>
      <c r="AG138">
        <f>(D138+6935)*AF138</f>
        <v>-9933.9440290536222</v>
      </c>
      <c r="AH138">
        <f>INT(AG138)</f>
        <v>-9934</v>
      </c>
      <c r="AI138" s="1">
        <f ca="1">TODAY()+AH138</f>
        <v>35312</v>
      </c>
      <c r="AJ138" t="s">
        <v>864</v>
      </c>
      <c r="AK138">
        <v>3881.0083315530869</v>
      </c>
      <c r="AL138" s="2">
        <f t="shared" si="4"/>
        <v>3881</v>
      </c>
      <c r="AM138">
        <v>485.60747093111974</v>
      </c>
      <c r="AN138" s="2">
        <f t="shared" si="5"/>
        <v>485.6</v>
      </c>
    </row>
    <row r="139" spans="1:40" x14ac:dyDescent="0.25">
      <c r="A139">
        <v>84</v>
      </c>
      <c r="B139">
        <v>0.12582781456953643</v>
      </c>
      <c r="C139">
        <v>-24285.547044282357</v>
      </c>
      <c r="D139">
        <f>INT(C139)</f>
        <v>-24286</v>
      </c>
      <c r="E139" s="1">
        <f ca="1">TODAY()+D139</f>
        <v>20960</v>
      </c>
      <c r="F139">
        <f ca="1">MOD(YEAR(E139),100)</f>
        <v>57</v>
      </c>
      <c r="G139">
        <f ca="1">IF(YEAR(E139)&lt;2000,MONTH(E139),MONTH(E139)+20)</f>
        <v>5</v>
      </c>
      <c r="H139">
        <f ca="1">DAY(E139)</f>
        <v>20</v>
      </c>
      <c r="I139" t="str">
        <f ca="1">FIXED(F139,0,TRUE)</f>
        <v>57</v>
      </c>
      <c r="J139" t="str">
        <f ca="1">FIXED(G139,0,TRUE)</f>
        <v>5</v>
      </c>
      <c r="K139" t="str">
        <f ca="1">FIXED(H139,0,TRUE)</f>
        <v>20</v>
      </c>
      <c r="L139" t="str">
        <f ca="1">IF(LEN(I139)=1,"0"&amp;I139,I139)</f>
        <v>57</v>
      </c>
      <c r="M139" t="str">
        <f ca="1">IF(LEN(J139)=1,"0"&amp;J139,J139)</f>
        <v>05</v>
      </c>
      <c r="N139" t="str">
        <f ca="1">IF(LEN(K139)=1,"0"&amp;K139,K139)</f>
        <v>20</v>
      </c>
      <c r="O139">
        <v>2842.1107211523786</v>
      </c>
      <c r="P139">
        <f>INT(O139)</f>
        <v>2842</v>
      </c>
      <c r="Q139">
        <f>P139*2</f>
        <v>5684</v>
      </c>
      <c r="R139" t="str">
        <f>FIXED(Q139,0,TRUE)</f>
        <v>5684</v>
      </c>
      <c r="S139" t="str">
        <f ca="1">L139&amp;M139&amp;N139&amp;R139</f>
        <v>5705205684</v>
      </c>
      <c r="T139">
        <f ca="1">MOD(MID($S139,T$2,1)*T$1,10)</f>
        <v>5</v>
      </c>
      <c r="U139">
        <f ca="1">MOD(MID($S139,U$2,1)*U$1,10)</f>
        <v>1</v>
      </c>
      <c r="V139">
        <f ca="1">MOD(MID($S139,V$2,1)*V$1,10)</f>
        <v>0</v>
      </c>
      <c r="W139">
        <f ca="1">MOD(MID($S139,W$2,1)*W$1,10)</f>
        <v>5</v>
      </c>
      <c r="X139">
        <f ca="1">MOD(MID($S139,X$2,1)*X$1,10)</f>
        <v>2</v>
      </c>
      <c r="Y139">
        <f ca="1">MOD(MID($S139,Y$2,1)*Y$1,10)</f>
        <v>0</v>
      </c>
      <c r="Z139">
        <f ca="1">MOD(MID($S139,Z$2,1)*Z$1,10)</f>
        <v>5</v>
      </c>
      <c r="AA139">
        <f ca="1">MOD(MID($S139,AA$2,1)*AA$1,10)</f>
        <v>4</v>
      </c>
      <c r="AB139">
        <f ca="1">MOD(MID($S139,AB$2,1)*AB$1,10)</f>
        <v>8</v>
      </c>
      <c r="AC139">
        <f ca="1">MOD(MID($S139,AC$2,1)*AC$1,10)</f>
        <v>2</v>
      </c>
      <c r="AD139">
        <f ca="1">MOD(10-MOD(SUM(T139:AC139),10),10)</f>
        <v>8</v>
      </c>
      <c r="AE139" t="str">
        <f ca="1">S139&amp;AD139</f>
        <v>57052056848</v>
      </c>
      <c r="AF139">
        <v>4.8036133915219582E-2</v>
      </c>
      <c r="AG139">
        <f>(D139+6935)*AF139</f>
        <v>-833.47495956297496</v>
      </c>
      <c r="AH139">
        <f>INT(AG139)</f>
        <v>-834</v>
      </c>
      <c r="AI139" s="1">
        <f ca="1">TODAY()+AH139</f>
        <v>44412</v>
      </c>
      <c r="AJ139" t="s">
        <v>91</v>
      </c>
      <c r="AK139">
        <v>3955.8397167882322</v>
      </c>
      <c r="AL139" s="2">
        <f t="shared" si="4"/>
        <v>3955.83</v>
      </c>
      <c r="AM139">
        <v>420.70680867946407</v>
      </c>
      <c r="AN139" s="2">
        <f t="shared" si="5"/>
        <v>420.7</v>
      </c>
    </row>
    <row r="140" spans="1:40" x14ac:dyDescent="0.25">
      <c r="A140">
        <v>732</v>
      </c>
      <c r="B140">
        <v>0.12717062898648029</v>
      </c>
      <c r="C140">
        <v>-9793.9374980925932</v>
      </c>
      <c r="D140">
        <f>INT(C140)</f>
        <v>-9794</v>
      </c>
      <c r="E140" s="1">
        <f ca="1">TODAY()+D140</f>
        <v>35452</v>
      </c>
      <c r="F140">
        <f ca="1">MOD(YEAR(E140),100)</f>
        <v>97</v>
      </c>
      <c r="G140">
        <f ca="1">IF(YEAR(E140)&lt;2000,MONTH(E140),MONTH(E140)+20)</f>
        <v>1</v>
      </c>
      <c r="H140">
        <f ca="1">DAY(E140)</f>
        <v>22</v>
      </c>
      <c r="I140" t="str">
        <f ca="1">FIXED(F140,0,TRUE)</f>
        <v>97</v>
      </c>
      <c r="J140" t="str">
        <f ca="1">FIXED(G140,0,TRUE)</f>
        <v>1</v>
      </c>
      <c r="K140" t="str">
        <f ca="1">FIXED(H140,0,TRUE)</f>
        <v>22</v>
      </c>
      <c r="L140" t="str">
        <f ca="1">IF(LEN(I140)=1,"0"&amp;I140,I140)</f>
        <v>97</v>
      </c>
      <c r="M140" t="str">
        <f ca="1">IF(LEN(J140)=1,"0"&amp;J140,J140)</f>
        <v>01</v>
      </c>
      <c r="N140" t="str">
        <f ca="1">IF(LEN(K140)=1,"0"&amp;K140,K140)</f>
        <v>22</v>
      </c>
      <c r="O140">
        <v>880.74059266945403</v>
      </c>
      <c r="P140">
        <f>INT(O140)</f>
        <v>880</v>
      </c>
      <c r="Q140">
        <f>2*P140+1</f>
        <v>1761</v>
      </c>
      <c r="R140" t="str">
        <f>FIXED(Q140,0,TRUE)</f>
        <v>1761</v>
      </c>
      <c r="S140" t="str">
        <f ca="1">L140&amp;M140&amp;N140&amp;R140</f>
        <v>9701221761</v>
      </c>
      <c r="T140">
        <f ca="1">MOD(MID($S140,T$2,1)*T$1,10)</f>
        <v>9</v>
      </c>
      <c r="U140">
        <f ca="1">MOD(MID($S140,U$2,1)*U$1,10)</f>
        <v>1</v>
      </c>
      <c r="V140">
        <f ca="1">MOD(MID($S140,V$2,1)*V$1,10)</f>
        <v>0</v>
      </c>
      <c r="W140">
        <f ca="1">MOD(MID($S140,W$2,1)*W$1,10)</f>
        <v>9</v>
      </c>
      <c r="X140">
        <f ca="1">MOD(MID($S140,X$2,1)*X$1,10)</f>
        <v>2</v>
      </c>
      <c r="Y140">
        <f ca="1">MOD(MID($S140,Y$2,1)*Y$1,10)</f>
        <v>6</v>
      </c>
      <c r="Z140">
        <f ca="1">MOD(MID($S140,Z$2,1)*Z$1,10)</f>
        <v>7</v>
      </c>
      <c r="AA140">
        <f ca="1">MOD(MID($S140,AA$2,1)*AA$1,10)</f>
        <v>3</v>
      </c>
      <c r="AB140">
        <f ca="1">MOD(MID($S140,AB$2,1)*AB$1,10)</f>
        <v>6</v>
      </c>
      <c r="AC140">
        <f ca="1">MOD(MID($S140,AC$2,1)*AC$1,10)</f>
        <v>3</v>
      </c>
      <c r="AD140">
        <f ca="1">MOD(10-MOD(SUM(T140:AC140),10),10)</f>
        <v>4</v>
      </c>
      <c r="AE140" t="str">
        <f ca="1">S140&amp;AD140</f>
        <v>97012217614</v>
      </c>
      <c r="AF140">
        <v>0.68205816827906129</v>
      </c>
      <c r="AG140">
        <f>(D140+6935)*AF140</f>
        <v>-1950.0043031098362</v>
      </c>
      <c r="AH140">
        <f>INT(AG140)</f>
        <v>-1951</v>
      </c>
      <c r="AI140" s="1">
        <f ca="1">TODAY()+AH140</f>
        <v>43295</v>
      </c>
      <c r="AJ140" t="s">
        <v>718</v>
      </c>
      <c r="AK140">
        <v>3347.7278969695121</v>
      </c>
      <c r="AL140" s="2">
        <f t="shared" si="4"/>
        <v>3347.72</v>
      </c>
      <c r="AM140">
        <v>421.85430463576159</v>
      </c>
      <c r="AN140" s="2">
        <f t="shared" si="5"/>
        <v>421.85</v>
      </c>
    </row>
    <row r="141" spans="1:40" x14ac:dyDescent="0.25">
      <c r="A141">
        <v>227</v>
      </c>
      <c r="B141">
        <v>0.12765892513809626</v>
      </c>
      <c r="C141">
        <v>-25868.080690939056</v>
      </c>
      <c r="D141">
        <f>INT(C141)</f>
        <v>-25869</v>
      </c>
      <c r="E141" s="1">
        <f ca="1">TODAY()+D141</f>
        <v>19377</v>
      </c>
      <c r="F141">
        <f ca="1">MOD(YEAR(E141),100)</f>
        <v>53</v>
      </c>
      <c r="G141">
        <f ca="1">IF(YEAR(E141)&lt;2000,MONTH(E141),MONTH(E141)+20)</f>
        <v>1</v>
      </c>
      <c r="H141">
        <f ca="1">DAY(E141)</f>
        <v>18</v>
      </c>
      <c r="I141" t="str">
        <f ca="1">FIXED(F141,0,TRUE)</f>
        <v>53</v>
      </c>
      <c r="J141" t="str">
        <f ca="1">FIXED(G141,0,TRUE)</f>
        <v>1</v>
      </c>
      <c r="K141" t="str">
        <f ca="1">FIXED(H141,0,TRUE)</f>
        <v>18</v>
      </c>
      <c r="L141" t="str">
        <f ca="1">IF(LEN(I141)=1,"0"&amp;I141,I141)</f>
        <v>53</v>
      </c>
      <c r="M141" t="str">
        <f ca="1">IF(LEN(J141)=1,"0"&amp;J141,J141)</f>
        <v>01</v>
      </c>
      <c r="N141" t="str">
        <f ca="1">IF(LEN(K141)=1,"0"&amp;K141,K141)</f>
        <v>18</v>
      </c>
      <c r="O141">
        <v>3963.3251747184668</v>
      </c>
      <c r="P141">
        <f>INT(O141)</f>
        <v>3963</v>
      </c>
      <c r="Q141">
        <f>P141*2</f>
        <v>7926</v>
      </c>
      <c r="R141" t="str">
        <f>FIXED(Q141,0,TRUE)</f>
        <v>7926</v>
      </c>
      <c r="S141" t="str">
        <f ca="1">L141&amp;M141&amp;N141&amp;R141</f>
        <v>5301187926</v>
      </c>
      <c r="T141">
        <f ca="1">MOD(MID($S141,T$2,1)*T$1,10)</f>
        <v>5</v>
      </c>
      <c r="U141">
        <f ca="1">MOD(MID($S141,U$2,1)*U$1,10)</f>
        <v>9</v>
      </c>
      <c r="V141">
        <f ca="1">MOD(MID($S141,V$2,1)*V$1,10)</f>
        <v>0</v>
      </c>
      <c r="W141">
        <f ca="1">MOD(MID($S141,W$2,1)*W$1,10)</f>
        <v>9</v>
      </c>
      <c r="X141">
        <f ca="1">MOD(MID($S141,X$2,1)*X$1,10)</f>
        <v>1</v>
      </c>
      <c r="Y141">
        <f ca="1">MOD(MID($S141,Y$2,1)*Y$1,10)</f>
        <v>4</v>
      </c>
      <c r="Z141">
        <f ca="1">MOD(MID($S141,Z$2,1)*Z$1,10)</f>
        <v>9</v>
      </c>
      <c r="AA141">
        <f ca="1">MOD(MID($S141,AA$2,1)*AA$1,10)</f>
        <v>1</v>
      </c>
      <c r="AB141">
        <f ca="1">MOD(MID($S141,AB$2,1)*AB$1,10)</f>
        <v>2</v>
      </c>
      <c r="AC141">
        <f ca="1">MOD(MID($S141,AC$2,1)*AC$1,10)</f>
        <v>8</v>
      </c>
      <c r="AD141">
        <f ca="1">MOD(10-MOD(SUM(T141:AC141),10),10)</f>
        <v>2</v>
      </c>
      <c r="AE141" t="str">
        <f ca="1">S141&amp;AD141</f>
        <v>53011879262</v>
      </c>
      <c r="AF141">
        <v>0.8818018127994629</v>
      </c>
      <c r="AG141">
        <f>(D141+6935)*AF141</f>
        <v>-16696.03552354503</v>
      </c>
      <c r="AH141">
        <f>INT(AG141)</f>
        <v>-16697</v>
      </c>
      <c r="AI141" s="1">
        <f ca="1">TODAY()+AH141</f>
        <v>28549</v>
      </c>
      <c r="AJ141" t="s">
        <v>232</v>
      </c>
      <c r="AK141">
        <v>4876.7052217169712</v>
      </c>
      <c r="AL141" s="2">
        <f t="shared" si="4"/>
        <v>4876.7</v>
      </c>
      <c r="AM141">
        <v>493.0967131565294</v>
      </c>
      <c r="AN141" s="2">
        <f t="shared" si="5"/>
        <v>493.09</v>
      </c>
    </row>
    <row r="142" spans="1:40" x14ac:dyDescent="0.25">
      <c r="A142">
        <v>366</v>
      </c>
      <c r="B142">
        <v>0.13083285012359996</v>
      </c>
      <c r="C142">
        <v>-22368.199407940916</v>
      </c>
      <c r="D142">
        <f>INT(C142)</f>
        <v>-22369</v>
      </c>
      <c r="E142" s="1">
        <f ca="1">TODAY()+D142</f>
        <v>22877</v>
      </c>
      <c r="F142">
        <f ca="1">MOD(YEAR(E142),100)</f>
        <v>62</v>
      </c>
      <c r="G142">
        <f ca="1">IF(YEAR(E142)&lt;2000,MONTH(E142),MONTH(E142)+20)</f>
        <v>8</v>
      </c>
      <c r="H142">
        <f ca="1">DAY(E142)</f>
        <v>19</v>
      </c>
      <c r="I142" t="str">
        <f ca="1">FIXED(F142,0,TRUE)</f>
        <v>62</v>
      </c>
      <c r="J142" t="str">
        <f ca="1">FIXED(G142,0,TRUE)</f>
        <v>8</v>
      </c>
      <c r="K142" t="str">
        <f ca="1">FIXED(H142,0,TRUE)</f>
        <v>19</v>
      </c>
      <c r="L142" t="str">
        <f ca="1">IF(LEN(I142)=1,"0"&amp;I142,I142)</f>
        <v>62</v>
      </c>
      <c r="M142" t="str">
        <f ca="1">IF(LEN(J142)=1,"0"&amp;J142,J142)</f>
        <v>08</v>
      </c>
      <c r="N142" t="str">
        <f ca="1">IF(LEN(K142)=1,"0"&amp;K142,K142)</f>
        <v>19</v>
      </c>
      <c r="O142">
        <v>1374.6186712240974</v>
      </c>
      <c r="P142">
        <f>INT(O142)</f>
        <v>1374</v>
      </c>
      <c r="Q142">
        <f>P142*2</f>
        <v>2748</v>
      </c>
      <c r="R142" t="str">
        <f>FIXED(Q142,0,TRUE)</f>
        <v>2748</v>
      </c>
      <c r="S142" t="str">
        <f ca="1">L142&amp;M142&amp;N142&amp;R142</f>
        <v>6208192748</v>
      </c>
      <c r="T142">
        <f ca="1">MOD(MID($S142,T$2,1)*T$1,10)</f>
        <v>6</v>
      </c>
      <c r="U142">
        <f ca="1">MOD(MID($S142,U$2,1)*U$1,10)</f>
        <v>6</v>
      </c>
      <c r="V142">
        <f ca="1">MOD(MID($S142,V$2,1)*V$1,10)</f>
        <v>0</v>
      </c>
      <c r="W142">
        <f ca="1">MOD(MID($S142,W$2,1)*W$1,10)</f>
        <v>2</v>
      </c>
      <c r="X142">
        <f ca="1">MOD(MID($S142,X$2,1)*X$1,10)</f>
        <v>1</v>
      </c>
      <c r="Y142">
        <f ca="1">MOD(MID($S142,Y$2,1)*Y$1,10)</f>
        <v>7</v>
      </c>
      <c r="Z142">
        <f ca="1">MOD(MID($S142,Z$2,1)*Z$1,10)</f>
        <v>4</v>
      </c>
      <c r="AA142">
        <f ca="1">MOD(MID($S142,AA$2,1)*AA$1,10)</f>
        <v>3</v>
      </c>
      <c r="AB142">
        <f ca="1">MOD(MID($S142,AB$2,1)*AB$1,10)</f>
        <v>4</v>
      </c>
      <c r="AC142">
        <f ca="1">MOD(MID($S142,AC$2,1)*AC$1,10)</f>
        <v>4</v>
      </c>
      <c r="AD142">
        <f ca="1">MOD(10-MOD(SUM(T142:AC142),10),10)</f>
        <v>3</v>
      </c>
      <c r="AE142" t="str">
        <f ca="1">S142&amp;AD142</f>
        <v>62081927483</v>
      </c>
      <c r="AF142">
        <v>0.38486892300180059</v>
      </c>
      <c r="AG142">
        <f>(D142+6935)*AF142</f>
        <v>-5940.0669576097907</v>
      </c>
      <c r="AH142">
        <f>INT(AG142)</f>
        <v>-5941</v>
      </c>
      <c r="AI142" s="1">
        <f ca="1">TODAY()+AH142</f>
        <v>39305</v>
      </c>
      <c r="AJ142" t="s">
        <v>365</v>
      </c>
      <c r="AK142">
        <v>4514.6946623126923</v>
      </c>
      <c r="AL142" s="2">
        <f t="shared" si="4"/>
        <v>4514.6899999999996</v>
      </c>
      <c r="AM142">
        <v>473.19254127628403</v>
      </c>
      <c r="AN142" s="2">
        <f t="shared" si="5"/>
        <v>473.19</v>
      </c>
    </row>
    <row r="143" spans="1:40" x14ac:dyDescent="0.25">
      <c r="A143">
        <v>944</v>
      </c>
      <c r="B143">
        <v>0.13095492416150395</v>
      </c>
      <c r="C143">
        <v>-25983.576158940399</v>
      </c>
      <c r="D143">
        <f>INT(C143)</f>
        <v>-25984</v>
      </c>
      <c r="E143" s="1">
        <f ca="1">TODAY()+D143</f>
        <v>19262</v>
      </c>
      <c r="F143">
        <f ca="1">MOD(YEAR(E143),100)</f>
        <v>52</v>
      </c>
      <c r="G143">
        <f ca="1">IF(YEAR(E143)&lt;2000,MONTH(E143),MONTH(E143)+20)</f>
        <v>9</v>
      </c>
      <c r="H143">
        <f ca="1">DAY(E143)</f>
        <v>25</v>
      </c>
      <c r="I143" t="str">
        <f ca="1">FIXED(F143,0,TRUE)</f>
        <v>52</v>
      </c>
      <c r="J143" t="str">
        <f ca="1">FIXED(G143,0,TRUE)</f>
        <v>9</v>
      </c>
      <c r="K143" t="str">
        <f ca="1">FIXED(H143,0,TRUE)</f>
        <v>25</v>
      </c>
      <c r="L143" t="str">
        <f ca="1">IF(LEN(I143)=1,"0"&amp;I143,I143)</f>
        <v>52</v>
      </c>
      <c r="M143" t="str">
        <f ca="1">IF(LEN(J143)=1,"0"&amp;J143,J143)</f>
        <v>09</v>
      </c>
      <c r="N143" t="str">
        <f ca="1">IF(LEN(K143)=1,"0"&amp;K143,K143)</f>
        <v>25</v>
      </c>
      <c r="O143">
        <v>3861.3092135380107</v>
      </c>
      <c r="P143">
        <f>INT(O143)</f>
        <v>3861</v>
      </c>
      <c r="Q143">
        <f>2*P143+1</f>
        <v>7723</v>
      </c>
      <c r="R143" t="str">
        <f>FIXED(Q143,0,TRUE)</f>
        <v>7723</v>
      </c>
      <c r="S143" t="str">
        <f ca="1">L143&amp;M143&amp;N143&amp;R143</f>
        <v>5209257723</v>
      </c>
      <c r="T143">
        <f ca="1">MOD(MID($S143,T$2,1)*T$1,10)</f>
        <v>5</v>
      </c>
      <c r="U143">
        <f ca="1">MOD(MID($S143,U$2,1)*U$1,10)</f>
        <v>6</v>
      </c>
      <c r="V143">
        <f ca="1">MOD(MID($S143,V$2,1)*V$1,10)</f>
        <v>0</v>
      </c>
      <c r="W143">
        <f ca="1">MOD(MID($S143,W$2,1)*W$1,10)</f>
        <v>1</v>
      </c>
      <c r="X143">
        <f ca="1">MOD(MID($S143,X$2,1)*X$1,10)</f>
        <v>2</v>
      </c>
      <c r="Y143">
        <f ca="1">MOD(MID($S143,Y$2,1)*Y$1,10)</f>
        <v>5</v>
      </c>
      <c r="Z143">
        <f ca="1">MOD(MID($S143,Z$2,1)*Z$1,10)</f>
        <v>9</v>
      </c>
      <c r="AA143">
        <f ca="1">MOD(MID($S143,AA$2,1)*AA$1,10)</f>
        <v>3</v>
      </c>
      <c r="AB143">
        <f ca="1">MOD(MID($S143,AB$2,1)*AB$1,10)</f>
        <v>2</v>
      </c>
      <c r="AC143">
        <f ca="1">MOD(MID($S143,AC$2,1)*AC$1,10)</f>
        <v>9</v>
      </c>
      <c r="AD143">
        <f ca="1">MOD(10-MOD(SUM(T143:AC143),10),10)</f>
        <v>8</v>
      </c>
      <c r="AE143" t="str">
        <f ca="1">S143&amp;AD143</f>
        <v>52092577238</v>
      </c>
      <c r="AF143">
        <v>0.35840937528611105</v>
      </c>
      <c r="AG143">
        <f>(D143+6935)*AF143</f>
        <v>-6827.3401898251295</v>
      </c>
      <c r="AH143">
        <f>INT(AG143)</f>
        <v>-6828</v>
      </c>
      <c r="AI143" s="1">
        <f ca="1">TODAY()+AH143</f>
        <v>38418</v>
      </c>
      <c r="AJ143" t="s">
        <v>924</v>
      </c>
      <c r="AK143">
        <v>3909.6346934415724</v>
      </c>
      <c r="AL143" s="2">
        <f t="shared" si="4"/>
        <v>3909.63</v>
      </c>
      <c r="AM143">
        <v>397.8301339762566</v>
      </c>
      <c r="AN143" s="2">
        <f t="shared" si="5"/>
        <v>397.83</v>
      </c>
    </row>
    <row r="144" spans="1:40" x14ac:dyDescent="0.25">
      <c r="A144">
        <v>89</v>
      </c>
      <c r="B144">
        <v>0.13119907223731192</v>
      </c>
      <c r="C144">
        <v>-16858.205511642809</v>
      </c>
      <c r="D144">
        <f>INT(C144)</f>
        <v>-16859</v>
      </c>
      <c r="E144" s="1">
        <f ca="1">TODAY()+D144</f>
        <v>28387</v>
      </c>
      <c r="F144">
        <f ca="1">MOD(YEAR(E144),100)</f>
        <v>77</v>
      </c>
      <c r="G144">
        <f ca="1">IF(YEAR(E144)&lt;2000,MONTH(E144),MONTH(E144)+20)</f>
        <v>9</v>
      </c>
      <c r="H144">
        <f ca="1">DAY(E144)</f>
        <v>19</v>
      </c>
      <c r="I144" t="str">
        <f ca="1">FIXED(F144,0,TRUE)</f>
        <v>77</v>
      </c>
      <c r="J144" t="str">
        <f ca="1">FIXED(G144,0,TRUE)</f>
        <v>9</v>
      </c>
      <c r="K144" t="str">
        <f ca="1">FIXED(H144,0,TRUE)</f>
        <v>19</v>
      </c>
      <c r="L144" t="str">
        <f ca="1">IF(LEN(I144)=1,"0"&amp;I144,I144)</f>
        <v>77</v>
      </c>
      <c r="M144" t="str">
        <f ca="1">IF(LEN(J144)=1,"0"&amp;J144,J144)</f>
        <v>09</v>
      </c>
      <c r="N144" t="str">
        <f ca="1">IF(LEN(K144)=1,"0"&amp;K144,K144)</f>
        <v>19</v>
      </c>
      <c r="O144">
        <v>2624.0739158299511</v>
      </c>
      <c r="P144">
        <f>INT(O144)</f>
        <v>2624</v>
      </c>
      <c r="Q144">
        <f>P144*2</f>
        <v>5248</v>
      </c>
      <c r="R144" t="str">
        <f>FIXED(Q144,0,TRUE)</f>
        <v>5248</v>
      </c>
      <c r="S144" t="str">
        <f ca="1">L144&amp;M144&amp;N144&amp;R144</f>
        <v>7709195248</v>
      </c>
      <c r="T144">
        <f ca="1">MOD(MID($S144,T$2,1)*T$1,10)</f>
        <v>7</v>
      </c>
      <c r="U144">
        <f ca="1">MOD(MID($S144,U$2,1)*U$1,10)</f>
        <v>1</v>
      </c>
      <c r="V144">
        <f ca="1">MOD(MID($S144,V$2,1)*V$1,10)</f>
        <v>0</v>
      </c>
      <c r="W144">
        <f ca="1">MOD(MID($S144,W$2,1)*W$1,10)</f>
        <v>1</v>
      </c>
      <c r="X144">
        <f ca="1">MOD(MID($S144,X$2,1)*X$1,10)</f>
        <v>1</v>
      </c>
      <c r="Y144">
        <f ca="1">MOD(MID($S144,Y$2,1)*Y$1,10)</f>
        <v>7</v>
      </c>
      <c r="Z144">
        <f ca="1">MOD(MID($S144,Z$2,1)*Z$1,10)</f>
        <v>5</v>
      </c>
      <c r="AA144">
        <f ca="1">MOD(MID($S144,AA$2,1)*AA$1,10)</f>
        <v>8</v>
      </c>
      <c r="AB144">
        <f ca="1">MOD(MID($S144,AB$2,1)*AB$1,10)</f>
        <v>4</v>
      </c>
      <c r="AC144">
        <f ca="1">MOD(MID($S144,AC$2,1)*AC$1,10)</f>
        <v>4</v>
      </c>
      <c r="AD144">
        <f ca="1">MOD(10-MOD(SUM(T144:AC144),10),10)</f>
        <v>2</v>
      </c>
      <c r="AE144" t="str">
        <f ca="1">S144&amp;AD144</f>
        <v>77091952482</v>
      </c>
      <c r="AF144">
        <v>0.83904538102359083</v>
      </c>
      <c r="AG144">
        <f>(D144+6935)*AF144</f>
        <v>-8326.6863612781162</v>
      </c>
      <c r="AH144">
        <f>INT(AG144)</f>
        <v>-8327</v>
      </c>
      <c r="AI144" s="1">
        <f ca="1">TODAY()+AH144</f>
        <v>36919</v>
      </c>
      <c r="AJ144" t="s">
        <v>96</v>
      </c>
      <c r="AK144">
        <v>4847.5295266579178</v>
      </c>
      <c r="AL144" s="2">
        <f t="shared" si="4"/>
        <v>4847.5200000000004</v>
      </c>
      <c r="AM144">
        <v>389.98077333903012</v>
      </c>
      <c r="AN144" s="2">
        <f t="shared" si="5"/>
        <v>389.98</v>
      </c>
    </row>
    <row r="145" spans="1:40" x14ac:dyDescent="0.25">
      <c r="A145">
        <v>166</v>
      </c>
      <c r="B145">
        <v>0.13190099795525986</v>
      </c>
      <c r="C145">
        <v>-13388.426770836511</v>
      </c>
      <c r="D145">
        <f>INT(C145)</f>
        <v>-13389</v>
      </c>
      <c r="E145" s="1">
        <f ca="1">TODAY()+D145</f>
        <v>31857</v>
      </c>
      <c r="F145">
        <f ca="1">MOD(YEAR(E145),100)</f>
        <v>87</v>
      </c>
      <c r="G145">
        <f ca="1">IF(YEAR(E145)&lt;2000,MONTH(E145),MONTH(E145)+20)</f>
        <v>3</v>
      </c>
      <c r="H145">
        <f ca="1">DAY(E145)</f>
        <v>21</v>
      </c>
      <c r="I145" t="str">
        <f ca="1">FIXED(F145,0,TRUE)</f>
        <v>87</v>
      </c>
      <c r="J145" t="str">
        <f ca="1">FIXED(G145,0,TRUE)</f>
        <v>3</v>
      </c>
      <c r="K145" t="str">
        <f ca="1">FIXED(H145,0,TRUE)</f>
        <v>21</v>
      </c>
      <c r="L145" t="str">
        <f ca="1">IF(LEN(I145)=1,"0"&amp;I145,I145)</f>
        <v>87</v>
      </c>
      <c r="M145" t="str">
        <f ca="1">IF(LEN(J145)=1,"0"&amp;J145,J145)</f>
        <v>03</v>
      </c>
      <c r="N145" t="str">
        <f ca="1">IF(LEN(K145)=1,"0"&amp;K145,K145)</f>
        <v>21</v>
      </c>
      <c r="O145">
        <v>4026.4844508194224</v>
      </c>
      <c r="P145">
        <f>INT(O145)</f>
        <v>4026</v>
      </c>
      <c r="Q145">
        <f>P145*2</f>
        <v>8052</v>
      </c>
      <c r="R145" t="str">
        <f>FIXED(Q145,0,TRUE)</f>
        <v>8052</v>
      </c>
      <c r="S145" t="str">
        <f ca="1">L145&amp;M145&amp;N145&amp;R145</f>
        <v>8703218052</v>
      </c>
      <c r="T145">
        <f ca="1">MOD(MID($S145,T$2,1)*T$1,10)</f>
        <v>8</v>
      </c>
      <c r="U145">
        <f ca="1">MOD(MID($S145,U$2,1)*U$1,10)</f>
        <v>1</v>
      </c>
      <c r="V145">
        <f ca="1">MOD(MID($S145,V$2,1)*V$1,10)</f>
        <v>0</v>
      </c>
      <c r="W145">
        <f ca="1">MOD(MID($S145,W$2,1)*W$1,10)</f>
        <v>7</v>
      </c>
      <c r="X145">
        <f ca="1">MOD(MID($S145,X$2,1)*X$1,10)</f>
        <v>2</v>
      </c>
      <c r="Y145">
        <f ca="1">MOD(MID($S145,Y$2,1)*Y$1,10)</f>
        <v>3</v>
      </c>
      <c r="Z145">
        <f ca="1">MOD(MID($S145,Z$2,1)*Z$1,10)</f>
        <v>6</v>
      </c>
      <c r="AA145">
        <f ca="1">MOD(MID($S145,AA$2,1)*AA$1,10)</f>
        <v>0</v>
      </c>
      <c r="AB145">
        <f ca="1">MOD(MID($S145,AB$2,1)*AB$1,10)</f>
        <v>5</v>
      </c>
      <c r="AC145">
        <f ca="1">MOD(MID($S145,AC$2,1)*AC$1,10)</f>
        <v>6</v>
      </c>
      <c r="AD145">
        <f ca="1">MOD(10-MOD(SUM(T145:AC145),10),10)</f>
        <v>2</v>
      </c>
      <c r="AE145" t="str">
        <f ca="1">S145&amp;AD145</f>
        <v>87032180522</v>
      </c>
      <c r="AF145">
        <v>0.34366893520920438</v>
      </c>
      <c r="AG145">
        <f>(D145+6935)*AF145</f>
        <v>-2218.0393078402053</v>
      </c>
      <c r="AH145">
        <f>INT(AG145)</f>
        <v>-2219</v>
      </c>
      <c r="AI145" s="1">
        <f ca="1">TODAY()+AH145</f>
        <v>43027</v>
      </c>
      <c r="AJ145" t="s">
        <v>171</v>
      </c>
      <c r="AK145">
        <v>3516.3731803338724</v>
      </c>
      <c r="AL145" s="2">
        <f t="shared" si="4"/>
        <v>3516.37</v>
      </c>
      <c r="AM145">
        <v>332.79519028290656</v>
      </c>
      <c r="AN145" s="2">
        <f t="shared" si="5"/>
        <v>332.79</v>
      </c>
    </row>
    <row r="146" spans="1:40" x14ac:dyDescent="0.25">
      <c r="A146">
        <v>374</v>
      </c>
      <c r="B146">
        <v>0.13235877559739984</v>
      </c>
      <c r="C146">
        <v>-7402.3212378307435</v>
      </c>
      <c r="D146">
        <f>INT(C146)</f>
        <v>-7403</v>
      </c>
      <c r="E146" s="1">
        <f ca="1">TODAY()+D146</f>
        <v>37843</v>
      </c>
      <c r="F146">
        <f ca="1">MOD(YEAR(E146),100)</f>
        <v>3</v>
      </c>
      <c r="G146">
        <f ca="1">IF(YEAR(E146)&lt;2000,MONTH(E146),MONTH(E146)+20)</f>
        <v>28</v>
      </c>
      <c r="H146">
        <f ca="1">DAY(E146)</f>
        <v>10</v>
      </c>
      <c r="I146" t="str">
        <f ca="1">FIXED(F146,0,TRUE)</f>
        <v>3</v>
      </c>
      <c r="J146" t="str">
        <f ca="1">FIXED(G146,0,TRUE)</f>
        <v>28</v>
      </c>
      <c r="K146" t="str">
        <f ca="1">FIXED(H146,0,TRUE)</f>
        <v>10</v>
      </c>
      <c r="L146" t="str">
        <f ca="1">IF(LEN(I146)=1,"0"&amp;I146,I146)</f>
        <v>03</v>
      </c>
      <c r="M146" t="str">
        <f ca="1">IF(LEN(J146)=1,"0"&amp;J146,J146)</f>
        <v>28</v>
      </c>
      <c r="N146" t="str">
        <f ca="1">IF(LEN(K146)=1,"0"&amp;K146,K146)</f>
        <v>10</v>
      </c>
      <c r="O146">
        <v>2741.1931821649832</v>
      </c>
      <c r="P146">
        <f>INT(O146)</f>
        <v>2741</v>
      </c>
      <c r="Q146">
        <f>P146*2</f>
        <v>5482</v>
      </c>
      <c r="R146" t="str">
        <f>FIXED(Q146,0,TRUE)</f>
        <v>5482</v>
      </c>
      <c r="S146" t="str">
        <f ca="1">L146&amp;M146&amp;N146&amp;R146</f>
        <v>0328105482</v>
      </c>
      <c r="T146">
        <f ca="1">MOD(MID($S146,T$2,1)*T$1,10)</f>
        <v>0</v>
      </c>
      <c r="U146">
        <f ca="1">MOD(MID($S146,U$2,1)*U$1,10)</f>
        <v>9</v>
      </c>
      <c r="V146">
        <f ca="1">MOD(MID($S146,V$2,1)*V$1,10)</f>
        <v>4</v>
      </c>
      <c r="W146">
        <f ca="1">MOD(MID($S146,W$2,1)*W$1,10)</f>
        <v>2</v>
      </c>
      <c r="X146">
        <f ca="1">MOD(MID($S146,X$2,1)*X$1,10)</f>
        <v>1</v>
      </c>
      <c r="Y146">
        <f ca="1">MOD(MID($S146,Y$2,1)*Y$1,10)</f>
        <v>0</v>
      </c>
      <c r="Z146">
        <f ca="1">MOD(MID($S146,Z$2,1)*Z$1,10)</f>
        <v>5</v>
      </c>
      <c r="AA146">
        <f ca="1">MOD(MID($S146,AA$2,1)*AA$1,10)</f>
        <v>6</v>
      </c>
      <c r="AB146">
        <f ca="1">MOD(MID($S146,AB$2,1)*AB$1,10)</f>
        <v>8</v>
      </c>
      <c r="AC146">
        <f ca="1">MOD(MID($S146,AC$2,1)*AC$1,10)</f>
        <v>6</v>
      </c>
      <c r="AD146">
        <f ca="1">MOD(10-MOD(SUM(T146:AC146),10),10)</f>
        <v>9</v>
      </c>
      <c r="AE146" t="str">
        <f ca="1">S146&amp;AD146</f>
        <v>03281054829</v>
      </c>
      <c r="AF146">
        <v>0.16721091341898861</v>
      </c>
      <c r="AG146">
        <f>(D146+6935)*AF146</f>
        <v>-78.254707480086665</v>
      </c>
      <c r="AH146">
        <f>INT(AG146)</f>
        <v>-79</v>
      </c>
      <c r="AI146" s="1">
        <f ca="1">TODAY()+AH146</f>
        <v>45167</v>
      </c>
      <c r="AJ146" t="s">
        <v>373</v>
      </c>
      <c r="AK146">
        <v>3510.757774590289</v>
      </c>
      <c r="AL146" s="2">
        <f t="shared" si="4"/>
        <v>3510.75</v>
      </c>
      <c r="AM146">
        <v>394.10077211828974</v>
      </c>
      <c r="AN146" s="2">
        <f t="shared" si="5"/>
        <v>394.1</v>
      </c>
    </row>
    <row r="147" spans="1:40" x14ac:dyDescent="0.25">
      <c r="A147">
        <v>443</v>
      </c>
      <c r="B147">
        <v>0.13315225684377574</v>
      </c>
      <c r="C147">
        <v>-25417.771233252966</v>
      </c>
      <c r="D147">
        <f>INT(C147)</f>
        <v>-25418</v>
      </c>
      <c r="E147" s="1">
        <f ca="1">TODAY()+D147</f>
        <v>19828</v>
      </c>
      <c r="F147">
        <f ca="1">MOD(YEAR(E147),100)</f>
        <v>54</v>
      </c>
      <c r="G147">
        <f ca="1">IF(YEAR(E147)&lt;2000,MONTH(E147),MONTH(E147)+20)</f>
        <v>4</v>
      </c>
      <c r="H147">
        <f ca="1">DAY(E147)</f>
        <v>14</v>
      </c>
      <c r="I147" t="str">
        <f ca="1">FIXED(F147,0,TRUE)</f>
        <v>54</v>
      </c>
      <c r="J147" t="str">
        <f ca="1">FIXED(G147,0,TRUE)</f>
        <v>4</v>
      </c>
      <c r="K147" t="str">
        <f ca="1">FIXED(H147,0,TRUE)</f>
        <v>14</v>
      </c>
      <c r="L147" t="str">
        <f ca="1">IF(LEN(I147)=1,"0"&amp;I147,I147)</f>
        <v>54</v>
      </c>
      <c r="M147" t="str">
        <f ca="1">IF(LEN(J147)=1,"0"&amp;J147,J147)</f>
        <v>04</v>
      </c>
      <c r="N147" t="str">
        <f ca="1">IF(LEN(K147)=1,"0"&amp;K147,K147)</f>
        <v>14</v>
      </c>
      <c r="O147">
        <v>4297.7947325052646</v>
      </c>
      <c r="P147">
        <f>INT(O147)</f>
        <v>4297</v>
      </c>
      <c r="Q147">
        <f>P147*2</f>
        <v>8594</v>
      </c>
      <c r="R147" t="str">
        <f>FIXED(Q147,0,TRUE)</f>
        <v>8594</v>
      </c>
      <c r="S147" t="str">
        <f ca="1">L147&amp;M147&amp;N147&amp;R147</f>
        <v>5404148594</v>
      </c>
      <c r="T147">
        <f ca="1">MOD(MID($S147,T$2,1)*T$1,10)</f>
        <v>5</v>
      </c>
      <c r="U147">
        <f ca="1">MOD(MID($S147,U$2,1)*U$1,10)</f>
        <v>2</v>
      </c>
      <c r="V147">
        <f ca="1">MOD(MID($S147,V$2,1)*V$1,10)</f>
        <v>0</v>
      </c>
      <c r="W147">
        <f ca="1">MOD(MID($S147,W$2,1)*W$1,10)</f>
        <v>6</v>
      </c>
      <c r="X147">
        <f ca="1">MOD(MID($S147,X$2,1)*X$1,10)</f>
        <v>1</v>
      </c>
      <c r="Y147">
        <f ca="1">MOD(MID($S147,Y$2,1)*Y$1,10)</f>
        <v>2</v>
      </c>
      <c r="Z147">
        <f ca="1">MOD(MID($S147,Z$2,1)*Z$1,10)</f>
        <v>6</v>
      </c>
      <c r="AA147">
        <f ca="1">MOD(MID($S147,AA$2,1)*AA$1,10)</f>
        <v>5</v>
      </c>
      <c r="AB147">
        <f ca="1">MOD(MID($S147,AB$2,1)*AB$1,10)</f>
        <v>9</v>
      </c>
      <c r="AC147">
        <f ca="1">MOD(MID($S147,AC$2,1)*AC$1,10)</f>
        <v>2</v>
      </c>
      <c r="AD147">
        <f ca="1">MOD(10-MOD(SUM(T147:AC147),10),10)</f>
        <v>2</v>
      </c>
      <c r="AE147" t="str">
        <f ca="1">S147&amp;AD147</f>
        <v>54041485942</v>
      </c>
      <c r="AF147">
        <v>0.2512894070253609</v>
      </c>
      <c r="AG147">
        <f>(D147+6935)*AF147</f>
        <v>-4644.5821100497451</v>
      </c>
      <c r="AH147">
        <f>INT(AG147)</f>
        <v>-4645</v>
      </c>
      <c r="AI147" s="1">
        <f ca="1">TODAY()+AH147</f>
        <v>40601</v>
      </c>
      <c r="AJ147" t="s">
        <v>438</v>
      </c>
      <c r="AK147">
        <v>3179.5098727378154</v>
      </c>
      <c r="AL147" s="2">
        <f t="shared" si="4"/>
        <v>3179.5</v>
      </c>
      <c r="AM147">
        <v>498.24213385418255</v>
      </c>
      <c r="AN147" s="2">
        <f t="shared" si="5"/>
        <v>498.24</v>
      </c>
    </row>
    <row r="148" spans="1:40" x14ac:dyDescent="0.25">
      <c r="A148">
        <v>728</v>
      </c>
      <c r="B148">
        <v>0.13315225684377574</v>
      </c>
      <c r="C148">
        <v>-20401.090426343577</v>
      </c>
      <c r="D148">
        <f>INT(C148)</f>
        <v>-20402</v>
      </c>
      <c r="E148" s="1">
        <f ca="1">TODAY()+D148</f>
        <v>24844</v>
      </c>
      <c r="F148">
        <f ca="1">MOD(YEAR(E148),100)</f>
        <v>68</v>
      </c>
      <c r="G148">
        <f ca="1">IF(YEAR(E148)&lt;2000,MONTH(E148),MONTH(E148)+20)</f>
        <v>1</v>
      </c>
      <c r="H148">
        <f ca="1">DAY(E148)</f>
        <v>7</v>
      </c>
      <c r="I148" t="str">
        <f ca="1">FIXED(F148,0,TRUE)</f>
        <v>68</v>
      </c>
      <c r="J148" t="str">
        <f ca="1">FIXED(G148,0,TRUE)</f>
        <v>1</v>
      </c>
      <c r="K148" t="str">
        <f ca="1">FIXED(H148,0,TRUE)</f>
        <v>7</v>
      </c>
      <c r="L148" t="str">
        <f ca="1">IF(LEN(I148)=1,"0"&amp;I148,I148)</f>
        <v>68</v>
      </c>
      <c r="M148" t="str">
        <f ca="1">IF(LEN(J148)=1,"0"&amp;J148,J148)</f>
        <v>01</v>
      </c>
      <c r="N148" t="str">
        <f ca="1">IF(LEN(K148)=1,"0"&amp;K148,K148)</f>
        <v>07</v>
      </c>
      <c r="O148">
        <v>1636.4550614947966</v>
      </c>
      <c r="P148">
        <f>INT(O148)</f>
        <v>1636</v>
      </c>
      <c r="Q148">
        <f>2*P148+1</f>
        <v>3273</v>
      </c>
      <c r="R148" t="str">
        <f>FIXED(Q148,0,TRUE)</f>
        <v>3273</v>
      </c>
      <c r="S148" t="str">
        <f ca="1">L148&amp;M148&amp;N148&amp;R148</f>
        <v>6801073273</v>
      </c>
      <c r="T148">
        <f ca="1">MOD(MID($S148,T$2,1)*T$1,10)</f>
        <v>6</v>
      </c>
      <c r="U148">
        <f ca="1">MOD(MID($S148,U$2,1)*U$1,10)</f>
        <v>4</v>
      </c>
      <c r="V148">
        <f ca="1">MOD(MID($S148,V$2,1)*V$1,10)</f>
        <v>0</v>
      </c>
      <c r="W148">
        <f ca="1">MOD(MID($S148,W$2,1)*W$1,10)</f>
        <v>9</v>
      </c>
      <c r="X148">
        <f ca="1">MOD(MID($S148,X$2,1)*X$1,10)</f>
        <v>0</v>
      </c>
      <c r="Y148">
        <f ca="1">MOD(MID($S148,Y$2,1)*Y$1,10)</f>
        <v>1</v>
      </c>
      <c r="Z148">
        <f ca="1">MOD(MID($S148,Z$2,1)*Z$1,10)</f>
        <v>1</v>
      </c>
      <c r="AA148">
        <f ca="1">MOD(MID($S148,AA$2,1)*AA$1,10)</f>
        <v>8</v>
      </c>
      <c r="AB148">
        <f ca="1">MOD(MID($S148,AB$2,1)*AB$1,10)</f>
        <v>7</v>
      </c>
      <c r="AC148">
        <f ca="1">MOD(MID($S148,AC$2,1)*AC$1,10)</f>
        <v>9</v>
      </c>
      <c r="AD148">
        <f ca="1">MOD(10-MOD(SUM(T148:AC148),10),10)</f>
        <v>5</v>
      </c>
      <c r="AE148" t="str">
        <f ca="1">S148&amp;AD148</f>
        <v>68010732735</v>
      </c>
      <c r="AF148">
        <v>5.6825464644306774E-2</v>
      </c>
      <c r="AG148">
        <f>(D148+6935)*AF148</f>
        <v>-765.26853236487932</v>
      </c>
      <c r="AH148">
        <f>INT(AG148)</f>
        <v>-766</v>
      </c>
      <c r="AI148" s="1">
        <f ca="1">TODAY()+AH148</f>
        <v>44480</v>
      </c>
      <c r="AJ148" t="s">
        <v>714</v>
      </c>
      <c r="AK148">
        <v>3251.411481063265</v>
      </c>
      <c r="AL148" s="2">
        <f t="shared" si="4"/>
        <v>3251.41</v>
      </c>
      <c r="AM148">
        <v>349.67192602313304</v>
      </c>
      <c r="AN148" s="2">
        <f t="shared" si="5"/>
        <v>349.67</v>
      </c>
    </row>
    <row r="149" spans="1:40" x14ac:dyDescent="0.25">
      <c r="A149">
        <v>850</v>
      </c>
      <c r="B149">
        <v>0.13641773735770746</v>
      </c>
      <c r="C149">
        <v>-11277.562791833247</v>
      </c>
      <c r="D149">
        <f>INT(C149)</f>
        <v>-11278</v>
      </c>
      <c r="E149" s="1">
        <f ca="1">TODAY()+D149</f>
        <v>33968</v>
      </c>
      <c r="F149">
        <f ca="1">MOD(YEAR(E149),100)</f>
        <v>92</v>
      </c>
      <c r="G149">
        <f ca="1">IF(YEAR(E149)&lt;2000,MONTH(E149),MONTH(E149)+20)</f>
        <v>12</v>
      </c>
      <c r="H149">
        <f ca="1">DAY(E149)</f>
        <v>30</v>
      </c>
      <c r="I149" t="str">
        <f ca="1">FIXED(F149,0,TRUE)</f>
        <v>92</v>
      </c>
      <c r="J149" t="str">
        <f ca="1">FIXED(G149,0,TRUE)</f>
        <v>12</v>
      </c>
      <c r="K149" t="str">
        <f ca="1">FIXED(H149,0,TRUE)</f>
        <v>30</v>
      </c>
      <c r="L149" t="str">
        <f ca="1">IF(LEN(I149)=1,"0"&amp;I149,I149)</f>
        <v>92</v>
      </c>
      <c r="M149" t="str">
        <f ca="1">IF(LEN(J149)=1,"0"&amp;J149,J149)</f>
        <v>12</v>
      </c>
      <c r="N149" t="str">
        <f ca="1">IF(LEN(K149)=1,"0"&amp;K149,K149)</f>
        <v>30</v>
      </c>
      <c r="O149">
        <v>3383.9074678792686</v>
      </c>
      <c r="P149">
        <f>INT(O149)</f>
        <v>3383</v>
      </c>
      <c r="Q149">
        <f>2*P149+1</f>
        <v>6767</v>
      </c>
      <c r="R149" t="str">
        <f>FIXED(Q149,0,TRUE)</f>
        <v>6767</v>
      </c>
      <c r="S149" t="str">
        <f ca="1">L149&amp;M149&amp;N149&amp;R149</f>
        <v>9212306767</v>
      </c>
      <c r="T149">
        <f ca="1">MOD(MID($S149,T$2,1)*T$1,10)</f>
        <v>9</v>
      </c>
      <c r="U149">
        <f ca="1">MOD(MID($S149,U$2,1)*U$1,10)</f>
        <v>6</v>
      </c>
      <c r="V149">
        <f ca="1">MOD(MID($S149,V$2,1)*V$1,10)</f>
        <v>7</v>
      </c>
      <c r="W149">
        <f ca="1">MOD(MID($S149,W$2,1)*W$1,10)</f>
        <v>8</v>
      </c>
      <c r="X149">
        <f ca="1">MOD(MID($S149,X$2,1)*X$1,10)</f>
        <v>3</v>
      </c>
      <c r="Y149">
        <f ca="1">MOD(MID($S149,Y$2,1)*Y$1,10)</f>
        <v>0</v>
      </c>
      <c r="Z149">
        <f ca="1">MOD(MID($S149,Z$2,1)*Z$1,10)</f>
        <v>2</v>
      </c>
      <c r="AA149">
        <f ca="1">MOD(MID($S149,AA$2,1)*AA$1,10)</f>
        <v>3</v>
      </c>
      <c r="AB149">
        <f ca="1">MOD(MID($S149,AB$2,1)*AB$1,10)</f>
        <v>6</v>
      </c>
      <c r="AC149">
        <f ca="1">MOD(MID($S149,AC$2,1)*AC$1,10)</f>
        <v>1</v>
      </c>
      <c r="AD149">
        <f ca="1">MOD(10-MOD(SUM(T149:AC149),10),10)</f>
        <v>5</v>
      </c>
      <c r="AE149" t="str">
        <f ca="1">S149&amp;AD149</f>
        <v>92123067675</v>
      </c>
      <c r="AF149">
        <v>0.84279915768913849</v>
      </c>
      <c r="AG149">
        <f>(D149+6935)*AF149</f>
        <v>-3660.2767418439284</v>
      </c>
      <c r="AH149">
        <f>INT(AG149)</f>
        <v>-3661</v>
      </c>
      <c r="AI149" s="1">
        <f ca="1">TODAY()+AH149</f>
        <v>41585</v>
      </c>
      <c r="AJ149" t="s">
        <v>834</v>
      </c>
      <c r="AK149">
        <v>4698.9654225287632</v>
      </c>
      <c r="AL149" s="2">
        <f t="shared" si="4"/>
        <v>4698.96</v>
      </c>
      <c r="AM149">
        <v>319.75157933286539</v>
      </c>
      <c r="AN149" s="2">
        <f t="shared" si="5"/>
        <v>319.75</v>
      </c>
    </row>
    <row r="150" spans="1:40" x14ac:dyDescent="0.25">
      <c r="A150">
        <v>1</v>
      </c>
      <c r="B150">
        <v>0.13708914456617938</v>
      </c>
      <c r="C150">
        <v>-18857.874385814997</v>
      </c>
      <c r="D150">
        <f>INT(C150)</f>
        <v>-18858</v>
      </c>
      <c r="E150" s="1">
        <f ca="1">TODAY()+D150</f>
        <v>26388</v>
      </c>
      <c r="F150">
        <f ca="1">MOD(YEAR(E150),100)</f>
        <v>72</v>
      </c>
      <c r="G150">
        <f ca="1">IF(YEAR(E150)&lt;2000,MONTH(E150),MONTH(E150)+20)</f>
        <v>3</v>
      </c>
      <c r="H150">
        <f ca="1">DAY(E150)</f>
        <v>30</v>
      </c>
      <c r="I150" t="str">
        <f ca="1">FIXED(F150,0,TRUE)</f>
        <v>72</v>
      </c>
      <c r="J150" t="str">
        <f ca="1">FIXED(G150,0,TRUE)</f>
        <v>3</v>
      </c>
      <c r="K150" t="str">
        <f ca="1">FIXED(H150,0,TRUE)</f>
        <v>30</v>
      </c>
      <c r="L150" t="str">
        <f ca="1">IF(LEN(I150)=1,"0"&amp;I150,I150)</f>
        <v>72</v>
      </c>
      <c r="M150" t="str">
        <f ca="1">IF(LEN(J150)=1,"0"&amp;J150,J150)</f>
        <v>03</v>
      </c>
      <c r="N150" t="str">
        <f ca="1">IF(LEN(K150)=1,"0"&amp;K150,K150)</f>
        <v>30</v>
      </c>
      <c r="O150">
        <v>1165.7811517685477</v>
      </c>
      <c r="P150">
        <f>INT(O150)</f>
        <v>1165</v>
      </c>
      <c r="Q150">
        <f>P150*2</f>
        <v>2330</v>
      </c>
      <c r="R150" t="str">
        <f>FIXED(Q150,0,TRUE)</f>
        <v>2330</v>
      </c>
      <c r="S150" t="str">
        <f ca="1">L150&amp;M150&amp;N150&amp;R150</f>
        <v>7203302330</v>
      </c>
      <c r="T150">
        <f ca="1">MOD(MID($S150,T$2,1)*T$1,10)</f>
        <v>7</v>
      </c>
      <c r="U150">
        <f ca="1">MOD(MID($S150,U$2,1)*U$1,10)</f>
        <v>6</v>
      </c>
      <c r="V150">
        <f ca="1">MOD(MID($S150,V$2,1)*V$1,10)</f>
        <v>0</v>
      </c>
      <c r="W150">
        <f ca="1">MOD(MID($S150,W$2,1)*W$1,10)</f>
        <v>7</v>
      </c>
      <c r="X150">
        <f ca="1">MOD(MID($S150,X$2,1)*X$1,10)</f>
        <v>3</v>
      </c>
      <c r="Y150">
        <f ca="1">MOD(MID($S150,Y$2,1)*Y$1,10)</f>
        <v>0</v>
      </c>
      <c r="Z150">
        <f ca="1">MOD(MID($S150,Z$2,1)*Z$1,10)</f>
        <v>4</v>
      </c>
      <c r="AA150">
        <f ca="1">MOD(MID($S150,AA$2,1)*AA$1,10)</f>
        <v>7</v>
      </c>
      <c r="AB150">
        <f ca="1">MOD(MID($S150,AB$2,1)*AB$1,10)</f>
        <v>3</v>
      </c>
      <c r="AC150">
        <f ca="1">MOD(MID($S150,AC$2,1)*AC$1,10)</f>
        <v>0</v>
      </c>
      <c r="AD150">
        <f ca="1">MOD(10-MOD(SUM(T150:AC150),10),10)</f>
        <v>3</v>
      </c>
      <c r="AE150" t="str">
        <f ca="1">S150&amp;AD150</f>
        <v>72033023303</v>
      </c>
      <c r="AF150">
        <v>0.47254860072634053</v>
      </c>
      <c r="AG150">
        <f>(D150+6935)*AF150</f>
        <v>-5634.1969664601584</v>
      </c>
      <c r="AH150">
        <f>INT(AG150)</f>
        <v>-5635</v>
      </c>
      <c r="AI150" s="1">
        <f ca="1">TODAY()+AH150</f>
        <v>39611</v>
      </c>
      <c r="AJ150" t="s">
        <v>8</v>
      </c>
      <c r="AK150">
        <v>3674.5200964384899</v>
      </c>
      <c r="AL150" s="2">
        <f t="shared" si="4"/>
        <v>3674.52</v>
      </c>
      <c r="AM150">
        <v>488.63490707113863</v>
      </c>
      <c r="AN150" s="2">
        <f t="shared" si="5"/>
        <v>488.63</v>
      </c>
    </row>
    <row r="151" spans="1:40" x14ac:dyDescent="0.25">
      <c r="A151">
        <v>989</v>
      </c>
      <c r="B151">
        <v>0.13766899624622334</v>
      </c>
      <c r="C151">
        <v>-12751.973021637623</v>
      </c>
      <c r="D151">
        <f>INT(C151)</f>
        <v>-12752</v>
      </c>
      <c r="E151" s="1">
        <f ca="1">TODAY()+D151</f>
        <v>32494</v>
      </c>
      <c r="F151">
        <f ca="1">MOD(YEAR(E151),100)</f>
        <v>88</v>
      </c>
      <c r="G151">
        <f ca="1">IF(YEAR(E151)&lt;2000,MONTH(E151),MONTH(E151)+20)</f>
        <v>12</v>
      </c>
      <c r="H151">
        <f ca="1">DAY(E151)</f>
        <v>17</v>
      </c>
      <c r="I151" t="str">
        <f ca="1">FIXED(F151,0,TRUE)</f>
        <v>88</v>
      </c>
      <c r="J151" t="str">
        <f ca="1">FIXED(G151,0,TRUE)</f>
        <v>12</v>
      </c>
      <c r="K151" t="str">
        <f ca="1">FIXED(H151,0,TRUE)</f>
        <v>17</v>
      </c>
      <c r="L151" t="str">
        <f ca="1">IF(LEN(I151)=1,"0"&amp;I151,I151)</f>
        <v>88</v>
      </c>
      <c r="M151" t="str">
        <f ca="1">IF(LEN(J151)=1,"0"&amp;J151,J151)</f>
        <v>12</v>
      </c>
      <c r="N151" t="str">
        <f ca="1">IF(LEN(K151)=1,"0"&amp;K151,K151)</f>
        <v>17</v>
      </c>
      <c r="O151">
        <v>2960.1911069063385</v>
      </c>
      <c r="P151">
        <f>INT(O151)</f>
        <v>2960</v>
      </c>
      <c r="Q151">
        <f>2*P151+1</f>
        <v>5921</v>
      </c>
      <c r="R151" t="str">
        <f>FIXED(Q151,0,TRUE)</f>
        <v>5921</v>
      </c>
      <c r="S151" t="str">
        <f ca="1">L151&amp;M151&amp;N151&amp;R151</f>
        <v>8812175921</v>
      </c>
      <c r="T151">
        <f ca="1">MOD(MID($S151,T$2,1)*T$1,10)</f>
        <v>8</v>
      </c>
      <c r="U151">
        <f ca="1">MOD(MID($S151,U$2,1)*U$1,10)</f>
        <v>4</v>
      </c>
      <c r="V151">
        <f ca="1">MOD(MID($S151,V$2,1)*V$1,10)</f>
        <v>7</v>
      </c>
      <c r="W151">
        <f ca="1">MOD(MID($S151,W$2,1)*W$1,10)</f>
        <v>8</v>
      </c>
      <c r="X151">
        <f ca="1">MOD(MID($S151,X$2,1)*X$1,10)</f>
        <v>1</v>
      </c>
      <c r="Y151">
        <f ca="1">MOD(MID($S151,Y$2,1)*Y$1,10)</f>
        <v>1</v>
      </c>
      <c r="Z151">
        <f ca="1">MOD(MID($S151,Z$2,1)*Z$1,10)</f>
        <v>5</v>
      </c>
      <c r="AA151">
        <f ca="1">MOD(MID($S151,AA$2,1)*AA$1,10)</f>
        <v>1</v>
      </c>
      <c r="AB151">
        <f ca="1">MOD(MID($S151,AB$2,1)*AB$1,10)</f>
        <v>2</v>
      </c>
      <c r="AC151">
        <f ca="1">MOD(MID($S151,AC$2,1)*AC$1,10)</f>
        <v>3</v>
      </c>
      <c r="AD151">
        <f ca="1">MOD(10-MOD(SUM(T151:AC151),10),10)</f>
        <v>0</v>
      </c>
      <c r="AE151" t="str">
        <f ca="1">S151&amp;AD151</f>
        <v>88121759210</v>
      </c>
      <c r="AF151">
        <v>6.9277016510513628E-2</v>
      </c>
      <c r="AG151">
        <f>(D151+6935)*AF151</f>
        <v>-402.98440504165779</v>
      </c>
      <c r="AH151">
        <f>INT(AG151)</f>
        <v>-403</v>
      </c>
      <c r="AI151" s="1">
        <f ca="1">TODAY()+AH151</f>
        <v>44843</v>
      </c>
      <c r="AJ151" t="s">
        <v>966</v>
      </c>
      <c r="AK151">
        <v>4870.479445783868</v>
      </c>
      <c r="AL151" s="2">
        <f t="shared" si="4"/>
        <v>4870.47</v>
      </c>
      <c r="AM151">
        <v>487.89635914181952</v>
      </c>
      <c r="AN151" s="2">
        <f t="shared" si="5"/>
        <v>487.89</v>
      </c>
    </row>
    <row r="152" spans="1:40" x14ac:dyDescent="0.25">
      <c r="A152">
        <v>659</v>
      </c>
      <c r="B152">
        <v>0.14014099551377912</v>
      </c>
      <c r="C152">
        <v>-23180.353709524825</v>
      </c>
      <c r="D152">
        <f>INT(C152)</f>
        <v>-23181</v>
      </c>
      <c r="E152" s="1">
        <f ca="1">TODAY()+D152</f>
        <v>22065</v>
      </c>
      <c r="F152">
        <f ca="1">MOD(YEAR(E152),100)</f>
        <v>60</v>
      </c>
      <c r="G152">
        <f ca="1">IF(YEAR(E152)&lt;2000,MONTH(E152),MONTH(E152)+20)</f>
        <v>5</v>
      </c>
      <c r="H152">
        <f ca="1">DAY(E152)</f>
        <v>29</v>
      </c>
      <c r="I152" t="str">
        <f ca="1">FIXED(F152,0,TRUE)</f>
        <v>60</v>
      </c>
      <c r="J152" t="str">
        <f ca="1">FIXED(G152,0,TRUE)</f>
        <v>5</v>
      </c>
      <c r="K152" t="str">
        <f ca="1">FIXED(H152,0,TRUE)</f>
        <v>29</v>
      </c>
      <c r="L152" t="str">
        <f ca="1">IF(LEN(I152)=1,"0"&amp;I152,I152)</f>
        <v>60</v>
      </c>
      <c r="M152" t="str">
        <f ca="1">IF(LEN(J152)=1,"0"&amp;J152,J152)</f>
        <v>05</v>
      </c>
      <c r="N152" t="str">
        <f ca="1">IF(LEN(K152)=1,"0"&amp;K152,K152)</f>
        <v>29</v>
      </c>
      <c r="O152">
        <v>2359.079561754204</v>
      </c>
      <c r="P152">
        <f>INT(O152)</f>
        <v>2359</v>
      </c>
      <c r="Q152">
        <f>2*P152+1</f>
        <v>4719</v>
      </c>
      <c r="R152" t="str">
        <f>FIXED(Q152,0,TRUE)</f>
        <v>4719</v>
      </c>
      <c r="S152" t="str">
        <f ca="1">L152&amp;M152&amp;N152&amp;R152</f>
        <v>6005294719</v>
      </c>
      <c r="T152">
        <f ca="1">MOD(MID($S152,T$2,1)*T$1,10)</f>
        <v>6</v>
      </c>
      <c r="U152">
        <f ca="1">MOD(MID($S152,U$2,1)*U$1,10)</f>
        <v>0</v>
      </c>
      <c r="V152">
        <f ca="1">MOD(MID($S152,V$2,1)*V$1,10)</f>
        <v>0</v>
      </c>
      <c r="W152">
        <f ca="1">MOD(MID($S152,W$2,1)*W$1,10)</f>
        <v>5</v>
      </c>
      <c r="X152">
        <f ca="1">MOD(MID($S152,X$2,1)*X$1,10)</f>
        <v>2</v>
      </c>
      <c r="Y152">
        <f ca="1">MOD(MID($S152,Y$2,1)*Y$1,10)</f>
        <v>7</v>
      </c>
      <c r="Z152">
        <f ca="1">MOD(MID($S152,Z$2,1)*Z$1,10)</f>
        <v>8</v>
      </c>
      <c r="AA152">
        <f ca="1">MOD(MID($S152,AA$2,1)*AA$1,10)</f>
        <v>3</v>
      </c>
      <c r="AB152">
        <f ca="1">MOD(MID($S152,AB$2,1)*AB$1,10)</f>
        <v>1</v>
      </c>
      <c r="AC152">
        <f ca="1">MOD(MID($S152,AC$2,1)*AC$1,10)</f>
        <v>7</v>
      </c>
      <c r="AD152">
        <f ca="1">MOD(10-MOD(SUM(T152:AC152),10),10)</f>
        <v>1</v>
      </c>
      <c r="AE152" t="str">
        <f ca="1">S152&amp;AD152</f>
        <v>60052947191</v>
      </c>
      <c r="AF152">
        <v>0.6582232123783075</v>
      </c>
      <c r="AG152">
        <f>(D152+6935)*AF152</f>
        <v>-10693.494308297984</v>
      </c>
      <c r="AH152">
        <f>INT(AG152)</f>
        <v>-10694</v>
      </c>
      <c r="AI152" s="1">
        <f ca="1">TODAY()+AH152</f>
        <v>34552</v>
      </c>
      <c r="AJ152" t="s">
        <v>647</v>
      </c>
      <c r="AK152">
        <v>3683.1263161107213</v>
      </c>
      <c r="AL152" s="2">
        <f t="shared" si="4"/>
        <v>3683.12</v>
      </c>
      <c r="AM152">
        <v>442.61909848323012</v>
      </c>
      <c r="AN152" s="2">
        <f t="shared" si="5"/>
        <v>442.61</v>
      </c>
    </row>
    <row r="153" spans="1:40" x14ac:dyDescent="0.25">
      <c r="A153">
        <v>520</v>
      </c>
      <c r="B153">
        <v>0.14230780968657492</v>
      </c>
      <c r="C153">
        <v>-8312.7695547349467</v>
      </c>
      <c r="D153">
        <f>INT(C153)</f>
        <v>-8313</v>
      </c>
      <c r="E153" s="1">
        <f ca="1">TODAY()+D153</f>
        <v>36933</v>
      </c>
      <c r="F153">
        <f ca="1">MOD(YEAR(E153),100)</f>
        <v>1</v>
      </c>
      <c r="G153">
        <f ca="1">IF(YEAR(E153)&lt;2000,MONTH(E153),MONTH(E153)+20)</f>
        <v>22</v>
      </c>
      <c r="H153">
        <f ca="1">DAY(E153)</f>
        <v>11</v>
      </c>
      <c r="I153" t="str">
        <f ca="1">FIXED(F153,0,TRUE)</f>
        <v>1</v>
      </c>
      <c r="J153" t="str">
        <f ca="1">FIXED(G153,0,TRUE)</f>
        <v>22</v>
      </c>
      <c r="K153" t="str">
        <f ca="1">FIXED(H153,0,TRUE)</f>
        <v>11</v>
      </c>
      <c r="L153" t="str">
        <f ca="1">IF(LEN(I153)=1,"0"&amp;I153,I153)</f>
        <v>01</v>
      </c>
      <c r="M153" t="str">
        <f ca="1">IF(LEN(J153)=1,"0"&amp;J153,J153)</f>
        <v>22</v>
      </c>
      <c r="N153" t="str">
        <f ca="1">IF(LEN(K153)=1,"0"&amp;K153,K153)</f>
        <v>11</v>
      </c>
      <c r="O153">
        <v>1636.1804559465315</v>
      </c>
      <c r="P153">
        <f>INT(O153)</f>
        <v>1636</v>
      </c>
      <c r="Q153">
        <f>2*P153+1</f>
        <v>3273</v>
      </c>
      <c r="R153" t="str">
        <f>FIXED(Q153,0,TRUE)</f>
        <v>3273</v>
      </c>
      <c r="S153" t="str">
        <f ca="1">L153&amp;M153&amp;N153&amp;R153</f>
        <v>0122113273</v>
      </c>
      <c r="T153">
        <f ca="1">MOD(MID($S153,T$2,1)*T$1,10)</f>
        <v>0</v>
      </c>
      <c r="U153">
        <f ca="1">MOD(MID($S153,U$2,1)*U$1,10)</f>
        <v>3</v>
      </c>
      <c r="V153">
        <f ca="1">MOD(MID($S153,V$2,1)*V$1,10)</f>
        <v>4</v>
      </c>
      <c r="W153">
        <f ca="1">MOD(MID($S153,W$2,1)*W$1,10)</f>
        <v>8</v>
      </c>
      <c r="X153">
        <f ca="1">MOD(MID($S153,X$2,1)*X$1,10)</f>
        <v>1</v>
      </c>
      <c r="Y153">
        <f ca="1">MOD(MID($S153,Y$2,1)*Y$1,10)</f>
        <v>3</v>
      </c>
      <c r="Z153">
        <f ca="1">MOD(MID($S153,Z$2,1)*Z$1,10)</f>
        <v>1</v>
      </c>
      <c r="AA153">
        <f ca="1">MOD(MID($S153,AA$2,1)*AA$1,10)</f>
        <v>8</v>
      </c>
      <c r="AB153">
        <f ca="1">MOD(MID($S153,AB$2,1)*AB$1,10)</f>
        <v>7</v>
      </c>
      <c r="AC153">
        <f ca="1">MOD(MID($S153,AC$2,1)*AC$1,10)</f>
        <v>9</v>
      </c>
      <c r="AD153">
        <f ca="1">MOD(10-MOD(SUM(T153:AC153),10),10)</f>
        <v>6</v>
      </c>
      <c r="AE153" t="str">
        <f ca="1">S153&amp;AD153</f>
        <v>01221132736</v>
      </c>
      <c r="AF153">
        <v>0.70784630878627885</v>
      </c>
      <c r="AG153">
        <f>(D153+6935)*AF153</f>
        <v>-975.41221350749231</v>
      </c>
      <c r="AH153">
        <f>INT(AG153)</f>
        <v>-976</v>
      </c>
      <c r="AI153" s="1">
        <f ca="1">TODAY()+AH153</f>
        <v>44270</v>
      </c>
      <c r="AJ153" t="s">
        <v>509</v>
      </c>
      <c r="AK153">
        <v>4738.2122257148958</v>
      </c>
      <c r="AL153" s="2">
        <f t="shared" si="4"/>
        <v>4738.21</v>
      </c>
      <c r="AM153">
        <v>410.25727103488265</v>
      </c>
      <c r="AN153" s="2">
        <f t="shared" si="5"/>
        <v>410.25</v>
      </c>
    </row>
    <row r="154" spans="1:40" x14ac:dyDescent="0.25">
      <c r="A154">
        <v>702</v>
      </c>
      <c r="B154">
        <v>0.14429151280251473</v>
      </c>
      <c r="C154">
        <v>-10133.666188543353</v>
      </c>
      <c r="D154">
        <f>INT(C154)</f>
        <v>-10134</v>
      </c>
      <c r="E154" s="1">
        <f ca="1">TODAY()+D154</f>
        <v>35112</v>
      </c>
      <c r="F154">
        <f ca="1">MOD(YEAR(E154),100)</f>
        <v>96</v>
      </c>
      <c r="G154">
        <f ca="1">IF(YEAR(E154)&lt;2000,MONTH(E154),MONTH(E154)+20)</f>
        <v>2</v>
      </c>
      <c r="H154">
        <f ca="1">DAY(E154)</f>
        <v>17</v>
      </c>
      <c r="I154" t="str">
        <f ca="1">FIXED(F154,0,TRUE)</f>
        <v>96</v>
      </c>
      <c r="J154" t="str">
        <f ca="1">FIXED(G154,0,TRUE)</f>
        <v>2</v>
      </c>
      <c r="K154" t="str">
        <f ca="1">FIXED(H154,0,TRUE)</f>
        <v>17</v>
      </c>
      <c r="L154" t="str">
        <f ca="1">IF(LEN(I154)=1,"0"&amp;I154,I154)</f>
        <v>96</v>
      </c>
      <c r="M154" t="str">
        <f ca="1">IF(LEN(J154)=1,"0"&amp;J154,J154)</f>
        <v>02</v>
      </c>
      <c r="N154" t="str">
        <f ca="1">IF(LEN(K154)=1,"0"&amp;K154,K154)</f>
        <v>17</v>
      </c>
      <c r="O154">
        <v>2092.9867854853969</v>
      </c>
      <c r="P154">
        <f>INT(O154)</f>
        <v>2092</v>
      </c>
      <c r="Q154">
        <f>2*P154+1</f>
        <v>4185</v>
      </c>
      <c r="R154" t="str">
        <f>FIXED(Q154,0,TRUE)</f>
        <v>4185</v>
      </c>
      <c r="S154" t="str">
        <f ca="1">L154&amp;M154&amp;N154&amp;R154</f>
        <v>9602174185</v>
      </c>
      <c r="T154">
        <f ca="1">MOD(MID($S154,T$2,1)*T$1,10)</f>
        <v>9</v>
      </c>
      <c r="U154">
        <f ca="1">MOD(MID($S154,U$2,1)*U$1,10)</f>
        <v>8</v>
      </c>
      <c r="V154">
        <f ca="1">MOD(MID($S154,V$2,1)*V$1,10)</f>
        <v>0</v>
      </c>
      <c r="W154">
        <f ca="1">MOD(MID($S154,W$2,1)*W$1,10)</f>
        <v>8</v>
      </c>
      <c r="X154">
        <f ca="1">MOD(MID($S154,X$2,1)*X$1,10)</f>
        <v>1</v>
      </c>
      <c r="Y154">
        <f ca="1">MOD(MID($S154,Y$2,1)*Y$1,10)</f>
        <v>1</v>
      </c>
      <c r="Z154">
        <f ca="1">MOD(MID($S154,Z$2,1)*Z$1,10)</f>
        <v>8</v>
      </c>
      <c r="AA154">
        <f ca="1">MOD(MID($S154,AA$2,1)*AA$1,10)</f>
        <v>9</v>
      </c>
      <c r="AB154">
        <f ca="1">MOD(MID($S154,AB$2,1)*AB$1,10)</f>
        <v>8</v>
      </c>
      <c r="AC154">
        <f ca="1">MOD(MID($S154,AC$2,1)*AC$1,10)</f>
        <v>5</v>
      </c>
      <c r="AD154">
        <f ca="1">MOD(10-MOD(SUM(T154:AC154),10),10)</f>
        <v>3</v>
      </c>
      <c r="AE154" t="str">
        <f ca="1">S154&amp;AD154</f>
        <v>96021741853</v>
      </c>
      <c r="AF154">
        <v>0.51225318155461286</v>
      </c>
      <c r="AG154">
        <f>(D154+6935)*AF154</f>
        <v>-1638.6979277932064</v>
      </c>
      <c r="AH154">
        <f>INT(AG154)</f>
        <v>-1639</v>
      </c>
      <c r="AI154" s="1">
        <f ca="1">TODAY()+AH154</f>
        <v>43607</v>
      </c>
      <c r="AJ154" t="s">
        <v>688</v>
      </c>
      <c r="AK154">
        <v>4010.6509598071229</v>
      </c>
      <c r="AL154" s="2">
        <f t="shared" si="4"/>
        <v>4010.65</v>
      </c>
      <c r="AM154">
        <v>443.85814996795557</v>
      </c>
      <c r="AN154" s="2">
        <f t="shared" si="5"/>
        <v>443.85</v>
      </c>
    </row>
    <row r="155" spans="1:40" x14ac:dyDescent="0.25">
      <c r="A155">
        <v>892</v>
      </c>
      <c r="B155">
        <v>0.14481032746360667</v>
      </c>
      <c r="C155">
        <v>-13497.164525284586</v>
      </c>
      <c r="D155">
        <f>INT(C155)</f>
        <v>-13498</v>
      </c>
      <c r="E155" s="1">
        <f ca="1">TODAY()+D155</f>
        <v>31748</v>
      </c>
      <c r="F155">
        <f ca="1">MOD(YEAR(E155),100)</f>
        <v>86</v>
      </c>
      <c r="G155">
        <f ca="1">IF(YEAR(E155)&lt;2000,MONTH(E155),MONTH(E155)+20)</f>
        <v>12</v>
      </c>
      <c r="H155">
        <f ca="1">DAY(E155)</f>
        <v>2</v>
      </c>
      <c r="I155" t="str">
        <f ca="1">FIXED(F155,0,TRUE)</f>
        <v>86</v>
      </c>
      <c r="J155" t="str">
        <f ca="1">FIXED(G155,0,TRUE)</f>
        <v>12</v>
      </c>
      <c r="K155" t="str">
        <f ca="1">FIXED(H155,0,TRUE)</f>
        <v>2</v>
      </c>
      <c r="L155" t="str">
        <f ca="1">IF(LEN(I155)=1,"0"&amp;I155,I155)</f>
        <v>86</v>
      </c>
      <c r="M155" t="str">
        <f ca="1">IF(LEN(J155)=1,"0"&amp;J155,J155)</f>
        <v>12</v>
      </c>
      <c r="N155" t="str">
        <f ca="1">IF(LEN(K155)=1,"0"&amp;K155,K155)</f>
        <v>02</v>
      </c>
      <c r="O155">
        <v>2624.348521378216</v>
      </c>
      <c r="P155">
        <f>INT(O155)</f>
        <v>2624</v>
      </c>
      <c r="Q155">
        <f>2*P155+1</f>
        <v>5249</v>
      </c>
      <c r="R155" t="str">
        <f>FIXED(Q155,0,TRUE)</f>
        <v>5249</v>
      </c>
      <c r="S155" t="str">
        <f ca="1">L155&amp;M155&amp;N155&amp;R155</f>
        <v>8612025249</v>
      </c>
      <c r="T155">
        <f ca="1">MOD(MID($S155,T$2,1)*T$1,10)</f>
        <v>8</v>
      </c>
      <c r="U155">
        <f ca="1">MOD(MID($S155,U$2,1)*U$1,10)</f>
        <v>8</v>
      </c>
      <c r="V155">
        <f ca="1">MOD(MID($S155,V$2,1)*V$1,10)</f>
        <v>7</v>
      </c>
      <c r="W155">
        <f ca="1">MOD(MID($S155,W$2,1)*W$1,10)</f>
        <v>8</v>
      </c>
      <c r="X155">
        <f ca="1">MOD(MID($S155,X$2,1)*X$1,10)</f>
        <v>0</v>
      </c>
      <c r="Y155">
        <f ca="1">MOD(MID($S155,Y$2,1)*Y$1,10)</f>
        <v>6</v>
      </c>
      <c r="Z155">
        <f ca="1">MOD(MID($S155,Z$2,1)*Z$1,10)</f>
        <v>5</v>
      </c>
      <c r="AA155">
        <f ca="1">MOD(MID($S155,AA$2,1)*AA$1,10)</f>
        <v>8</v>
      </c>
      <c r="AB155">
        <f ca="1">MOD(MID($S155,AB$2,1)*AB$1,10)</f>
        <v>4</v>
      </c>
      <c r="AC155">
        <f ca="1">MOD(MID($S155,AC$2,1)*AC$1,10)</f>
        <v>7</v>
      </c>
      <c r="AD155">
        <f ca="1">MOD(10-MOD(SUM(T155:AC155),10),10)</f>
        <v>9</v>
      </c>
      <c r="AE155" t="str">
        <f ca="1">S155&amp;AD155</f>
        <v>86120252499</v>
      </c>
      <c r="AF155">
        <v>1.4954069643238624E-2</v>
      </c>
      <c r="AG155">
        <f>(D155+6935)*AF155</f>
        <v>-98.143559068575087</v>
      </c>
      <c r="AH155">
        <f>INT(AG155)</f>
        <v>-99</v>
      </c>
      <c r="AI155" s="1">
        <f ca="1">TODAY()+AH155</f>
        <v>45147</v>
      </c>
      <c r="AJ155" t="s">
        <v>874</v>
      </c>
      <c r="AK155">
        <v>3129.1543321024201</v>
      </c>
      <c r="AL155" s="2">
        <f t="shared" si="4"/>
        <v>3129.15</v>
      </c>
      <c r="AM155">
        <v>337.67204809717094</v>
      </c>
      <c r="AN155" s="2">
        <f t="shared" si="5"/>
        <v>337.67</v>
      </c>
    </row>
    <row r="156" spans="1:40" x14ac:dyDescent="0.25">
      <c r="A156">
        <v>115</v>
      </c>
      <c r="B156">
        <v>0.14673299356059449</v>
      </c>
      <c r="C156">
        <v>-11325.481124301888</v>
      </c>
      <c r="D156">
        <f>INT(C156)</f>
        <v>-11326</v>
      </c>
      <c r="E156" s="1">
        <f ca="1">TODAY()+D156</f>
        <v>33920</v>
      </c>
      <c r="F156">
        <f ca="1">MOD(YEAR(E156),100)</f>
        <v>92</v>
      </c>
      <c r="G156">
        <f ca="1">IF(YEAR(E156)&lt;2000,MONTH(E156),MONTH(E156)+20)</f>
        <v>11</v>
      </c>
      <c r="H156">
        <f ca="1">DAY(E156)</f>
        <v>12</v>
      </c>
      <c r="I156" t="str">
        <f ca="1">FIXED(F156,0,TRUE)</f>
        <v>92</v>
      </c>
      <c r="J156" t="str">
        <f ca="1">FIXED(G156,0,TRUE)</f>
        <v>11</v>
      </c>
      <c r="K156" t="str">
        <f ca="1">FIXED(H156,0,TRUE)</f>
        <v>12</v>
      </c>
      <c r="L156" t="str">
        <f ca="1">IF(LEN(I156)=1,"0"&amp;I156,I156)</f>
        <v>92</v>
      </c>
      <c r="M156" t="str">
        <f ca="1">IF(LEN(J156)=1,"0"&amp;J156,J156)</f>
        <v>11</v>
      </c>
      <c r="N156" t="str">
        <f ca="1">IF(LEN(K156)=1,"0"&amp;K156,K156)</f>
        <v>12</v>
      </c>
      <c r="O156">
        <v>1709.0882290108952</v>
      </c>
      <c r="P156">
        <f>INT(O156)</f>
        <v>1709</v>
      </c>
      <c r="Q156">
        <f>P156*2</f>
        <v>3418</v>
      </c>
      <c r="R156" t="str">
        <f>FIXED(Q156,0,TRUE)</f>
        <v>3418</v>
      </c>
      <c r="S156" t="str">
        <f ca="1">L156&amp;M156&amp;N156&amp;R156</f>
        <v>9211123418</v>
      </c>
      <c r="T156">
        <f ca="1">MOD(MID($S156,T$2,1)*T$1,10)</f>
        <v>9</v>
      </c>
      <c r="U156">
        <f ca="1">MOD(MID($S156,U$2,1)*U$1,10)</f>
        <v>6</v>
      </c>
      <c r="V156">
        <f ca="1">MOD(MID($S156,V$2,1)*V$1,10)</f>
        <v>7</v>
      </c>
      <c r="W156">
        <f ca="1">MOD(MID($S156,W$2,1)*W$1,10)</f>
        <v>9</v>
      </c>
      <c r="X156">
        <f ca="1">MOD(MID($S156,X$2,1)*X$1,10)</f>
        <v>1</v>
      </c>
      <c r="Y156">
        <f ca="1">MOD(MID($S156,Y$2,1)*Y$1,10)</f>
        <v>6</v>
      </c>
      <c r="Z156">
        <f ca="1">MOD(MID($S156,Z$2,1)*Z$1,10)</f>
        <v>1</v>
      </c>
      <c r="AA156">
        <f ca="1">MOD(MID($S156,AA$2,1)*AA$1,10)</f>
        <v>6</v>
      </c>
      <c r="AB156">
        <f ca="1">MOD(MID($S156,AB$2,1)*AB$1,10)</f>
        <v>1</v>
      </c>
      <c r="AC156">
        <f ca="1">MOD(MID($S156,AC$2,1)*AC$1,10)</f>
        <v>4</v>
      </c>
      <c r="AD156">
        <f ca="1">MOD(10-MOD(SUM(T156:AC156),10),10)</f>
        <v>0</v>
      </c>
      <c r="AE156" t="str">
        <f ca="1">S156&amp;AD156</f>
        <v>92111234180</v>
      </c>
      <c r="AF156">
        <v>0.45988341929380167</v>
      </c>
      <c r="AG156">
        <f>(D156+6935)*AF156</f>
        <v>-2019.348094119083</v>
      </c>
      <c r="AH156">
        <f>INT(AG156)</f>
        <v>-2020</v>
      </c>
      <c r="AI156" s="1">
        <f ca="1">TODAY()+AH156</f>
        <v>43226</v>
      </c>
      <c r="AJ156" t="s">
        <v>121</v>
      </c>
      <c r="AK156">
        <v>3218.8177129429</v>
      </c>
      <c r="AL156" s="2">
        <f t="shared" si="4"/>
        <v>3218.81</v>
      </c>
      <c r="AM156">
        <v>359.7979674672689</v>
      </c>
      <c r="AN156" s="2">
        <f t="shared" si="5"/>
        <v>359.79</v>
      </c>
    </row>
    <row r="157" spans="1:40" x14ac:dyDescent="0.25">
      <c r="A157">
        <v>862</v>
      </c>
      <c r="B157">
        <v>0.14679403057954649</v>
      </c>
      <c r="C157">
        <v>-7320.6143375957508</v>
      </c>
      <c r="D157">
        <f>INT(C157)</f>
        <v>-7321</v>
      </c>
      <c r="E157" s="1">
        <f ca="1">TODAY()+D157</f>
        <v>37925</v>
      </c>
      <c r="F157">
        <f ca="1">MOD(YEAR(E157),100)</f>
        <v>3</v>
      </c>
      <c r="G157">
        <f ca="1">IF(YEAR(E157)&lt;2000,MONTH(E157),MONTH(E157)+20)</f>
        <v>30</v>
      </c>
      <c r="H157">
        <f ca="1">DAY(E157)</f>
        <v>31</v>
      </c>
      <c r="I157" t="str">
        <f ca="1">FIXED(F157,0,TRUE)</f>
        <v>3</v>
      </c>
      <c r="J157" t="str">
        <f ca="1">FIXED(G157,0,TRUE)</f>
        <v>30</v>
      </c>
      <c r="K157" t="str">
        <f ca="1">FIXED(H157,0,TRUE)</f>
        <v>31</v>
      </c>
      <c r="L157" t="str">
        <f ca="1">IF(LEN(I157)=1,"0"&amp;I157,I157)</f>
        <v>03</v>
      </c>
      <c r="M157" t="str">
        <f ca="1">IF(LEN(J157)=1,"0"&amp;J157,J157)</f>
        <v>30</v>
      </c>
      <c r="N157" t="str">
        <f ca="1">IF(LEN(K157)=1,"0"&amp;K157,K157)</f>
        <v>31</v>
      </c>
      <c r="O157">
        <v>4447.8666646320999</v>
      </c>
      <c r="P157">
        <f>INT(O157)</f>
        <v>4447</v>
      </c>
      <c r="Q157">
        <f>2*P157+1</f>
        <v>8895</v>
      </c>
      <c r="R157" t="str">
        <f>FIXED(Q157,0,TRUE)</f>
        <v>8895</v>
      </c>
      <c r="S157" t="str">
        <f ca="1">L157&amp;M157&amp;N157&amp;R157</f>
        <v>0330318895</v>
      </c>
      <c r="T157">
        <f ca="1">MOD(MID($S157,T$2,1)*T$1,10)</f>
        <v>0</v>
      </c>
      <c r="U157">
        <f ca="1">MOD(MID($S157,U$2,1)*U$1,10)</f>
        <v>9</v>
      </c>
      <c r="V157">
        <f ca="1">MOD(MID($S157,V$2,1)*V$1,10)</f>
        <v>1</v>
      </c>
      <c r="W157">
        <f ca="1">MOD(MID($S157,W$2,1)*W$1,10)</f>
        <v>0</v>
      </c>
      <c r="X157">
        <f ca="1">MOD(MID($S157,X$2,1)*X$1,10)</f>
        <v>3</v>
      </c>
      <c r="Y157">
        <f ca="1">MOD(MID($S157,Y$2,1)*Y$1,10)</f>
        <v>3</v>
      </c>
      <c r="Z157">
        <f ca="1">MOD(MID($S157,Z$2,1)*Z$1,10)</f>
        <v>6</v>
      </c>
      <c r="AA157">
        <f ca="1">MOD(MID($S157,AA$2,1)*AA$1,10)</f>
        <v>2</v>
      </c>
      <c r="AB157">
        <f ca="1">MOD(MID($S157,AB$2,1)*AB$1,10)</f>
        <v>9</v>
      </c>
      <c r="AC157">
        <f ca="1">MOD(MID($S157,AC$2,1)*AC$1,10)</f>
        <v>5</v>
      </c>
      <c r="AD157">
        <f ca="1">MOD(10-MOD(SUM(T157:AC157),10),10)</f>
        <v>2</v>
      </c>
      <c r="AE157" t="str">
        <f ca="1">S157&amp;AD157</f>
        <v>03303188952</v>
      </c>
      <c r="AF157">
        <v>0.33893856624042484</v>
      </c>
      <c r="AG157">
        <f>(D157+6935)*AF157</f>
        <v>-130.83028656880398</v>
      </c>
      <c r="AH157">
        <f>INT(AG157)</f>
        <v>-131</v>
      </c>
      <c r="AI157" s="1">
        <f ca="1">TODAY()+AH157</f>
        <v>45115</v>
      </c>
      <c r="AJ157" t="s">
        <v>846</v>
      </c>
      <c r="AK157">
        <v>4855.6474501785333</v>
      </c>
      <c r="AL157" s="2">
        <f t="shared" si="4"/>
        <v>4855.6400000000003</v>
      </c>
      <c r="AM157">
        <v>420.5175939207129</v>
      </c>
      <c r="AN157" s="2">
        <f t="shared" si="5"/>
        <v>420.51</v>
      </c>
    </row>
    <row r="158" spans="1:40" x14ac:dyDescent="0.25">
      <c r="A158">
        <v>317</v>
      </c>
      <c r="B158">
        <v>0.14706869716483048</v>
      </c>
      <c r="C158">
        <v>-12793.133640552996</v>
      </c>
      <c r="D158">
        <f>INT(C158)</f>
        <v>-12794</v>
      </c>
      <c r="E158" s="1">
        <f ca="1">TODAY()+D158</f>
        <v>32452</v>
      </c>
      <c r="F158">
        <f ca="1">MOD(YEAR(E158),100)</f>
        <v>88</v>
      </c>
      <c r="G158">
        <f ca="1">IF(YEAR(E158)&lt;2000,MONTH(E158),MONTH(E158)+20)</f>
        <v>11</v>
      </c>
      <c r="H158">
        <f ca="1">DAY(E158)</f>
        <v>5</v>
      </c>
      <c r="I158" t="str">
        <f ca="1">FIXED(F158,0,TRUE)</f>
        <v>88</v>
      </c>
      <c r="J158" t="str">
        <f ca="1">FIXED(G158,0,TRUE)</f>
        <v>11</v>
      </c>
      <c r="K158" t="str">
        <f ca="1">FIXED(H158,0,TRUE)</f>
        <v>5</v>
      </c>
      <c r="L158" t="str">
        <f ca="1">IF(LEN(I158)=1,"0"&amp;I158,I158)</f>
        <v>88</v>
      </c>
      <c r="M158" t="str">
        <f ca="1">IF(LEN(J158)=1,"0"&amp;J158,J158)</f>
        <v>11</v>
      </c>
      <c r="N158" t="str">
        <f ca="1">IF(LEN(K158)=1,"0"&amp;K158,K158)</f>
        <v>05</v>
      </c>
      <c r="O158">
        <v>3400.658406323435</v>
      </c>
      <c r="P158">
        <f>INT(O158)</f>
        <v>3400</v>
      </c>
      <c r="Q158">
        <f>P158*2</f>
        <v>6800</v>
      </c>
      <c r="R158" t="str">
        <f>FIXED(Q158,0,TRUE)</f>
        <v>6800</v>
      </c>
      <c r="S158" t="str">
        <f ca="1">L158&amp;M158&amp;N158&amp;R158</f>
        <v>8811056800</v>
      </c>
      <c r="T158">
        <f ca="1">MOD(MID($S158,T$2,1)*T$1,10)</f>
        <v>8</v>
      </c>
      <c r="U158">
        <f ca="1">MOD(MID($S158,U$2,1)*U$1,10)</f>
        <v>4</v>
      </c>
      <c r="V158">
        <f ca="1">MOD(MID($S158,V$2,1)*V$1,10)</f>
        <v>7</v>
      </c>
      <c r="W158">
        <f ca="1">MOD(MID($S158,W$2,1)*W$1,10)</f>
        <v>9</v>
      </c>
      <c r="X158">
        <f ca="1">MOD(MID($S158,X$2,1)*X$1,10)</f>
        <v>0</v>
      </c>
      <c r="Y158">
        <f ca="1">MOD(MID($S158,Y$2,1)*Y$1,10)</f>
        <v>5</v>
      </c>
      <c r="Z158">
        <f ca="1">MOD(MID($S158,Z$2,1)*Z$1,10)</f>
        <v>2</v>
      </c>
      <c r="AA158">
        <f ca="1">MOD(MID($S158,AA$2,1)*AA$1,10)</f>
        <v>2</v>
      </c>
      <c r="AB158">
        <f ca="1">MOD(MID($S158,AB$2,1)*AB$1,10)</f>
        <v>0</v>
      </c>
      <c r="AC158">
        <f ca="1">MOD(MID($S158,AC$2,1)*AC$1,10)</f>
        <v>0</v>
      </c>
      <c r="AD158">
        <f ca="1">MOD(10-MOD(SUM(T158:AC158),10),10)</f>
        <v>3</v>
      </c>
      <c r="AE158" t="str">
        <f ca="1">S158&amp;AD158</f>
        <v>88110568003</v>
      </c>
      <c r="AF158">
        <v>0.13507492294076356</v>
      </c>
      <c r="AG158">
        <f>(D158+6935)*AF158</f>
        <v>-791.40397350993373</v>
      </c>
      <c r="AH158">
        <f>INT(AG158)</f>
        <v>-792</v>
      </c>
      <c r="AI158" s="1">
        <f ca="1">TODAY()+AH158</f>
        <v>44454</v>
      </c>
      <c r="AJ158" t="s">
        <v>318</v>
      </c>
      <c r="AK158">
        <v>4504.1352580339972</v>
      </c>
      <c r="AL158" s="2">
        <f t="shared" si="4"/>
        <v>4504.13</v>
      </c>
      <c r="AM158">
        <v>443.69335001678519</v>
      </c>
      <c r="AN158" s="2">
        <f t="shared" si="5"/>
        <v>443.69</v>
      </c>
    </row>
    <row r="159" spans="1:40" x14ac:dyDescent="0.25">
      <c r="A159">
        <v>461</v>
      </c>
      <c r="B159">
        <v>0.14716025269325847</v>
      </c>
      <c r="C159">
        <v>-16863.734550004578</v>
      </c>
      <c r="D159">
        <f>INT(C159)</f>
        <v>-16864</v>
      </c>
      <c r="E159" s="1">
        <f ca="1">TODAY()+D159</f>
        <v>28382</v>
      </c>
      <c r="F159">
        <f ca="1">MOD(YEAR(E159),100)</f>
        <v>77</v>
      </c>
      <c r="G159">
        <f ca="1">IF(YEAR(E159)&lt;2000,MONTH(E159),MONTH(E159)+20)</f>
        <v>9</v>
      </c>
      <c r="H159">
        <f ca="1">DAY(E159)</f>
        <v>14</v>
      </c>
      <c r="I159" t="str">
        <f ca="1">FIXED(F159,0,TRUE)</f>
        <v>77</v>
      </c>
      <c r="J159" t="str">
        <f ca="1">FIXED(G159,0,TRUE)</f>
        <v>9</v>
      </c>
      <c r="K159" t="str">
        <f ca="1">FIXED(H159,0,TRUE)</f>
        <v>14</v>
      </c>
      <c r="L159" t="str">
        <f ca="1">IF(LEN(I159)=1,"0"&amp;I159,I159)</f>
        <v>77</v>
      </c>
      <c r="M159" t="str">
        <f ca="1">IF(LEN(J159)=1,"0"&amp;J159,J159)</f>
        <v>09</v>
      </c>
      <c r="N159" t="str">
        <f ca="1">IF(LEN(K159)=1,"0"&amp;K159,K159)</f>
        <v>14</v>
      </c>
      <c r="O159">
        <v>1186.788476210822</v>
      </c>
      <c r="P159">
        <f>INT(O159)</f>
        <v>1186</v>
      </c>
      <c r="Q159">
        <f>P159*2</f>
        <v>2372</v>
      </c>
      <c r="R159" t="str">
        <f>FIXED(Q159,0,TRUE)</f>
        <v>2372</v>
      </c>
      <c r="S159" t="str">
        <f ca="1">L159&amp;M159&amp;N159&amp;R159</f>
        <v>7709142372</v>
      </c>
      <c r="T159">
        <f ca="1">MOD(MID($S159,T$2,1)*T$1,10)</f>
        <v>7</v>
      </c>
      <c r="U159">
        <f ca="1">MOD(MID($S159,U$2,1)*U$1,10)</f>
        <v>1</v>
      </c>
      <c r="V159">
        <f ca="1">MOD(MID($S159,V$2,1)*V$1,10)</f>
        <v>0</v>
      </c>
      <c r="W159">
        <f ca="1">MOD(MID($S159,W$2,1)*W$1,10)</f>
        <v>1</v>
      </c>
      <c r="X159">
        <f ca="1">MOD(MID($S159,X$2,1)*X$1,10)</f>
        <v>1</v>
      </c>
      <c r="Y159">
        <f ca="1">MOD(MID($S159,Y$2,1)*Y$1,10)</f>
        <v>2</v>
      </c>
      <c r="Z159">
        <f ca="1">MOD(MID($S159,Z$2,1)*Z$1,10)</f>
        <v>4</v>
      </c>
      <c r="AA159">
        <f ca="1">MOD(MID($S159,AA$2,1)*AA$1,10)</f>
        <v>7</v>
      </c>
      <c r="AB159">
        <f ca="1">MOD(MID($S159,AB$2,1)*AB$1,10)</f>
        <v>7</v>
      </c>
      <c r="AC159">
        <f ca="1">MOD(MID($S159,AC$2,1)*AC$1,10)</f>
        <v>6</v>
      </c>
      <c r="AD159">
        <f ca="1">MOD(10-MOD(SUM(T159:AC159),10),10)</f>
        <v>4</v>
      </c>
      <c r="AE159" t="str">
        <f ca="1">S159&amp;AD159</f>
        <v>77091423724</v>
      </c>
      <c r="AF159">
        <v>0.9490035706656087</v>
      </c>
      <c r="AG159">
        <f>(D159+6935)*AF159</f>
        <v>-9422.6564531388285</v>
      </c>
      <c r="AH159">
        <f>INT(AG159)</f>
        <v>-9423</v>
      </c>
      <c r="AI159" s="1">
        <f ca="1">TODAY()+AH159</f>
        <v>35823</v>
      </c>
      <c r="AJ159" t="s">
        <v>453</v>
      </c>
      <c r="AK159">
        <v>4052.7665028839992</v>
      </c>
      <c r="AL159" s="2">
        <f t="shared" si="4"/>
        <v>4052.76</v>
      </c>
      <c r="AM159">
        <v>498.29706717123935</v>
      </c>
      <c r="AN159" s="2">
        <f t="shared" si="5"/>
        <v>498.29</v>
      </c>
    </row>
    <row r="160" spans="1:40" x14ac:dyDescent="0.25">
      <c r="A160">
        <v>922</v>
      </c>
      <c r="B160">
        <v>0.1477706228827784</v>
      </c>
      <c r="C160">
        <v>-23943.975341044345</v>
      </c>
      <c r="D160">
        <f>INT(C160)</f>
        <v>-23944</v>
      </c>
      <c r="E160" s="1">
        <f ca="1">TODAY()+D160</f>
        <v>21302</v>
      </c>
      <c r="F160">
        <f ca="1">MOD(YEAR(E160),100)</f>
        <v>58</v>
      </c>
      <c r="G160">
        <f ca="1">IF(YEAR(E160)&lt;2000,MONTH(E160),MONTH(E160)+20)</f>
        <v>4</v>
      </c>
      <c r="H160">
        <f ca="1">DAY(E160)</f>
        <v>27</v>
      </c>
      <c r="I160" t="str">
        <f ca="1">FIXED(F160,0,TRUE)</f>
        <v>58</v>
      </c>
      <c r="J160" t="str">
        <f ca="1">FIXED(G160,0,TRUE)</f>
        <v>4</v>
      </c>
      <c r="K160" t="str">
        <f ca="1">FIXED(H160,0,TRUE)</f>
        <v>27</v>
      </c>
      <c r="L160" t="str">
        <f ca="1">IF(LEN(I160)=1,"0"&amp;I160,I160)</f>
        <v>58</v>
      </c>
      <c r="M160" t="str">
        <f ca="1">IF(LEN(J160)=1,"0"&amp;J160,J160)</f>
        <v>04</v>
      </c>
      <c r="N160" t="str">
        <f ca="1">IF(LEN(K160)=1,"0"&amp;K160,K160)</f>
        <v>27</v>
      </c>
      <c r="O160">
        <v>1366.2432020020142</v>
      </c>
      <c r="P160">
        <f>INT(O160)</f>
        <v>1366</v>
      </c>
      <c r="Q160">
        <f>2*P160+1</f>
        <v>2733</v>
      </c>
      <c r="R160" t="str">
        <f>FIXED(Q160,0,TRUE)</f>
        <v>2733</v>
      </c>
      <c r="S160" t="str">
        <f ca="1">L160&amp;M160&amp;N160&amp;R160</f>
        <v>5804272733</v>
      </c>
      <c r="T160">
        <f ca="1">MOD(MID($S160,T$2,1)*T$1,10)</f>
        <v>5</v>
      </c>
      <c r="U160">
        <f ca="1">MOD(MID($S160,U$2,1)*U$1,10)</f>
        <v>4</v>
      </c>
      <c r="V160">
        <f ca="1">MOD(MID($S160,V$2,1)*V$1,10)</f>
        <v>0</v>
      </c>
      <c r="W160">
        <f ca="1">MOD(MID($S160,W$2,1)*W$1,10)</f>
        <v>6</v>
      </c>
      <c r="X160">
        <f ca="1">MOD(MID($S160,X$2,1)*X$1,10)</f>
        <v>2</v>
      </c>
      <c r="Y160">
        <f ca="1">MOD(MID($S160,Y$2,1)*Y$1,10)</f>
        <v>1</v>
      </c>
      <c r="Z160">
        <f ca="1">MOD(MID($S160,Z$2,1)*Z$1,10)</f>
        <v>4</v>
      </c>
      <c r="AA160">
        <f ca="1">MOD(MID($S160,AA$2,1)*AA$1,10)</f>
        <v>3</v>
      </c>
      <c r="AB160">
        <f ca="1">MOD(MID($S160,AB$2,1)*AB$1,10)</f>
        <v>3</v>
      </c>
      <c r="AC160">
        <f ca="1">MOD(MID($S160,AC$2,1)*AC$1,10)</f>
        <v>9</v>
      </c>
      <c r="AD160">
        <f ca="1">MOD(10-MOD(SUM(T160:AC160),10),10)</f>
        <v>3</v>
      </c>
      <c r="AE160" t="str">
        <f ca="1">S160&amp;AD160</f>
        <v>58042727333</v>
      </c>
      <c r="AF160">
        <v>0.26865443891720331</v>
      </c>
      <c r="AG160">
        <f>(D160+6935)*AF160</f>
        <v>-4569.5433515427112</v>
      </c>
      <c r="AH160">
        <f>INT(AG160)</f>
        <v>-4570</v>
      </c>
      <c r="AI160" s="1">
        <f ca="1">TODAY()+AH160</f>
        <v>40676</v>
      </c>
      <c r="AJ160" t="s">
        <v>902</v>
      </c>
      <c r="AK160">
        <v>4412.0914334543904</v>
      </c>
      <c r="AL160" s="2">
        <f t="shared" si="4"/>
        <v>4412.09</v>
      </c>
      <c r="AM160">
        <v>441.72185430463571</v>
      </c>
      <c r="AN160" s="2">
        <f t="shared" si="5"/>
        <v>441.72</v>
      </c>
    </row>
    <row r="161" spans="1:40" x14ac:dyDescent="0.25">
      <c r="A161">
        <v>924</v>
      </c>
      <c r="B161">
        <v>0.14947965941343425</v>
      </c>
      <c r="C161">
        <v>-9208.4737693411043</v>
      </c>
      <c r="D161">
        <f>INT(C161)</f>
        <v>-9209</v>
      </c>
      <c r="E161" s="1">
        <f ca="1">TODAY()+D161</f>
        <v>36037</v>
      </c>
      <c r="F161">
        <f ca="1">MOD(YEAR(E161),100)</f>
        <v>98</v>
      </c>
      <c r="G161">
        <f ca="1">IF(YEAR(E161)&lt;2000,MONTH(E161),MONTH(E161)+20)</f>
        <v>8</v>
      </c>
      <c r="H161">
        <f ca="1">DAY(E161)</f>
        <v>30</v>
      </c>
      <c r="I161" t="str">
        <f ca="1">FIXED(F161,0,TRUE)</f>
        <v>98</v>
      </c>
      <c r="J161" t="str">
        <f ca="1">FIXED(G161,0,TRUE)</f>
        <v>8</v>
      </c>
      <c r="K161" t="str">
        <f ca="1">FIXED(H161,0,TRUE)</f>
        <v>30</v>
      </c>
      <c r="L161" t="str">
        <f ca="1">IF(LEN(I161)=1,"0"&amp;I161,I161)</f>
        <v>98</v>
      </c>
      <c r="M161" t="str">
        <f ca="1">IF(LEN(J161)=1,"0"&amp;J161,J161)</f>
        <v>08</v>
      </c>
      <c r="N161" t="str">
        <f ca="1">IF(LEN(K161)=1,"0"&amp;K161,K161)</f>
        <v>30</v>
      </c>
      <c r="O161">
        <v>1550.7781304361094</v>
      </c>
      <c r="P161">
        <f>INT(O161)</f>
        <v>1550</v>
      </c>
      <c r="Q161">
        <f>2*P161+1</f>
        <v>3101</v>
      </c>
      <c r="R161" t="str">
        <f>FIXED(Q161,0,TRUE)</f>
        <v>3101</v>
      </c>
      <c r="S161" t="str">
        <f ca="1">L161&amp;M161&amp;N161&amp;R161</f>
        <v>9808303101</v>
      </c>
      <c r="T161">
        <f ca="1">MOD(MID($S161,T$2,1)*T$1,10)</f>
        <v>9</v>
      </c>
      <c r="U161">
        <f ca="1">MOD(MID($S161,U$2,1)*U$1,10)</f>
        <v>4</v>
      </c>
      <c r="V161">
        <f ca="1">MOD(MID($S161,V$2,1)*V$1,10)</f>
        <v>0</v>
      </c>
      <c r="W161">
        <f ca="1">MOD(MID($S161,W$2,1)*W$1,10)</f>
        <v>2</v>
      </c>
      <c r="X161">
        <f ca="1">MOD(MID($S161,X$2,1)*X$1,10)</f>
        <v>3</v>
      </c>
      <c r="Y161">
        <f ca="1">MOD(MID($S161,Y$2,1)*Y$1,10)</f>
        <v>0</v>
      </c>
      <c r="Z161">
        <f ca="1">MOD(MID($S161,Z$2,1)*Z$1,10)</f>
        <v>1</v>
      </c>
      <c r="AA161">
        <f ca="1">MOD(MID($S161,AA$2,1)*AA$1,10)</f>
        <v>9</v>
      </c>
      <c r="AB161">
        <f ca="1">MOD(MID($S161,AB$2,1)*AB$1,10)</f>
        <v>0</v>
      </c>
      <c r="AC161">
        <f ca="1">MOD(MID($S161,AC$2,1)*AC$1,10)</f>
        <v>3</v>
      </c>
      <c r="AD161">
        <f ca="1">MOD(10-MOD(SUM(T161:AC161),10),10)</f>
        <v>9</v>
      </c>
      <c r="AE161" t="str">
        <f ca="1">S161&amp;AD161</f>
        <v>98083031019</v>
      </c>
      <c r="AF161">
        <v>0.57997375408185059</v>
      </c>
      <c r="AG161">
        <f>(D161+6935)*AF161</f>
        <v>-1318.8603167821282</v>
      </c>
      <c r="AH161">
        <f>INT(AG161)</f>
        <v>-1319</v>
      </c>
      <c r="AI161" s="1">
        <f ca="1">TODAY()+AH161</f>
        <v>43927</v>
      </c>
      <c r="AJ161" t="s">
        <v>904</v>
      </c>
      <c r="AK161">
        <v>3856.532486953337</v>
      </c>
      <c r="AL161" s="2">
        <f t="shared" si="4"/>
        <v>3856.53</v>
      </c>
      <c r="AM161">
        <v>350.99032563249614</v>
      </c>
      <c r="AN161" s="2">
        <f t="shared" si="5"/>
        <v>350.99</v>
      </c>
    </row>
    <row r="162" spans="1:40" x14ac:dyDescent="0.25">
      <c r="A162">
        <v>776</v>
      </c>
      <c r="B162">
        <v>0.15070039979247413</v>
      </c>
      <c r="C162">
        <v>-16365.506759849848</v>
      </c>
      <c r="D162">
        <f>INT(C162)</f>
        <v>-16366</v>
      </c>
      <c r="E162" s="1">
        <f ca="1">TODAY()+D162</f>
        <v>28880</v>
      </c>
      <c r="F162">
        <f ca="1">MOD(YEAR(E162),100)</f>
        <v>79</v>
      </c>
      <c r="G162">
        <f ca="1">IF(YEAR(E162)&lt;2000,MONTH(E162),MONTH(E162)+20)</f>
        <v>1</v>
      </c>
      <c r="H162">
        <f ca="1">DAY(E162)</f>
        <v>25</v>
      </c>
      <c r="I162" t="str">
        <f ca="1">FIXED(F162,0,TRUE)</f>
        <v>79</v>
      </c>
      <c r="J162" t="str">
        <f ca="1">FIXED(G162,0,TRUE)</f>
        <v>1</v>
      </c>
      <c r="K162" t="str">
        <f ca="1">FIXED(H162,0,TRUE)</f>
        <v>25</v>
      </c>
      <c r="L162" t="str">
        <f ca="1">IF(LEN(I162)=1,"0"&amp;I162,I162)</f>
        <v>79</v>
      </c>
      <c r="M162" t="str">
        <f ca="1">IF(LEN(J162)=1,"0"&amp;J162,J162)</f>
        <v>01</v>
      </c>
      <c r="N162" t="str">
        <f ca="1">IF(LEN(K162)=1,"0"&amp;K162,K162)</f>
        <v>25</v>
      </c>
      <c r="O162">
        <v>2459.0359813226723</v>
      </c>
      <c r="P162">
        <f>INT(O162)</f>
        <v>2459</v>
      </c>
      <c r="Q162">
        <f>2*P162+1</f>
        <v>4919</v>
      </c>
      <c r="R162" t="str">
        <f>FIXED(Q162,0,TRUE)</f>
        <v>4919</v>
      </c>
      <c r="S162" t="str">
        <f ca="1">L162&amp;M162&amp;N162&amp;R162</f>
        <v>7901254919</v>
      </c>
      <c r="T162">
        <f ca="1">MOD(MID($S162,T$2,1)*T$1,10)</f>
        <v>7</v>
      </c>
      <c r="U162">
        <f ca="1">MOD(MID($S162,U$2,1)*U$1,10)</f>
        <v>7</v>
      </c>
      <c r="V162">
        <f ca="1">MOD(MID($S162,V$2,1)*V$1,10)</f>
        <v>0</v>
      </c>
      <c r="W162">
        <f ca="1">MOD(MID($S162,W$2,1)*W$1,10)</f>
        <v>9</v>
      </c>
      <c r="X162">
        <f ca="1">MOD(MID($S162,X$2,1)*X$1,10)</f>
        <v>2</v>
      </c>
      <c r="Y162">
        <f ca="1">MOD(MID($S162,Y$2,1)*Y$1,10)</f>
        <v>5</v>
      </c>
      <c r="Z162">
        <f ca="1">MOD(MID($S162,Z$2,1)*Z$1,10)</f>
        <v>8</v>
      </c>
      <c r="AA162">
        <f ca="1">MOD(MID($S162,AA$2,1)*AA$1,10)</f>
        <v>1</v>
      </c>
      <c r="AB162">
        <f ca="1">MOD(MID($S162,AB$2,1)*AB$1,10)</f>
        <v>1</v>
      </c>
      <c r="AC162">
        <f ca="1">MOD(MID($S162,AC$2,1)*AC$1,10)</f>
        <v>7</v>
      </c>
      <c r="AD162">
        <f ca="1">MOD(10-MOD(SUM(T162:AC162),10),10)</f>
        <v>3</v>
      </c>
      <c r="AE162" t="str">
        <f ca="1">S162&amp;AD162</f>
        <v>79012549193</v>
      </c>
      <c r="AF162">
        <v>0.16165654469435714</v>
      </c>
      <c r="AG162">
        <f>(D162+6935)*AF162</f>
        <v>-1524.5828730124822</v>
      </c>
      <c r="AH162">
        <f>INT(AG162)</f>
        <v>-1525</v>
      </c>
      <c r="AI162" s="1">
        <f ca="1">TODAY()+AH162</f>
        <v>43721</v>
      </c>
      <c r="AJ162" t="s">
        <v>762</v>
      </c>
      <c r="AK162">
        <v>4341.7767876216931</v>
      </c>
      <c r="AL162" s="2">
        <f t="shared" si="4"/>
        <v>4341.7700000000004</v>
      </c>
      <c r="AM162">
        <v>320.83193456831566</v>
      </c>
      <c r="AN162" s="2">
        <f t="shared" si="5"/>
        <v>320.83</v>
      </c>
    </row>
    <row r="163" spans="1:40" x14ac:dyDescent="0.25">
      <c r="A163">
        <v>234</v>
      </c>
      <c r="B163">
        <v>0.15085299233985411</v>
      </c>
      <c r="C163">
        <v>-18795.826288644064</v>
      </c>
      <c r="D163">
        <f>INT(C163)</f>
        <v>-18796</v>
      </c>
      <c r="E163" s="1">
        <f ca="1">TODAY()+D163</f>
        <v>26450</v>
      </c>
      <c r="F163">
        <f ca="1">MOD(YEAR(E163),100)</f>
        <v>72</v>
      </c>
      <c r="G163">
        <f ca="1">IF(YEAR(E163)&lt;2000,MONTH(E163),MONTH(E163)+20)</f>
        <v>5</v>
      </c>
      <c r="H163">
        <f ca="1">DAY(E163)</f>
        <v>31</v>
      </c>
      <c r="I163" t="str">
        <f ca="1">FIXED(F163,0,TRUE)</f>
        <v>72</v>
      </c>
      <c r="J163" t="str">
        <f ca="1">FIXED(G163,0,TRUE)</f>
        <v>5</v>
      </c>
      <c r="K163" t="str">
        <f ca="1">FIXED(H163,0,TRUE)</f>
        <v>31</v>
      </c>
      <c r="L163" t="str">
        <f ca="1">IF(LEN(I163)=1,"0"&amp;I163,I163)</f>
        <v>72</v>
      </c>
      <c r="M163" t="str">
        <f ca="1">IF(LEN(J163)=1,"0"&amp;J163,J163)</f>
        <v>05</v>
      </c>
      <c r="N163" t="str">
        <f ca="1">IF(LEN(K163)=1,"0"&amp;K163,K163)</f>
        <v>31</v>
      </c>
      <c r="O163">
        <v>720.37095248268076</v>
      </c>
      <c r="P163">
        <f>INT(O163)</f>
        <v>720</v>
      </c>
      <c r="Q163">
        <f>P163*2</f>
        <v>1440</v>
      </c>
      <c r="R163" t="str">
        <f>FIXED(Q163,0,TRUE)</f>
        <v>1440</v>
      </c>
      <c r="S163" t="str">
        <f ca="1">L163&amp;M163&amp;N163&amp;R163</f>
        <v>7205311440</v>
      </c>
      <c r="T163">
        <f ca="1">MOD(MID($S163,T$2,1)*T$1,10)</f>
        <v>7</v>
      </c>
      <c r="U163">
        <f ca="1">MOD(MID($S163,U$2,1)*U$1,10)</f>
        <v>6</v>
      </c>
      <c r="V163">
        <f ca="1">MOD(MID($S163,V$2,1)*V$1,10)</f>
        <v>0</v>
      </c>
      <c r="W163">
        <f ca="1">MOD(MID($S163,W$2,1)*W$1,10)</f>
        <v>5</v>
      </c>
      <c r="X163">
        <f ca="1">MOD(MID($S163,X$2,1)*X$1,10)</f>
        <v>3</v>
      </c>
      <c r="Y163">
        <f ca="1">MOD(MID($S163,Y$2,1)*Y$1,10)</f>
        <v>3</v>
      </c>
      <c r="Z163">
        <f ca="1">MOD(MID($S163,Z$2,1)*Z$1,10)</f>
        <v>7</v>
      </c>
      <c r="AA163">
        <f ca="1">MOD(MID($S163,AA$2,1)*AA$1,10)</f>
        <v>6</v>
      </c>
      <c r="AB163">
        <f ca="1">MOD(MID($S163,AB$2,1)*AB$1,10)</f>
        <v>4</v>
      </c>
      <c r="AC163">
        <f ca="1">MOD(MID($S163,AC$2,1)*AC$1,10)</f>
        <v>0</v>
      </c>
      <c r="AD163">
        <f ca="1">MOD(10-MOD(SUM(T163:AC163),10),10)</f>
        <v>9</v>
      </c>
      <c r="AE163" t="str">
        <f ca="1">S163&amp;AD163</f>
        <v>72053114409</v>
      </c>
      <c r="AF163">
        <v>0.21704763939329202</v>
      </c>
      <c r="AG163">
        <f>(D163+6935)*AF163</f>
        <v>-2574.4020508438366</v>
      </c>
      <c r="AH163">
        <f>INT(AG163)</f>
        <v>-2575</v>
      </c>
      <c r="AI163" s="1">
        <f ca="1">TODAY()+AH163</f>
        <v>42671</v>
      </c>
      <c r="AJ163" t="s">
        <v>239</v>
      </c>
      <c r="AK163">
        <v>4272.8049562059387</v>
      </c>
      <c r="AL163" s="2">
        <f t="shared" si="4"/>
        <v>4272.8</v>
      </c>
      <c r="AM163">
        <v>469.39603869747003</v>
      </c>
      <c r="AN163" s="2">
        <f t="shared" si="5"/>
        <v>469.39</v>
      </c>
    </row>
    <row r="164" spans="1:40" x14ac:dyDescent="0.25">
      <c r="A164">
        <v>188</v>
      </c>
      <c r="B164">
        <v>0.15091402935880613</v>
      </c>
      <c r="C164">
        <v>-15118.401440473646</v>
      </c>
      <c r="D164">
        <f>INT(C164)</f>
        <v>-15119</v>
      </c>
      <c r="E164" s="1">
        <f ca="1">TODAY()+D164</f>
        <v>30127</v>
      </c>
      <c r="F164">
        <f ca="1">MOD(YEAR(E164),100)</f>
        <v>82</v>
      </c>
      <c r="G164">
        <f ca="1">IF(YEAR(E164)&lt;2000,MONTH(E164),MONTH(E164)+20)</f>
        <v>6</v>
      </c>
      <c r="H164">
        <f ca="1">DAY(E164)</f>
        <v>25</v>
      </c>
      <c r="I164" t="str">
        <f ca="1">FIXED(F164,0,TRUE)</f>
        <v>82</v>
      </c>
      <c r="J164" t="str">
        <f ca="1">FIXED(G164,0,TRUE)</f>
        <v>6</v>
      </c>
      <c r="K164" t="str">
        <f ca="1">FIXED(H164,0,TRUE)</f>
        <v>25</v>
      </c>
      <c r="L164" t="str">
        <f ca="1">IF(LEN(I164)=1,"0"&amp;I164,I164)</f>
        <v>82</v>
      </c>
      <c r="M164" t="str">
        <f ca="1">IF(LEN(J164)=1,"0"&amp;J164,J164)</f>
        <v>06</v>
      </c>
      <c r="N164" t="str">
        <f ca="1">IF(LEN(K164)=1,"0"&amp;K164,K164)</f>
        <v>25</v>
      </c>
      <c r="O164">
        <v>2034.3585009308147</v>
      </c>
      <c r="P164">
        <f>INT(O164)</f>
        <v>2034</v>
      </c>
      <c r="Q164">
        <f>P164*2</f>
        <v>4068</v>
      </c>
      <c r="R164" t="str">
        <f>FIXED(Q164,0,TRUE)</f>
        <v>4068</v>
      </c>
      <c r="S164" t="str">
        <f ca="1">L164&amp;M164&amp;N164&amp;R164</f>
        <v>8206254068</v>
      </c>
      <c r="T164">
        <f ca="1">MOD(MID($S164,T$2,1)*T$1,10)</f>
        <v>8</v>
      </c>
      <c r="U164">
        <f ca="1">MOD(MID($S164,U$2,1)*U$1,10)</f>
        <v>6</v>
      </c>
      <c r="V164">
        <f ca="1">MOD(MID($S164,V$2,1)*V$1,10)</f>
        <v>0</v>
      </c>
      <c r="W164">
        <f ca="1">MOD(MID($S164,W$2,1)*W$1,10)</f>
        <v>4</v>
      </c>
      <c r="X164">
        <f ca="1">MOD(MID($S164,X$2,1)*X$1,10)</f>
        <v>2</v>
      </c>
      <c r="Y164">
        <f ca="1">MOD(MID($S164,Y$2,1)*Y$1,10)</f>
        <v>5</v>
      </c>
      <c r="Z164">
        <f ca="1">MOD(MID($S164,Z$2,1)*Z$1,10)</f>
        <v>8</v>
      </c>
      <c r="AA164">
        <f ca="1">MOD(MID($S164,AA$2,1)*AA$1,10)</f>
        <v>0</v>
      </c>
      <c r="AB164">
        <f ca="1">MOD(MID($S164,AB$2,1)*AB$1,10)</f>
        <v>6</v>
      </c>
      <c r="AC164">
        <f ca="1">MOD(MID($S164,AC$2,1)*AC$1,10)</f>
        <v>4</v>
      </c>
      <c r="AD164">
        <f ca="1">MOD(10-MOD(SUM(T164:AC164),10),10)</f>
        <v>7</v>
      </c>
      <c r="AE164" t="str">
        <f ca="1">S164&amp;AD164</f>
        <v>82062540687</v>
      </c>
      <c r="AF164">
        <v>0.16934720908230841</v>
      </c>
      <c r="AG164">
        <f>(D164+6935)*AF164</f>
        <v>-1385.9375591296121</v>
      </c>
      <c r="AH164">
        <f>INT(AG164)</f>
        <v>-1386</v>
      </c>
      <c r="AI164" s="1">
        <f ca="1">TODAY()+AH164</f>
        <v>43860</v>
      </c>
      <c r="AJ164" t="s">
        <v>193</v>
      </c>
      <c r="AK164">
        <v>3790.978728598895</v>
      </c>
      <c r="AL164" s="2">
        <f t="shared" si="4"/>
        <v>3790.97</v>
      </c>
      <c r="AM164">
        <v>496.20349742118594</v>
      </c>
      <c r="AN164" s="2">
        <f t="shared" si="5"/>
        <v>496.2</v>
      </c>
    </row>
    <row r="165" spans="1:40" x14ac:dyDescent="0.25">
      <c r="A165">
        <v>636</v>
      </c>
      <c r="B165">
        <v>0.15610217596972564</v>
      </c>
      <c r="C165">
        <v>-9317.2115237891776</v>
      </c>
      <c r="D165">
        <f>INT(C165)</f>
        <v>-9318</v>
      </c>
      <c r="E165" s="1">
        <f ca="1">TODAY()+D165</f>
        <v>35928</v>
      </c>
      <c r="F165">
        <f ca="1">MOD(YEAR(E165),100)</f>
        <v>98</v>
      </c>
      <c r="G165">
        <f ca="1">IF(YEAR(E165)&lt;2000,MONTH(E165),MONTH(E165)+20)</f>
        <v>5</v>
      </c>
      <c r="H165">
        <f ca="1">DAY(E165)</f>
        <v>13</v>
      </c>
      <c r="I165" t="str">
        <f ca="1">FIXED(F165,0,TRUE)</f>
        <v>98</v>
      </c>
      <c r="J165" t="str">
        <f ca="1">FIXED(G165,0,TRUE)</f>
        <v>5</v>
      </c>
      <c r="K165" t="str">
        <f ca="1">FIXED(H165,0,TRUE)</f>
        <v>13</v>
      </c>
      <c r="L165" t="str">
        <f ca="1">IF(LEN(I165)=1,"0"&amp;I165,I165)</f>
        <v>98</v>
      </c>
      <c r="M165" t="str">
        <f ca="1">IF(LEN(J165)=1,"0"&amp;J165,J165)</f>
        <v>05</v>
      </c>
      <c r="N165" t="str">
        <f ca="1">IF(LEN(K165)=1,"0"&amp;K165,K165)</f>
        <v>13</v>
      </c>
      <c r="O165">
        <v>4801.8332163457135</v>
      </c>
      <c r="P165">
        <f>INT(O165)</f>
        <v>4801</v>
      </c>
      <c r="Q165">
        <f>2*P165+1</f>
        <v>9603</v>
      </c>
      <c r="R165" t="str">
        <f>FIXED(Q165,0,TRUE)</f>
        <v>9603</v>
      </c>
      <c r="S165" t="str">
        <f ca="1">L165&amp;M165&amp;N165&amp;R165</f>
        <v>9805139603</v>
      </c>
      <c r="T165">
        <f ca="1">MOD(MID($S165,T$2,1)*T$1,10)</f>
        <v>9</v>
      </c>
      <c r="U165">
        <f ca="1">MOD(MID($S165,U$2,1)*U$1,10)</f>
        <v>4</v>
      </c>
      <c r="V165">
        <f ca="1">MOD(MID($S165,V$2,1)*V$1,10)</f>
        <v>0</v>
      </c>
      <c r="W165">
        <f ca="1">MOD(MID($S165,W$2,1)*W$1,10)</f>
        <v>5</v>
      </c>
      <c r="X165">
        <f ca="1">MOD(MID($S165,X$2,1)*X$1,10)</f>
        <v>1</v>
      </c>
      <c r="Y165">
        <f ca="1">MOD(MID($S165,Y$2,1)*Y$1,10)</f>
        <v>9</v>
      </c>
      <c r="Z165">
        <f ca="1">MOD(MID($S165,Z$2,1)*Z$1,10)</f>
        <v>3</v>
      </c>
      <c r="AA165">
        <f ca="1">MOD(MID($S165,AA$2,1)*AA$1,10)</f>
        <v>4</v>
      </c>
      <c r="AB165">
        <f ca="1">MOD(MID($S165,AB$2,1)*AB$1,10)</f>
        <v>0</v>
      </c>
      <c r="AC165">
        <f ca="1">MOD(MID($S165,AC$2,1)*AC$1,10)</f>
        <v>9</v>
      </c>
      <c r="AD165">
        <f ca="1">MOD(10-MOD(SUM(T165:AC165),10),10)</f>
        <v>6</v>
      </c>
      <c r="AE165" t="str">
        <f ca="1">S165&amp;AD165</f>
        <v>98051396036</v>
      </c>
      <c r="AF165">
        <v>7.9775383770256655E-2</v>
      </c>
      <c r="AG165">
        <f>(D165+6935)*AF165</f>
        <v>-190.10473952452162</v>
      </c>
      <c r="AH165">
        <f>INT(AG165)</f>
        <v>-191</v>
      </c>
      <c r="AI165" s="1">
        <f ca="1">TODAY()+AH165</f>
        <v>45055</v>
      </c>
      <c r="AJ165" t="s">
        <v>625</v>
      </c>
      <c r="AK165">
        <v>3887.7224036378066</v>
      </c>
      <c r="AL165" s="2">
        <f t="shared" si="4"/>
        <v>3887.72</v>
      </c>
      <c r="AM165">
        <v>357.99127170628987</v>
      </c>
      <c r="AN165" s="2">
        <f t="shared" si="5"/>
        <v>357.99</v>
      </c>
    </row>
    <row r="166" spans="1:40" x14ac:dyDescent="0.25">
      <c r="A166">
        <v>779</v>
      </c>
      <c r="B166">
        <v>0.15616321298867764</v>
      </c>
      <c r="C166">
        <v>-16660.388805810726</v>
      </c>
      <c r="D166">
        <f>INT(C166)</f>
        <v>-16661</v>
      </c>
      <c r="E166" s="1">
        <f ca="1">TODAY()+D166</f>
        <v>28585</v>
      </c>
      <c r="F166">
        <f ca="1">MOD(YEAR(E166),100)</f>
        <v>78</v>
      </c>
      <c r="G166">
        <f ca="1">IF(YEAR(E166)&lt;2000,MONTH(E166),MONTH(E166)+20)</f>
        <v>4</v>
      </c>
      <c r="H166">
        <f ca="1">DAY(E166)</f>
        <v>5</v>
      </c>
      <c r="I166" t="str">
        <f ca="1">FIXED(F166,0,TRUE)</f>
        <v>78</v>
      </c>
      <c r="J166" t="str">
        <f ca="1">FIXED(G166,0,TRUE)</f>
        <v>4</v>
      </c>
      <c r="K166" t="str">
        <f ca="1">FIXED(H166,0,TRUE)</f>
        <v>5</v>
      </c>
      <c r="L166" t="str">
        <f ca="1">IF(LEN(I166)=1,"0"&amp;I166,I166)</f>
        <v>78</v>
      </c>
      <c r="M166" t="str">
        <f ca="1">IF(LEN(J166)=1,"0"&amp;J166,J166)</f>
        <v>04</v>
      </c>
      <c r="N166" t="str">
        <f ca="1">IF(LEN(K166)=1,"0"&amp;K166,K166)</f>
        <v>05</v>
      </c>
      <c r="O166">
        <v>2825.7716910306099</v>
      </c>
      <c r="P166">
        <f>INT(O166)</f>
        <v>2825</v>
      </c>
      <c r="Q166">
        <f>2*P166+1</f>
        <v>5651</v>
      </c>
      <c r="R166" t="str">
        <f>FIXED(Q166,0,TRUE)</f>
        <v>5651</v>
      </c>
      <c r="S166" t="str">
        <f ca="1">L166&amp;M166&amp;N166&amp;R166</f>
        <v>7804055651</v>
      </c>
      <c r="T166">
        <f ca="1">MOD(MID($S166,T$2,1)*T$1,10)</f>
        <v>7</v>
      </c>
      <c r="U166">
        <f ca="1">MOD(MID($S166,U$2,1)*U$1,10)</f>
        <v>4</v>
      </c>
      <c r="V166">
        <f ca="1">MOD(MID($S166,V$2,1)*V$1,10)</f>
        <v>0</v>
      </c>
      <c r="W166">
        <f ca="1">MOD(MID($S166,W$2,1)*W$1,10)</f>
        <v>6</v>
      </c>
      <c r="X166">
        <f ca="1">MOD(MID($S166,X$2,1)*X$1,10)</f>
        <v>0</v>
      </c>
      <c r="Y166">
        <f ca="1">MOD(MID($S166,Y$2,1)*Y$1,10)</f>
        <v>5</v>
      </c>
      <c r="Z166">
        <f ca="1">MOD(MID($S166,Z$2,1)*Z$1,10)</f>
        <v>5</v>
      </c>
      <c r="AA166">
        <f ca="1">MOD(MID($S166,AA$2,1)*AA$1,10)</f>
        <v>4</v>
      </c>
      <c r="AB166">
        <f ca="1">MOD(MID($S166,AB$2,1)*AB$1,10)</f>
        <v>5</v>
      </c>
      <c r="AC166">
        <f ca="1">MOD(MID($S166,AC$2,1)*AC$1,10)</f>
        <v>3</v>
      </c>
      <c r="AD166">
        <f ca="1">MOD(10-MOD(SUM(T166:AC166),10),10)</f>
        <v>1</v>
      </c>
      <c r="AE166" t="str">
        <f ca="1">S166&amp;AD166</f>
        <v>78040556511</v>
      </c>
      <c r="AF166">
        <v>0.63173314615314191</v>
      </c>
      <c r="AG166">
        <f>(D166+6935)*AF166</f>
        <v>-6144.2365794854586</v>
      </c>
      <c r="AH166">
        <f>INT(AG166)</f>
        <v>-6145</v>
      </c>
      <c r="AI166" s="1">
        <f ca="1">TODAY()+AH166</f>
        <v>39101</v>
      </c>
      <c r="AJ166" t="s">
        <v>765</v>
      </c>
      <c r="AK166">
        <v>4888.5464033936587</v>
      </c>
      <c r="AL166" s="2">
        <f t="shared" si="4"/>
        <v>4888.54</v>
      </c>
      <c r="AM166">
        <v>366.97592089602347</v>
      </c>
      <c r="AN166" s="2">
        <f t="shared" si="5"/>
        <v>366.97</v>
      </c>
    </row>
    <row r="167" spans="1:40" x14ac:dyDescent="0.25">
      <c r="A167">
        <v>290</v>
      </c>
      <c r="B167">
        <v>0.1575365459150975</v>
      </c>
      <c r="C167">
        <v>-23714.827417828914</v>
      </c>
      <c r="D167">
        <f>INT(C167)</f>
        <v>-23715</v>
      </c>
      <c r="E167" s="1">
        <f ca="1">TODAY()+D167</f>
        <v>21531</v>
      </c>
      <c r="F167">
        <f ca="1">MOD(YEAR(E167),100)</f>
        <v>58</v>
      </c>
      <c r="G167">
        <f ca="1">IF(YEAR(E167)&lt;2000,MONTH(E167),MONTH(E167)+20)</f>
        <v>12</v>
      </c>
      <c r="H167">
        <f ca="1">DAY(E167)</f>
        <v>12</v>
      </c>
      <c r="I167" t="str">
        <f ca="1">FIXED(F167,0,TRUE)</f>
        <v>58</v>
      </c>
      <c r="J167" t="str">
        <f ca="1">FIXED(G167,0,TRUE)</f>
        <v>12</v>
      </c>
      <c r="K167" t="str">
        <f ca="1">FIXED(H167,0,TRUE)</f>
        <v>12</v>
      </c>
      <c r="L167" t="str">
        <f ca="1">IF(LEN(I167)=1,"0"&amp;I167,I167)</f>
        <v>58</v>
      </c>
      <c r="M167" t="str">
        <f ca="1">IF(LEN(J167)=1,"0"&amp;J167,J167)</f>
        <v>12</v>
      </c>
      <c r="N167" t="str">
        <f ca="1">IF(LEN(K167)=1,"0"&amp;K167,K167)</f>
        <v>12</v>
      </c>
      <c r="O167">
        <v>4837.9438459425646</v>
      </c>
      <c r="P167">
        <f>INT(O167)</f>
        <v>4837</v>
      </c>
      <c r="Q167">
        <f>P167*2</f>
        <v>9674</v>
      </c>
      <c r="R167" t="str">
        <f>FIXED(Q167,0,TRUE)</f>
        <v>9674</v>
      </c>
      <c r="S167" t="str">
        <f ca="1">L167&amp;M167&amp;N167&amp;R167</f>
        <v>5812129674</v>
      </c>
      <c r="T167">
        <f ca="1">MOD(MID($S167,T$2,1)*T$1,10)</f>
        <v>5</v>
      </c>
      <c r="U167">
        <f ca="1">MOD(MID($S167,U$2,1)*U$1,10)</f>
        <v>4</v>
      </c>
      <c r="V167">
        <f ca="1">MOD(MID($S167,V$2,1)*V$1,10)</f>
        <v>7</v>
      </c>
      <c r="W167">
        <f ca="1">MOD(MID($S167,W$2,1)*W$1,10)</f>
        <v>8</v>
      </c>
      <c r="X167">
        <f ca="1">MOD(MID($S167,X$2,1)*X$1,10)</f>
        <v>1</v>
      </c>
      <c r="Y167">
        <f ca="1">MOD(MID($S167,Y$2,1)*Y$1,10)</f>
        <v>6</v>
      </c>
      <c r="Z167">
        <f ca="1">MOD(MID($S167,Z$2,1)*Z$1,10)</f>
        <v>3</v>
      </c>
      <c r="AA167">
        <f ca="1">MOD(MID($S167,AA$2,1)*AA$1,10)</f>
        <v>4</v>
      </c>
      <c r="AB167">
        <f ca="1">MOD(MID($S167,AB$2,1)*AB$1,10)</f>
        <v>7</v>
      </c>
      <c r="AC167">
        <f ca="1">MOD(MID($S167,AC$2,1)*AC$1,10)</f>
        <v>2</v>
      </c>
      <c r="AD167">
        <f ca="1">MOD(10-MOD(SUM(T167:AC167),10),10)</f>
        <v>3</v>
      </c>
      <c r="AE167" t="str">
        <f ca="1">S167&amp;AD167</f>
        <v>58121296743</v>
      </c>
      <c r="AF167">
        <v>0.57338175603503527</v>
      </c>
      <c r="AG167">
        <f>(D167+6935)*AF167</f>
        <v>-9621.3458662678913</v>
      </c>
      <c r="AH167">
        <f>INT(AG167)</f>
        <v>-9622</v>
      </c>
      <c r="AI167" s="1">
        <f ca="1">TODAY()+AH167</f>
        <v>35624</v>
      </c>
      <c r="AJ167" t="s">
        <v>293</v>
      </c>
      <c r="AK167">
        <v>3277.7794732505263</v>
      </c>
      <c r="AL167" s="2">
        <f t="shared" si="4"/>
        <v>3277.77</v>
      </c>
      <c r="AM167">
        <v>393.99090548417615</v>
      </c>
      <c r="AN167" s="2">
        <f t="shared" si="5"/>
        <v>393.99</v>
      </c>
    </row>
    <row r="168" spans="1:40" x14ac:dyDescent="0.25">
      <c r="A168">
        <v>556</v>
      </c>
      <c r="B168">
        <v>0.15814691610461745</v>
      </c>
      <c r="C168">
        <v>-22957.349162266913</v>
      </c>
      <c r="D168">
        <f>INT(C168)</f>
        <v>-22958</v>
      </c>
      <c r="E168" s="1">
        <f ca="1">TODAY()+D168</f>
        <v>22288</v>
      </c>
      <c r="F168">
        <f ca="1">MOD(YEAR(E168),100)</f>
        <v>61</v>
      </c>
      <c r="G168">
        <f ca="1">IF(YEAR(E168)&lt;2000,MONTH(E168),MONTH(E168)+20)</f>
        <v>1</v>
      </c>
      <c r="H168">
        <f ca="1">DAY(E168)</f>
        <v>7</v>
      </c>
      <c r="I168" t="str">
        <f ca="1">FIXED(F168,0,TRUE)</f>
        <v>61</v>
      </c>
      <c r="J168" t="str">
        <f ca="1">FIXED(G168,0,TRUE)</f>
        <v>1</v>
      </c>
      <c r="K168" t="str">
        <f ca="1">FIXED(H168,0,TRUE)</f>
        <v>7</v>
      </c>
      <c r="L168" t="str">
        <f ca="1">IF(LEN(I168)=1,"0"&amp;I168,I168)</f>
        <v>61</v>
      </c>
      <c r="M168" t="str">
        <f ca="1">IF(LEN(J168)=1,"0"&amp;J168,J168)</f>
        <v>01</v>
      </c>
      <c r="N168" t="str">
        <f ca="1">IF(LEN(K168)=1,"0"&amp;K168,K168)</f>
        <v>07</v>
      </c>
      <c r="O168">
        <v>2060.5833307901244</v>
      </c>
      <c r="P168">
        <f>INT(O168)</f>
        <v>2060</v>
      </c>
      <c r="Q168">
        <f>2*P168+1</f>
        <v>4121</v>
      </c>
      <c r="R168" t="str">
        <f>FIXED(Q168,0,TRUE)</f>
        <v>4121</v>
      </c>
      <c r="S168" t="str">
        <f ca="1">L168&amp;M168&amp;N168&amp;R168</f>
        <v>6101074121</v>
      </c>
      <c r="T168">
        <f ca="1">MOD(MID($S168,T$2,1)*T$1,10)</f>
        <v>6</v>
      </c>
      <c r="U168">
        <f ca="1">MOD(MID($S168,U$2,1)*U$1,10)</f>
        <v>3</v>
      </c>
      <c r="V168">
        <f ca="1">MOD(MID($S168,V$2,1)*V$1,10)</f>
        <v>0</v>
      </c>
      <c r="W168">
        <f ca="1">MOD(MID($S168,W$2,1)*W$1,10)</f>
        <v>9</v>
      </c>
      <c r="X168">
        <f ca="1">MOD(MID($S168,X$2,1)*X$1,10)</f>
        <v>0</v>
      </c>
      <c r="Y168">
        <f ca="1">MOD(MID($S168,Y$2,1)*Y$1,10)</f>
        <v>1</v>
      </c>
      <c r="Z168">
        <f ca="1">MOD(MID($S168,Z$2,1)*Z$1,10)</f>
        <v>8</v>
      </c>
      <c r="AA168">
        <f ca="1">MOD(MID($S168,AA$2,1)*AA$1,10)</f>
        <v>9</v>
      </c>
      <c r="AB168">
        <f ca="1">MOD(MID($S168,AB$2,1)*AB$1,10)</f>
        <v>2</v>
      </c>
      <c r="AC168">
        <f ca="1">MOD(MID($S168,AC$2,1)*AC$1,10)</f>
        <v>3</v>
      </c>
      <c r="AD168">
        <f ca="1">MOD(10-MOD(SUM(T168:AC168),10),10)</f>
        <v>9</v>
      </c>
      <c r="AE168" t="str">
        <f ca="1">S168&amp;AD168</f>
        <v>61010741219</v>
      </c>
      <c r="AF168">
        <v>4.8158207953123568E-2</v>
      </c>
      <c r="AG168">
        <f>(D168+6935)*AF168</f>
        <v>-771.63896603289891</v>
      </c>
      <c r="AH168">
        <f>INT(AG168)</f>
        <v>-772</v>
      </c>
      <c r="AI168" s="1">
        <f ca="1">TODAY()+AH168</f>
        <v>44474</v>
      </c>
      <c r="AJ168" t="s">
        <v>545</v>
      </c>
      <c r="AK168">
        <v>3140.8734397412031</v>
      </c>
      <c r="AL168" s="2">
        <f t="shared" si="4"/>
        <v>3140.87</v>
      </c>
      <c r="AM168">
        <v>340.01586962492752</v>
      </c>
      <c r="AN168" s="2">
        <f t="shared" si="5"/>
        <v>340.01</v>
      </c>
    </row>
    <row r="169" spans="1:40" x14ac:dyDescent="0.25">
      <c r="A169">
        <v>300</v>
      </c>
      <c r="B169">
        <v>0.15912350840784936</v>
      </c>
      <c r="C169">
        <v>-23772.575151829584</v>
      </c>
      <c r="D169">
        <f>INT(C169)</f>
        <v>-23773</v>
      </c>
      <c r="E169" s="1">
        <f ca="1">TODAY()+D169</f>
        <v>21473</v>
      </c>
      <c r="F169">
        <f ca="1">MOD(YEAR(E169),100)</f>
        <v>58</v>
      </c>
      <c r="G169">
        <f ca="1">IF(YEAR(E169)&lt;2000,MONTH(E169),MONTH(E169)+20)</f>
        <v>10</v>
      </c>
      <c r="H169">
        <f ca="1">DAY(E169)</f>
        <v>15</v>
      </c>
      <c r="I169" t="str">
        <f ca="1">FIXED(F169,0,TRUE)</f>
        <v>58</v>
      </c>
      <c r="J169" t="str">
        <f ca="1">FIXED(G169,0,TRUE)</f>
        <v>10</v>
      </c>
      <c r="K169" t="str">
        <f ca="1">FIXED(H169,0,TRUE)</f>
        <v>15</v>
      </c>
      <c r="L169" t="str">
        <f ca="1">IF(LEN(I169)=1,"0"&amp;I169,I169)</f>
        <v>58</v>
      </c>
      <c r="M169" t="str">
        <f ca="1">IF(LEN(J169)=1,"0"&amp;J169,J169)</f>
        <v>10</v>
      </c>
      <c r="N169" t="str">
        <f ca="1">IF(LEN(K169)=1,"0"&amp;K169,K169)</f>
        <v>15</v>
      </c>
      <c r="O169">
        <v>2491.5767387920778</v>
      </c>
      <c r="P169">
        <f>INT(O169)</f>
        <v>2491</v>
      </c>
      <c r="Q169">
        <f>P169*2</f>
        <v>4982</v>
      </c>
      <c r="R169" t="str">
        <f>FIXED(Q169,0,TRUE)</f>
        <v>4982</v>
      </c>
      <c r="S169" t="str">
        <f ca="1">L169&amp;M169&amp;N169&amp;R169</f>
        <v>5810154982</v>
      </c>
      <c r="T169">
        <f ca="1">MOD(MID($S169,T$2,1)*T$1,10)</f>
        <v>5</v>
      </c>
      <c r="U169">
        <f ca="1">MOD(MID($S169,U$2,1)*U$1,10)</f>
        <v>4</v>
      </c>
      <c r="V169">
        <f ca="1">MOD(MID($S169,V$2,1)*V$1,10)</f>
        <v>7</v>
      </c>
      <c r="W169">
        <f ca="1">MOD(MID($S169,W$2,1)*W$1,10)</f>
        <v>0</v>
      </c>
      <c r="X169">
        <f ca="1">MOD(MID($S169,X$2,1)*X$1,10)</f>
        <v>1</v>
      </c>
      <c r="Y169">
        <f ca="1">MOD(MID($S169,Y$2,1)*Y$1,10)</f>
        <v>5</v>
      </c>
      <c r="Z169">
        <f ca="1">MOD(MID($S169,Z$2,1)*Z$1,10)</f>
        <v>8</v>
      </c>
      <c r="AA169">
        <f ca="1">MOD(MID($S169,AA$2,1)*AA$1,10)</f>
        <v>1</v>
      </c>
      <c r="AB169">
        <f ca="1">MOD(MID($S169,AB$2,1)*AB$1,10)</f>
        <v>8</v>
      </c>
      <c r="AC169">
        <f ca="1">MOD(MID($S169,AC$2,1)*AC$1,10)</f>
        <v>6</v>
      </c>
      <c r="AD169">
        <f ca="1">MOD(10-MOD(SUM(T169:AC169),10),10)</f>
        <v>5</v>
      </c>
      <c r="AE169" t="str">
        <f ca="1">S169&amp;AD169</f>
        <v>58101549825</v>
      </c>
      <c r="AF169">
        <v>0.79433576464125488</v>
      </c>
      <c r="AG169">
        <f>(D169+6935)*AF169</f>
        <v>-13375.02560502945</v>
      </c>
      <c r="AH169">
        <f>INT(AG169)</f>
        <v>-13376</v>
      </c>
      <c r="AI169" s="1">
        <f ca="1">TODAY()+AH169</f>
        <v>31870</v>
      </c>
      <c r="AJ169" t="s">
        <v>303</v>
      </c>
      <c r="AK169">
        <v>3840.6018250068664</v>
      </c>
      <c r="AL169" s="2">
        <f t="shared" si="4"/>
        <v>3840.6</v>
      </c>
      <c r="AM169">
        <v>353.82854701376385</v>
      </c>
      <c r="AN169" s="2">
        <f t="shared" si="5"/>
        <v>353.82</v>
      </c>
    </row>
    <row r="170" spans="1:40" x14ac:dyDescent="0.25">
      <c r="A170">
        <v>246</v>
      </c>
      <c r="B170">
        <v>0.16019165623950926</v>
      </c>
      <c r="C170">
        <v>-11278.177129428997</v>
      </c>
      <c r="D170">
        <f>INT(C170)</f>
        <v>-11279</v>
      </c>
      <c r="E170" s="1">
        <f ca="1">TODAY()+D170</f>
        <v>33967</v>
      </c>
      <c r="F170">
        <f ca="1">MOD(YEAR(E170),100)</f>
        <v>92</v>
      </c>
      <c r="G170">
        <f ca="1">IF(YEAR(E170)&lt;2000,MONTH(E170),MONTH(E170)+20)</f>
        <v>12</v>
      </c>
      <c r="H170">
        <f ca="1">DAY(E170)</f>
        <v>29</v>
      </c>
      <c r="I170" t="str">
        <f ca="1">FIXED(F170,0,TRUE)</f>
        <v>92</v>
      </c>
      <c r="J170" t="str">
        <f ca="1">FIXED(G170,0,TRUE)</f>
        <v>12</v>
      </c>
      <c r="K170" t="str">
        <f ca="1">FIXED(H170,0,TRUE)</f>
        <v>29</v>
      </c>
      <c r="L170" t="str">
        <f ca="1">IF(LEN(I170)=1,"0"&amp;I170,I170)</f>
        <v>92</v>
      </c>
      <c r="M170" t="str">
        <f ca="1">IF(LEN(J170)=1,"0"&amp;J170,J170)</f>
        <v>12</v>
      </c>
      <c r="N170" t="str">
        <f ca="1">IF(LEN(K170)=1,"0"&amp;K170,K170)</f>
        <v>29</v>
      </c>
      <c r="O170">
        <v>4533.6808984649197</v>
      </c>
      <c r="P170">
        <f>INT(O170)</f>
        <v>4533</v>
      </c>
      <c r="Q170">
        <f>P170*2</f>
        <v>9066</v>
      </c>
      <c r="R170" t="str">
        <f>FIXED(Q170,0,TRUE)</f>
        <v>9066</v>
      </c>
      <c r="S170" t="str">
        <f ca="1">L170&amp;M170&amp;N170&amp;R170</f>
        <v>9212299066</v>
      </c>
      <c r="T170">
        <f ca="1">MOD(MID($S170,T$2,1)*T$1,10)</f>
        <v>9</v>
      </c>
      <c r="U170">
        <f ca="1">MOD(MID($S170,U$2,1)*U$1,10)</f>
        <v>6</v>
      </c>
      <c r="V170">
        <f ca="1">MOD(MID($S170,V$2,1)*V$1,10)</f>
        <v>7</v>
      </c>
      <c r="W170">
        <f ca="1">MOD(MID($S170,W$2,1)*W$1,10)</f>
        <v>8</v>
      </c>
      <c r="X170">
        <f ca="1">MOD(MID($S170,X$2,1)*X$1,10)</f>
        <v>2</v>
      </c>
      <c r="Y170">
        <f ca="1">MOD(MID($S170,Y$2,1)*Y$1,10)</f>
        <v>7</v>
      </c>
      <c r="Z170">
        <f ca="1">MOD(MID($S170,Z$2,1)*Z$1,10)</f>
        <v>3</v>
      </c>
      <c r="AA170">
        <f ca="1">MOD(MID($S170,AA$2,1)*AA$1,10)</f>
        <v>0</v>
      </c>
      <c r="AB170">
        <f ca="1">MOD(MID($S170,AB$2,1)*AB$1,10)</f>
        <v>6</v>
      </c>
      <c r="AC170">
        <f ca="1">MOD(MID($S170,AC$2,1)*AC$1,10)</f>
        <v>8</v>
      </c>
      <c r="AD170">
        <f ca="1">MOD(10-MOD(SUM(T170:AC170),10),10)</f>
        <v>4</v>
      </c>
      <c r="AE170" t="str">
        <f ca="1">S170&amp;AD170</f>
        <v>92122990664</v>
      </c>
      <c r="AF170">
        <v>0.58220160527359843</v>
      </c>
      <c r="AG170">
        <f>(D170+6935)*AF170</f>
        <v>-2529.0837733085118</v>
      </c>
      <c r="AH170">
        <f>INT(AG170)</f>
        <v>-2530</v>
      </c>
      <c r="AI170" s="1">
        <f ca="1">TODAY()+AH170</f>
        <v>42716</v>
      </c>
      <c r="AJ170" t="s">
        <v>251</v>
      </c>
      <c r="AK170">
        <v>3729.2092654194771</v>
      </c>
      <c r="AL170" s="2">
        <f t="shared" si="4"/>
        <v>3729.2</v>
      </c>
      <c r="AM170">
        <v>457.40836817529828</v>
      </c>
      <c r="AN170" s="2">
        <f t="shared" si="5"/>
        <v>457.4</v>
      </c>
    </row>
    <row r="171" spans="1:40" x14ac:dyDescent="0.25">
      <c r="A171">
        <v>678</v>
      </c>
      <c r="B171">
        <v>0.16040528580584124</v>
      </c>
      <c r="C171">
        <v>-25879.138767662589</v>
      </c>
      <c r="D171">
        <f>INT(C171)</f>
        <v>-25880</v>
      </c>
      <c r="E171" s="1">
        <f ca="1">TODAY()+D171</f>
        <v>19366</v>
      </c>
      <c r="F171">
        <f ca="1">MOD(YEAR(E171),100)</f>
        <v>53</v>
      </c>
      <c r="G171">
        <f ca="1">IF(YEAR(E171)&lt;2000,MONTH(E171),MONTH(E171)+20)</f>
        <v>1</v>
      </c>
      <c r="H171">
        <f ca="1">DAY(E171)</f>
        <v>7</v>
      </c>
      <c r="I171" t="str">
        <f ca="1">FIXED(F171,0,TRUE)</f>
        <v>53</v>
      </c>
      <c r="J171" t="str">
        <f ca="1">FIXED(G171,0,TRUE)</f>
        <v>1</v>
      </c>
      <c r="K171" t="str">
        <f ca="1">FIXED(H171,0,TRUE)</f>
        <v>7</v>
      </c>
      <c r="L171" t="str">
        <f ca="1">IF(LEN(I171)=1,"0"&amp;I171,I171)</f>
        <v>53</v>
      </c>
      <c r="M171" t="str">
        <f ca="1">IF(LEN(J171)=1,"0"&amp;J171,J171)</f>
        <v>01</v>
      </c>
      <c r="N171" t="str">
        <f ca="1">IF(LEN(K171)=1,"0"&amp;K171,K171)</f>
        <v>07</v>
      </c>
      <c r="O171">
        <v>1106.4663533433027</v>
      </c>
      <c r="P171">
        <f>INT(O171)</f>
        <v>1106</v>
      </c>
      <c r="Q171">
        <f>2*P171+1</f>
        <v>2213</v>
      </c>
      <c r="R171" t="str">
        <f>FIXED(Q171,0,TRUE)</f>
        <v>2213</v>
      </c>
      <c r="S171" t="str">
        <f ca="1">L171&amp;M171&amp;N171&amp;R171</f>
        <v>5301072213</v>
      </c>
      <c r="T171">
        <f ca="1">MOD(MID($S171,T$2,1)*T$1,10)</f>
        <v>5</v>
      </c>
      <c r="U171">
        <f ca="1">MOD(MID($S171,U$2,1)*U$1,10)</f>
        <v>9</v>
      </c>
      <c r="V171">
        <f ca="1">MOD(MID($S171,V$2,1)*V$1,10)</f>
        <v>0</v>
      </c>
      <c r="W171">
        <f ca="1">MOD(MID($S171,W$2,1)*W$1,10)</f>
        <v>9</v>
      </c>
      <c r="X171">
        <f ca="1">MOD(MID($S171,X$2,1)*X$1,10)</f>
        <v>0</v>
      </c>
      <c r="Y171">
        <f ca="1">MOD(MID($S171,Y$2,1)*Y$1,10)</f>
        <v>1</v>
      </c>
      <c r="Z171">
        <f ca="1">MOD(MID($S171,Z$2,1)*Z$1,10)</f>
        <v>4</v>
      </c>
      <c r="AA171">
        <f ca="1">MOD(MID($S171,AA$2,1)*AA$1,10)</f>
        <v>8</v>
      </c>
      <c r="AB171">
        <f ca="1">MOD(MID($S171,AB$2,1)*AB$1,10)</f>
        <v>1</v>
      </c>
      <c r="AC171">
        <f ca="1">MOD(MID($S171,AC$2,1)*AC$1,10)</f>
        <v>9</v>
      </c>
      <c r="AD171">
        <f ca="1">MOD(10-MOD(SUM(T171:AC171),10),10)</f>
        <v>4</v>
      </c>
      <c r="AE171" t="str">
        <f ca="1">S171&amp;AD171</f>
        <v>53010722134</v>
      </c>
      <c r="AF171">
        <v>0.30155339213232824</v>
      </c>
      <c r="AG171">
        <f>(D171+6935)*AF171</f>
        <v>-5712.9290139469585</v>
      </c>
      <c r="AH171">
        <f>INT(AG171)</f>
        <v>-5713</v>
      </c>
      <c r="AI171" s="1">
        <f ca="1">TODAY()+AH171</f>
        <v>39533</v>
      </c>
      <c r="AJ171" t="s">
        <v>665</v>
      </c>
      <c r="AK171">
        <v>4536.7900631733146</v>
      </c>
      <c r="AL171" s="2">
        <f t="shared" si="4"/>
        <v>4536.79</v>
      </c>
      <c r="AM171">
        <v>309.56450086977753</v>
      </c>
      <c r="AN171" s="2">
        <f t="shared" si="5"/>
        <v>309.56</v>
      </c>
    </row>
    <row r="172" spans="1:40" x14ac:dyDescent="0.25">
      <c r="A172">
        <v>485</v>
      </c>
      <c r="B172">
        <v>0.16122928556169316</v>
      </c>
      <c r="C172">
        <v>-27274.29944761498</v>
      </c>
      <c r="D172">
        <f>INT(C172)</f>
        <v>-27275</v>
      </c>
      <c r="E172" s="1">
        <f ca="1">TODAY()+D172</f>
        <v>17971</v>
      </c>
      <c r="F172">
        <f ca="1">MOD(YEAR(E172),100)</f>
        <v>49</v>
      </c>
      <c r="G172">
        <f ca="1">IF(YEAR(E172)&lt;2000,MONTH(E172),MONTH(E172)+20)</f>
        <v>3</v>
      </c>
      <c r="H172">
        <f ca="1">DAY(E172)</f>
        <v>14</v>
      </c>
      <c r="I172" t="str">
        <f ca="1">FIXED(F172,0,TRUE)</f>
        <v>49</v>
      </c>
      <c r="J172" t="str">
        <f ca="1">FIXED(G172,0,TRUE)</f>
        <v>3</v>
      </c>
      <c r="K172" t="str">
        <f ca="1">FIXED(H172,0,TRUE)</f>
        <v>14</v>
      </c>
      <c r="L172" t="str">
        <f ca="1">IF(LEN(I172)=1,"0"&amp;I172,I172)</f>
        <v>49</v>
      </c>
      <c r="M172" t="str">
        <f ca="1">IF(LEN(J172)=1,"0"&amp;J172,J172)</f>
        <v>03</v>
      </c>
      <c r="N172" t="str">
        <f ca="1">IF(LEN(K172)=1,"0"&amp;K172,K172)</f>
        <v>14</v>
      </c>
      <c r="O172">
        <v>4331.5712149418623</v>
      </c>
      <c r="P172">
        <f>INT(O172)</f>
        <v>4331</v>
      </c>
      <c r="Q172">
        <f>P172*2</f>
        <v>8662</v>
      </c>
      <c r="R172" t="str">
        <f>FIXED(Q172,0,TRUE)</f>
        <v>8662</v>
      </c>
      <c r="S172" t="str">
        <f ca="1">L172&amp;M172&amp;N172&amp;R172</f>
        <v>4903148662</v>
      </c>
      <c r="T172">
        <f ca="1">MOD(MID($S172,T$2,1)*T$1,10)</f>
        <v>4</v>
      </c>
      <c r="U172">
        <f ca="1">MOD(MID($S172,U$2,1)*U$1,10)</f>
        <v>7</v>
      </c>
      <c r="V172">
        <f ca="1">MOD(MID($S172,V$2,1)*V$1,10)</f>
        <v>0</v>
      </c>
      <c r="W172">
        <f ca="1">MOD(MID($S172,W$2,1)*W$1,10)</f>
        <v>7</v>
      </c>
      <c r="X172">
        <f ca="1">MOD(MID($S172,X$2,1)*X$1,10)</f>
        <v>1</v>
      </c>
      <c r="Y172">
        <f ca="1">MOD(MID($S172,Y$2,1)*Y$1,10)</f>
        <v>2</v>
      </c>
      <c r="Z172">
        <f ca="1">MOD(MID($S172,Z$2,1)*Z$1,10)</f>
        <v>6</v>
      </c>
      <c r="AA172">
        <f ca="1">MOD(MID($S172,AA$2,1)*AA$1,10)</f>
        <v>4</v>
      </c>
      <c r="AB172">
        <f ca="1">MOD(MID($S172,AB$2,1)*AB$1,10)</f>
        <v>6</v>
      </c>
      <c r="AC172">
        <f ca="1">MOD(MID($S172,AC$2,1)*AC$1,10)</f>
        <v>6</v>
      </c>
      <c r="AD172">
        <f ca="1">MOD(10-MOD(SUM(T172:AC172),10),10)</f>
        <v>7</v>
      </c>
      <c r="AE172" t="str">
        <f ca="1">S172&amp;AD172</f>
        <v>49031486627</v>
      </c>
      <c r="AF172">
        <v>9.7293008209479045E-2</v>
      </c>
      <c r="AG172">
        <f>(D172+6935)*AF172</f>
        <v>-1978.9397869808038</v>
      </c>
      <c r="AH172">
        <f>INT(AG172)</f>
        <v>-1979</v>
      </c>
      <c r="AI172" s="1">
        <f ca="1">TODAY()+AH172</f>
        <v>43267</v>
      </c>
      <c r="AJ172" t="s">
        <v>476</v>
      </c>
      <c r="AK172">
        <v>4384.2585528122809</v>
      </c>
      <c r="AL172" s="2">
        <f t="shared" si="4"/>
        <v>4384.25</v>
      </c>
      <c r="AM172">
        <v>370.56489761040069</v>
      </c>
      <c r="AN172" s="2">
        <f t="shared" si="5"/>
        <v>370.56</v>
      </c>
    </row>
    <row r="173" spans="1:40" x14ac:dyDescent="0.25">
      <c r="A173">
        <v>313</v>
      </c>
      <c r="B173">
        <v>0.1619922482985931</v>
      </c>
      <c r="C173">
        <v>-16552.265388958403</v>
      </c>
      <c r="D173">
        <f>INT(C173)</f>
        <v>-16553</v>
      </c>
      <c r="E173" s="1">
        <f ca="1">TODAY()+D173</f>
        <v>28693</v>
      </c>
      <c r="F173">
        <f ca="1">MOD(YEAR(E173),100)</f>
        <v>78</v>
      </c>
      <c r="G173">
        <f ca="1">IF(YEAR(E173)&lt;2000,MONTH(E173),MONTH(E173)+20)</f>
        <v>7</v>
      </c>
      <c r="H173">
        <f ca="1">DAY(E173)</f>
        <v>22</v>
      </c>
      <c r="I173" t="str">
        <f ca="1">FIXED(F173,0,TRUE)</f>
        <v>78</v>
      </c>
      <c r="J173" t="str">
        <f ca="1">FIXED(G173,0,TRUE)</f>
        <v>7</v>
      </c>
      <c r="K173" t="str">
        <f ca="1">FIXED(H173,0,TRUE)</f>
        <v>22</v>
      </c>
      <c r="L173" t="str">
        <f ca="1">IF(LEN(I173)=1,"0"&amp;I173,I173)</f>
        <v>78</v>
      </c>
      <c r="M173" t="str">
        <f ca="1">IF(LEN(J173)=1,"0"&amp;J173,J173)</f>
        <v>07</v>
      </c>
      <c r="N173" t="str">
        <f ca="1">IF(LEN(K173)=1,"0"&amp;K173,K173)</f>
        <v>22</v>
      </c>
      <c r="O173">
        <v>1237.0412915433212</v>
      </c>
      <c r="P173">
        <f>INT(O173)</f>
        <v>1237</v>
      </c>
      <c r="Q173">
        <f>P173*2</f>
        <v>2474</v>
      </c>
      <c r="R173" t="str">
        <f>FIXED(Q173,0,TRUE)</f>
        <v>2474</v>
      </c>
      <c r="S173" t="str">
        <f ca="1">L173&amp;M173&amp;N173&amp;R173</f>
        <v>7807222474</v>
      </c>
      <c r="T173">
        <f ca="1">MOD(MID($S173,T$2,1)*T$1,10)</f>
        <v>7</v>
      </c>
      <c r="U173">
        <f ca="1">MOD(MID($S173,U$2,1)*U$1,10)</f>
        <v>4</v>
      </c>
      <c r="V173">
        <f ca="1">MOD(MID($S173,V$2,1)*V$1,10)</f>
        <v>0</v>
      </c>
      <c r="W173">
        <f ca="1">MOD(MID($S173,W$2,1)*W$1,10)</f>
        <v>3</v>
      </c>
      <c r="X173">
        <f ca="1">MOD(MID($S173,X$2,1)*X$1,10)</f>
        <v>2</v>
      </c>
      <c r="Y173">
        <f ca="1">MOD(MID($S173,Y$2,1)*Y$1,10)</f>
        <v>6</v>
      </c>
      <c r="Z173">
        <f ca="1">MOD(MID($S173,Z$2,1)*Z$1,10)</f>
        <v>4</v>
      </c>
      <c r="AA173">
        <f ca="1">MOD(MID($S173,AA$2,1)*AA$1,10)</f>
        <v>6</v>
      </c>
      <c r="AB173">
        <f ca="1">MOD(MID($S173,AB$2,1)*AB$1,10)</f>
        <v>7</v>
      </c>
      <c r="AC173">
        <f ca="1">MOD(MID($S173,AC$2,1)*AC$1,10)</f>
        <v>2</v>
      </c>
      <c r="AD173">
        <f ca="1">MOD(10-MOD(SUM(T173:AC173),10),10)</f>
        <v>9</v>
      </c>
      <c r="AE173" t="str">
        <f ca="1">S173&amp;AD173</f>
        <v>78072224749</v>
      </c>
      <c r="AF173">
        <v>0.55342265083773312</v>
      </c>
      <c r="AG173">
        <f>(D173+6935)*AF173</f>
        <v>-5322.8190557573171</v>
      </c>
      <c r="AH173">
        <f>INT(AG173)</f>
        <v>-5323</v>
      </c>
      <c r="AI173" s="1">
        <f ca="1">TODAY()+AH173</f>
        <v>39923</v>
      </c>
      <c r="AJ173" t="s">
        <v>314</v>
      </c>
      <c r="AK173">
        <v>3960.3564561906796</v>
      </c>
      <c r="AL173" s="2">
        <f t="shared" si="4"/>
        <v>3960.35</v>
      </c>
      <c r="AM173">
        <v>316.66920987578965</v>
      </c>
      <c r="AN173" s="2">
        <f t="shared" si="5"/>
        <v>316.66000000000003</v>
      </c>
    </row>
    <row r="174" spans="1:40" x14ac:dyDescent="0.25">
      <c r="A174">
        <v>416</v>
      </c>
      <c r="B174">
        <v>0.16757713553270059</v>
      </c>
      <c r="C174">
        <v>-15383.795281838436</v>
      </c>
      <c r="D174">
        <f>INT(C174)</f>
        <v>-15384</v>
      </c>
      <c r="E174" s="1">
        <f ca="1">TODAY()+D174</f>
        <v>29862</v>
      </c>
      <c r="F174">
        <f ca="1">MOD(YEAR(E174),100)</f>
        <v>81</v>
      </c>
      <c r="G174">
        <f ca="1">IF(YEAR(E174)&lt;2000,MONTH(E174),MONTH(E174)+20)</f>
        <v>10</v>
      </c>
      <c r="H174">
        <f ca="1">DAY(E174)</f>
        <v>3</v>
      </c>
      <c r="I174" t="str">
        <f ca="1">FIXED(F174,0,TRUE)</f>
        <v>81</v>
      </c>
      <c r="J174" t="str">
        <f ca="1">FIXED(G174,0,TRUE)</f>
        <v>10</v>
      </c>
      <c r="K174" t="str">
        <f ca="1">FIXED(H174,0,TRUE)</f>
        <v>3</v>
      </c>
      <c r="L174" t="str">
        <f ca="1">IF(LEN(I174)=1,"0"&amp;I174,I174)</f>
        <v>81</v>
      </c>
      <c r="M174" t="str">
        <f ca="1">IF(LEN(J174)=1,"0"&amp;J174,J174)</f>
        <v>10</v>
      </c>
      <c r="N174" t="str">
        <f ca="1">IF(LEN(K174)=1,"0"&amp;K174,K174)</f>
        <v>03</v>
      </c>
      <c r="O174">
        <v>2359.079561754204</v>
      </c>
      <c r="P174">
        <f>INT(O174)</f>
        <v>2359</v>
      </c>
      <c r="Q174">
        <f>P174*2</f>
        <v>4718</v>
      </c>
      <c r="R174" t="str">
        <f>FIXED(Q174,0,TRUE)</f>
        <v>4718</v>
      </c>
      <c r="S174" t="str">
        <f ca="1">L174&amp;M174&amp;N174&amp;R174</f>
        <v>8110034718</v>
      </c>
      <c r="T174">
        <f ca="1">MOD(MID($S174,T$2,1)*T$1,10)</f>
        <v>8</v>
      </c>
      <c r="U174">
        <f ca="1">MOD(MID($S174,U$2,1)*U$1,10)</f>
        <v>3</v>
      </c>
      <c r="V174">
        <f ca="1">MOD(MID($S174,V$2,1)*V$1,10)</f>
        <v>7</v>
      </c>
      <c r="W174">
        <f ca="1">MOD(MID($S174,W$2,1)*W$1,10)</f>
        <v>0</v>
      </c>
      <c r="X174">
        <f ca="1">MOD(MID($S174,X$2,1)*X$1,10)</f>
        <v>0</v>
      </c>
      <c r="Y174">
        <f ca="1">MOD(MID($S174,Y$2,1)*Y$1,10)</f>
        <v>9</v>
      </c>
      <c r="Z174">
        <f ca="1">MOD(MID($S174,Z$2,1)*Z$1,10)</f>
        <v>8</v>
      </c>
      <c r="AA174">
        <f ca="1">MOD(MID($S174,AA$2,1)*AA$1,10)</f>
        <v>3</v>
      </c>
      <c r="AB174">
        <f ca="1">MOD(MID($S174,AB$2,1)*AB$1,10)</f>
        <v>1</v>
      </c>
      <c r="AC174">
        <f ca="1">MOD(MID($S174,AC$2,1)*AC$1,10)</f>
        <v>4</v>
      </c>
      <c r="AD174">
        <f ca="1">MOD(10-MOD(SUM(T174:AC174),10),10)</f>
        <v>7</v>
      </c>
      <c r="AE174" t="str">
        <f ca="1">S174&amp;AD174</f>
        <v>81100347187</v>
      </c>
      <c r="AF174">
        <v>0.92333750419629501</v>
      </c>
      <c r="AG174">
        <f>(D174+6935)*AF174</f>
        <v>-7801.2785729544967</v>
      </c>
      <c r="AH174">
        <f>INT(AG174)</f>
        <v>-7802</v>
      </c>
      <c r="AI174" s="1">
        <f ca="1">TODAY()+AH174</f>
        <v>37444</v>
      </c>
      <c r="AJ174" t="s">
        <v>20</v>
      </c>
      <c r="AK174">
        <v>3090.0906399731439</v>
      </c>
      <c r="AL174" s="2">
        <f t="shared" si="4"/>
        <v>3090.09</v>
      </c>
      <c r="AM174">
        <v>446.38508255256812</v>
      </c>
      <c r="AN174" s="2">
        <f t="shared" si="5"/>
        <v>446.38</v>
      </c>
    </row>
    <row r="175" spans="1:40" x14ac:dyDescent="0.25">
      <c r="A175">
        <v>241</v>
      </c>
      <c r="B175">
        <v>0.16879787591174047</v>
      </c>
      <c r="C175">
        <v>-14210.410473952454</v>
      </c>
      <c r="D175">
        <f>INT(C175)</f>
        <v>-14211</v>
      </c>
      <c r="E175" s="1">
        <f ca="1">TODAY()+D175</f>
        <v>31035</v>
      </c>
      <c r="F175">
        <f ca="1">MOD(YEAR(E175),100)</f>
        <v>84</v>
      </c>
      <c r="G175">
        <f ca="1">IF(YEAR(E175)&lt;2000,MONTH(E175),MONTH(E175)+20)</f>
        <v>12</v>
      </c>
      <c r="H175">
        <f ca="1">DAY(E175)</f>
        <v>19</v>
      </c>
      <c r="I175" t="str">
        <f ca="1">FIXED(F175,0,TRUE)</f>
        <v>84</v>
      </c>
      <c r="J175" t="str">
        <f ca="1">FIXED(G175,0,TRUE)</f>
        <v>12</v>
      </c>
      <c r="K175" t="str">
        <f ca="1">FIXED(H175,0,TRUE)</f>
        <v>19</v>
      </c>
      <c r="L175" t="str">
        <f ca="1">IF(LEN(I175)=1,"0"&amp;I175,I175)</f>
        <v>84</v>
      </c>
      <c r="M175" t="str">
        <f ca="1">IF(LEN(J175)=1,"0"&amp;J175,J175)</f>
        <v>12</v>
      </c>
      <c r="N175" t="str">
        <f ca="1">IF(LEN(K175)=1,"0"&amp;K175,K175)</f>
        <v>19</v>
      </c>
      <c r="O175">
        <v>1722.2692953276162</v>
      </c>
      <c r="P175">
        <f>INT(O175)</f>
        <v>1722</v>
      </c>
      <c r="Q175">
        <f>P175*2</f>
        <v>3444</v>
      </c>
      <c r="R175" t="str">
        <f>FIXED(Q175,0,TRUE)</f>
        <v>3444</v>
      </c>
      <c r="S175" t="str">
        <f ca="1">L175&amp;M175&amp;N175&amp;R175</f>
        <v>8412193444</v>
      </c>
      <c r="T175">
        <f ca="1">MOD(MID($S175,T$2,1)*T$1,10)</f>
        <v>8</v>
      </c>
      <c r="U175">
        <f ca="1">MOD(MID($S175,U$2,1)*U$1,10)</f>
        <v>2</v>
      </c>
      <c r="V175">
        <f ca="1">MOD(MID($S175,V$2,1)*V$1,10)</f>
        <v>7</v>
      </c>
      <c r="W175">
        <f ca="1">MOD(MID($S175,W$2,1)*W$1,10)</f>
        <v>8</v>
      </c>
      <c r="X175">
        <f ca="1">MOD(MID($S175,X$2,1)*X$1,10)</f>
        <v>1</v>
      </c>
      <c r="Y175">
        <f ca="1">MOD(MID($S175,Y$2,1)*Y$1,10)</f>
        <v>7</v>
      </c>
      <c r="Z175">
        <f ca="1">MOD(MID($S175,Z$2,1)*Z$1,10)</f>
        <v>1</v>
      </c>
      <c r="AA175">
        <f ca="1">MOD(MID($S175,AA$2,1)*AA$1,10)</f>
        <v>6</v>
      </c>
      <c r="AB175">
        <f ca="1">MOD(MID($S175,AB$2,1)*AB$1,10)</f>
        <v>4</v>
      </c>
      <c r="AC175">
        <f ca="1">MOD(MID($S175,AC$2,1)*AC$1,10)</f>
        <v>2</v>
      </c>
      <c r="AD175">
        <f ca="1">MOD(10-MOD(SUM(T175:AC175),10),10)</f>
        <v>4</v>
      </c>
      <c r="AE175" t="str">
        <f ca="1">S175&amp;AD175</f>
        <v>84121934444</v>
      </c>
      <c r="AF175">
        <v>0.521256141850032</v>
      </c>
      <c r="AG175">
        <f>(D175+6935)*AF175</f>
        <v>-3792.6596881008327</v>
      </c>
      <c r="AH175">
        <f>INT(AG175)</f>
        <v>-3793</v>
      </c>
      <c r="AI175" s="1">
        <f ca="1">TODAY()+AH175</f>
        <v>41453</v>
      </c>
      <c r="AJ175" t="s">
        <v>246</v>
      </c>
      <c r="AK175">
        <v>3485.3053376873072</v>
      </c>
      <c r="AL175" s="2">
        <f t="shared" si="4"/>
        <v>3485.3</v>
      </c>
      <c r="AM175">
        <v>387.06320383312482</v>
      </c>
      <c r="AN175" s="2">
        <f t="shared" si="5"/>
        <v>387.06</v>
      </c>
    </row>
    <row r="176" spans="1:40" x14ac:dyDescent="0.25">
      <c r="A176">
        <v>502</v>
      </c>
      <c r="B176">
        <v>0.16888943144016846</v>
      </c>
      <c r="C176">
        <v>-15964.95864741966</v>
      </c>
      <c r="D176">
        <f>INT(C176)</f>
        <v>-15965</v>
      </c>
      <c r="E176" s="1">
        <f ca="1">TODAY()+D176</f>
        <v>29281</v>
      </c>
      <c r="F176">
        <f ca="1">MOD(YEAR(E176),100)</f>
        <v>80</v>
      </c>
      <c r="G176">
        <f ca="1">IF(YEAR(E176)&lt;2000,MONTH(E176),MONTH(E176)+20)</f>
        <v>3</v>
      </c>
      <c r="H176">
        <f ca="1">DAY(E176)</f>
        <v>1</v>
      </c>
      <c r="I176" t="str">
        <f ca="1">FIXED(F176,0,TRUE)</f>
        <v>80</v>
      </c>
      <c r="J176" t="str">
        <f ca="1">FIXED(G176,0,TRUE)</f>
        <v>3</v>
      </c>
      <c r="K176" t="str">
        <f ca="1">FIXED(H176,0,TRUE)</f>
        <v>1</v>
      </c>
      <c r="L176" t="str">
        <f ca="1">IF(LEN(I176)=1,"0"&amp;I176,I176)</f>
        <v>80</v>
      </c>
      <c r="M176" t="str">
        <f ca="1">IF(LEN(J176)=1,"0"&amp;J176,J176)</f>
        <v>03</v>
      </c>
      <c r="N176" t="str">
        <f ca="1">IF(LEN(K176)=1,"0"&amp;K176,K176)</f>
        <v>01</v>
      </c>
      <c r="O176">
        <v>4861.2853175450909</v>
      </c>
      <c r="P176">
        <f>INT(O176)</f>
        <v>4861</v>
      </c>
      <c r="Q176">
        <f>2*P176+1</f>
        <v>9723</v>
      </c>
      <c r="R176" t="str">
        <f>FIXED(Q176,0,TRUE)</f>
        <v>9723</v>
      </c>
      <c r="S176" t="str">
        <f ca="1">L176&amp;M176&amp;N176&amp;R176</f>
        <v>8003019723</v>
      </c>
      <c r="T176">
        <f ca="1">MOD(MID($S176,T$2,1)*T$1,10)</f>
        <v>8</v>
      </c>
      <c r="U176">
        <f ca="1">MOD(MID($S176,U$2,1)*U$1,10)</f>
        <v>0</v>
      </c>
      <c r="V176">
        <f ca="1">MOD(MID($S176,V$2,1)*V$1,10)</f>
        <v>0</v>
      </c>
      <c r="W176">
        <f ca="1">MOD(MID($S176,W$2,1)*W$1,10)</f>
        <v>7</v>
      </c>
      <c r="X176">
        <f ca="1">MOD(MID($S176,X$2,1)*X$1,10)</f>
        <v>0</v>
      </c>
      <c r="Y176">
        <f ca="1">MOD(MID($S176,Y$2,1)*Y$1,10)</f>
        <v>3</v>
      </c>
      <c r="Z176">
        <f ca="1">MOD(MID($S176,Z$2,1)*Z$1,10)</f>
        <v>3</v>
      </c>
      <c r="AA176">
        <f ca="1">MOD(MID($S176,AA$2,1)*AA$1,10)</f>
        <v>3</v>
      </c>
      <c r="AB176">
        <f ca="1">MOD(MID($S176,AB$2,1)*AB$1,10)</f>
        <v>2</v>
      </c>
      <c r="AC176">
        <f ca="1">MOD(MID($S176,AC$2,1)*AC$1,10)</f>
        <v>9</v>
      </c>
      <c r="AD176">
        <f ca="1">MOD(10-MOD(SUM(T176:AC176),10),10)</f>
        <v>5</v>
      </c>
      <c r="AE176" t="str">
        <f ca="1">S176&amp;AD176</f>
        <v>80030197235</v>
      </c>
      <c r="AF176">
        <v>5.5818353831598867E-2</v>
      </c>
      <c r="AG176">
        <f>(D176+6935)*AF176</f>
        <v>-504.03973509933775</v>
      </c>
      <c r="AH176">
        <f>INT(AG176)</f>
        <v>-505</v>
      </c>
      <c r="AI176" s="1">
        <f ca="1">TODAY()+AH176</f>
        <v>44741</v>
      </c>
      <c r="AJ176" t="s">
        <v>491</v>
      </c>
      <c r="AK176">
        <v>3871.0592974639121</v>
      </c>
      <c r="AL176" s="2">
        <f t="shared" si="4"/>
        <v>3871.05</v>
      </c>
      <c r="AM176">
        <v>373.9524521622364</v>
      </c>
      <c r="AN176" s="2">
        <f t="shared" si="5"/>
        <v>373.95</v>
      </c>
    </row>
    <row r="177" spans="1:40" x14ac:dyDescent="0.25">
      <c r="A177">
        <v>557</v>
      </c>
      <c r="B177">
        <v>0.16919461653492843</v>
      </c>
      <c r="C177">
        <v>-20252.420728171637</v>
      </c>
      <c r="D177">
        <f>INT(C177)</f>
        <v>-20253</v>
      </c>
      <c r="E177" s="1">
        <f ca="1">TODAY()+D177</f>
        <v>24993</v>
      </c>
      <c r="F177">
        <f ca="1">MOD(YEAR(E177),100)</f>
        <v>68</v>
      </c>
      <c r="G177">
        <f ca="1">IF(YEAR(E177)&lt;2000,MONTH(E177),MONTH(E177)+20)</f>
        <v>6</v>
      </c>
      <c r="H177">
        <f ca="1">DAY(E177)</f>
        <v>4</v>
      </c>
      <c r="I177" t="str">
        <f ca="1">FIXED(F177,0,TRUE)</f>
        <v>68</v>
      </c>
      <c r="J177" t="str">
        <f ca="1">FIXED(G177,0,TRUE)</f>
        <v>6</v>
      </c>
      <c r="K177" t="str">
        <f ca="1">FIXED(H177,0,TRUE)</f>
        <v>4</v>
      </c>
      <c r="L177" t="str">
        <f ca="1">IF(LEN(I177)=1,"0"&amp;I177,I177)</f>
        <v>68</v>
      </c>
      <c r="M177" t="str">
        <f ca="1">IF(LEN(J177)=1,"0"&amp;J177,J177)</f>
        <v>06</v>
      </c>
      <c r="N177" t="str">
        <f ca="1">IF(LEN(K177)=1,"0"&amp;K177,K177)</f>
        <v>04</v>
      </c>
      <c r="O177">
        <v>985.63991210669269</v>
      </c>
      <c r="P177">
        <f>INT(O177)</f>
        <v>985</v>
      </c>
      <c r="Q177">
        <f>2*P177+1</f>
        <v>1971</v>
      </c>
      <c r="R177" t="str">
        <f>FIXED(Q177,0,TRUE)</f>
        <v>1971</v>
      </c>
      <c r="S177" t="str">
        <f ca="1">L177&amp;M177&amp;N177&amp;R177</f>
        <v>6806041971</v>
      </c>
      <c r="T177">
        <f ca="1">MOD(MID($S177,T$2,1)*T$1,10)</f>
        <v>6</v>
      </c>
      <c r="U177">
        <f ca="1">MOD(MID($S177,U$2,1)*U$1,10)</f>
        <v>4</v>
      </c>
      <c r="V177">
        <f ca="1">MOD(MID($S177,V$2,1)*V$1,10)</f>
        <v>0</v>
      </c>
      <c r="W177">
        <f ca="1">MOD(MID($S177,W$2,1)*W$1,10)</f>
        <v>4</v>
      </c>
      <c r="X177">
        <f ca="1">MOD(MID($S177,X$2,1)*X$1,10)</f>
        <v>0</v>
      </c>
      <c r="Y177">
        <f ca="1">MOD(MID($S177,Y$2,1)*Y$1,10)</f>
        <v>2</v>
      </c>
      <c r="Z177">
        <f ca="1">MOD(MID($S177,Z$2,1)*Z$1,10)</f>
        <v>7</v>
      </c>
      <c r="AA177">
        <f ca="1">MOD(MID($S177,AA$2,1)*AA$1,10)</f>
        <v>1</v>
      </c>
      <c r="AB177">
        <f ca="1">MOD(MID($S177,AB$2,1)*AB$1,10)</f>
        <v>7</v>
      </c>
      <c r="AC177">
        <f ca="1">MOD(MID($S177,AC$2,1)*AC$1,10)</f>
        <v>3</v>
      </c>
      <c r="AD177">
        <f ca="1">MOD(10-MOD(SUM(T177:AC177),10),10)</f>
        <v>6</v>
      </c>
      <c r="AE177" t="str">
        <f ca="1">S177&amp;AD177</f>
        <v>68060419716</v>
      </c>
      <c r="AF177">
        <v>0.60252693258461254</v>
      </c>
      <c r="AG177">
        <f>(D177+6935)*AF177</f>
        <v>-8024.4536881618696</v>
      </c>
      <c r="AH177">
        <f>INT(AG177)</f>
        <v>-8025</v>
      </c>
      <c r="AI177" s="1">
        <f ca="1">TODAY()+AH177</f>
        <v>37221</v>
      </c>
      <c r="AJ177" t="s">
        <v>546</v>
      </c>
      <c r="AK177">
        <v>4225.3181554612875</v>
      </c>
      <c r="AL177" s="2">
        <f t="shared" si="4"/>
        <v>4225.3100000000004</v>
      </c>
      <c r="AM177">
        <v>491.4792321543016</v>
      </c>
      <c r="AN177" s="2">
        <f t="shared" si="5"/>
        <v>491.47</v>
      </c>
    </row>
    <row r="178" spans="1:40" x14ac:dyDescent="0.25">
      <c r="A178">
        <v>755</v>
      </c>
      <c r="B178">
        <v>0.17056794946134832</v>
      </c>
      <c r="C178">
        <v>-20030.644856105228</v>
      </c>
      <c r="D178">
        <f>INT(C178)</f>
        <v>-20031</v>
      </c>
      <c r="E178" s="1">
        <f ca="1">TODAY()+D178</f>
        <v>25215</v>
      </c>
      <c r="F178">
        <f ca="1">MOD(YEAR(E178),100)</f>
        <v>69</v>
      </c>
      <c r="G178">
        <f ca="1">IF(YEAR(E178)&lt;2000,MONTH(E178),MONTH(E178)+20)</f>
        <v>1</v>
      </c>
      <c r="H178">
        <f ca="1">DAY(E178)</f>
        <v>12</v>
      </c>
      <c r="I178" t="str">
        <f ca="1">FIXED(F178,0,TRUE)</f>
        <v>69</v>
      </c>
      <c r="J178" t="str">
        <f ca="1">FIXED(G178,0,TRUE)</f>
        <v>1</v>
      </c>
      <c r="K178" t="str">
        <f ca="1">FIXED(H178,0,TRUE)</f>
        <v>12</v>
      </c>
      <c r="L178" t="str">
        <f ca="1">IF(LEN(I178)=1,"0"&amp;I178,I178)</f>
        <v>69</v>
      </c>
      <c r="M178" t="str">
        <f ca="1">IF(LEN(J178)=1,"0"&amp;J178,J178)</f>
        <v>01</v>
      </c>
      <c r="N178" t="str">
        <f ca="1">IF(LEN(K178)=1,"0"&amp;K178,K178)</f>
        <v>12</v>
      </c>
      <c r="O178">
        <v>1804.5136570329903</v>
      </c>
      <c r="P178">
        <f>INT(O178)</f>
        <v>1804</v>
      </c>
      <c r="Q178">
        <f>2*P178+1</f>
        <v>3609</v>
      </c>
      <c r="R178" t="str">
        <f>FIXED(Q178,0,TRUE)</f>
        <v>3609</v>
      </c>
      <c r="S178" t="str">
        <f ca="1">L178&amp;M178&amp;N178&amp;R178</f>
        <v>6901123609</v>
      </c>
      <c r="T178">
        <f ca="1">MOD(MID($S178,T$2,1)*T$1,10)</f>
        <v>6</v>
      </c>
      <c r="U178">
        <f ca="1">MOD(MID($S178,U$2,1)*U$1,10)</f>
        <v>7</v>
      </c>
      <c r="V178">
        <f ca="1">MOD(MID($S178,V$2,1)*V$1,10)</f>
        <v>0</v>
      </c>
      <c r="W178">
        <f ca="1">MOD(MID($S178,W$2,1)*W$1,10)</f>
        <v>9</v>
      </c>
      <c r="X178">
        <f ca="1">MOD(MID($S178,X$2,1)*X$1,10)</f>
        <v>1</v>
      </c>
      <c r="Y178">
        <f ca="1">MOD(MID($S178,Y$2,1)*Y$1,10)</f>
        <v>6</v>
      </c>
      <c r="Z178">
        <f ca="1">MOD(MID($S178,Z$2,1)*Z$1,10)</f>
        <v>1</v>
      </c>
      <c r="AA178">
        <f ca="1">MOD(MID($S178,AA$2,1)*AA$1,10)</f>
        <v>4</v>
      </c>
      <c r="AB178">
        <f ca="1">MOD(MID($S178,AB$2,1)*AB$1,10)</f>
        <v>0</v>
      </c>
      <c r="AC178">
        <f ca="1">MOD(MID($S178,AC$2,1)*AC$1,10)</f>
        <v>7</v>
      </c>
      <c r="AD178">
        <f ca="1">MOD(10-MOD(SUM(T178:AC178),10),10)</f>
        <v>9</v>
      </c>
      <c r="AE178" t="str">
        <f ca="1">S178&amp;AD178</f>
        <v>69011236099</v>
      </c>
      <c r="AF178">
        <v>0.62129581591235084</v>
      </c>
      <c r="AG178">
        <f>(D178+6935)*AF178</f>
        <v>-8136.4900051881468</v>
      </c>
      <c r="AH178">
        <f>INT(AG178)</f>
        <v>-8137</v>
      </c>
      <c r="AI178" s="1">
        <f ca="1">TODAY()+AH178</f>
        <v>37109</v>
      </c>
      <c r="AJ178" t="s">
        <v>741</v>
      </c>
      <c r="AK178">
        <v>4951.1093478194525</v>
      </c>
      <c r="AL178" s="2">
        <f t="shared" si="4"/>
        <v>4951.1000000000004</v>
      </c>
      <c r="AM178">
        <v>489.39176610614334</v>
      </c>
      <c r="AN178" s="2">
        <f t="shared" si="5"/>
        <v>489.39</v>
      </c>
    </row>
    <row r="179" spans="1:40" x14ac:dyDescent="0.25">
      <c r="A179">
        <v>420</v>
      </c>
      <c r="B179">
        <v>0.17111728263191625</v>
      </c>
      <c r="C179">
        <v>-22090.518814661093</v>
      </c>
      <c r="D179">
        <f>INT(C179)</f>
        <v>-22091</v>
      </c>
      <c r="E179" s="1">
        <f ca="1">TODAY()+D179</f>
        <v>23155</v>
      </c>
      <c r="F179">
        <f ca="1">MOD(YEAR(E179),100)</f>
        <v>63</v>
      </c>
      <c r="G179">
        <f ca="1">IF(YEAR(E179)&lt;2000,MONTH(E179),MONTH(E179)+20)</f>
        <v>5</v>
      </c>
      <c r="H179">
        <f ca="1">DAY(E179)</f>
        <v>24</v>
      </c>
      <c r="I179" t="str">
        <f ca="1">FIXED(F179,0,TRUE)</f>
        <v>63</v>
      </c>
      <c r="J179" t="str">
        <f ca="1">FIXED(G179,0,TRUE)</f>
        <v>5</v>
      </c>
      <c r="K179" t="str">
        <f ca="1">FIXED(H179,0,TRUE)</f>
        <v>24</v>
      </c>
      <c r="L179" t="str">
        <f ca="1">IF(LEN(I179)=1,"0"&amp;I179,I179)</f>
        <v>63</v>
      </c>
      <c r="M179" t="str">
        <f ca="1">IF(LEN(J179)=1,"0"&amp;J179,J179)</f>
        <v>05</v>
      </c>
      <c r="N179" t="str">
        <f ca="1">IF(LEN(K179)=1,"0"&amp;K179,K179)</f>
        <v>24</v>
      </c>
      <c r="O179">
        <v>1436.6795251319925</v>
      </c>
      <c r="P179">
        <f>INT(O179)</f>
        <v>1436</v>
      </c>
      <c r="Q179">
        <f>P179*2</f>
        <v>2872</v>
      </c>
      <c r="R179" t="str">
        <f>FIXED(Q179,0,TRUE)</f>
        <v>2872</v>
      </c>
      <c r="S179" t="str">
        <f ca="1">L179&amp;M179&amp;N179&amp;R179</f>
        <v>6305242872</v>
      </c>
      <c r="T179">
        <f ca="1">MOD(MID($S179,T$2,1)*T$1,10)</f>
        <v>6</v>
      </c>
      <c r="U179">
        <f ca="1">MOD(MID($S179,U$2,1)*U$1,10)</f>
        <v>9</v>
      </c>
      <c r="V179">
        <f ca="1">MOD(MID($S179,V$2,1)*V$1,10)</f>
        <v>0</v>
      </c>
      <c r="W179">
        <f ca="1">MOD(MID($S179,W$2,1)*W$1,10)</f>
        <v>5</v>
      </c>
      <c r="X179">
        <f ca="1">MOD(MID($S179,X$2,1)*X$1,10)</f>
        <v>2</v>
      </c>
      <c r="Y179">
        <f ca="1">MOD(MID($S179,Y$2,1)*Y$1,10)</f>
        <v>2</v>
      </c>
      <c r="Z179">
        <f ca="1">MOD(MID($S179,Z$2,1)*Z$1,10)</f>
        <v>4</v>
      </c>
      <c r="AA179">
        <f ca="1">MOD(MID($S179,AA$2,1)*AA$1,10)</f>
        <v>2</v>
      </c>
      <c r="AB179">
        <f ca="1">MOD(MID($S179,AB$2,1)*AB$1,10)</f>
        <v>7</v>
      </c>
      <c r="AC179">
        <f ca="1">MOD(MID($S179,AC$2,1)*AC$1,10)</f>
        <v>6</v>
      </c>
      <c r="AD179">
        <f ca="1">MOD(10-MOD(SUM(T179:AC179),10),10)</f>
        <v>7</v>
      </c>
      <c r="AE179" t="str">
        <f ca="1">S179&amp;AD179</f>
        <v>63052428727</v>
      </c>
      <c r="AF179">
        <v>7.2237311929685355E-2</v>
      </c>
      <c r="AG179">
        <f>(D179+6935)*AF179</f>
        <v>-1094.8286996063111</v>
      </c>
      <c r="AH179">
        <f>INT(AG179)</f>
        <v>-1095</v>
      </c>
      <c r="AI179" s="1">
        <f ca="1">TODAY()+AH179</f>
        <v>44151</v>
      </c>
      <c r="AJ179" t="s">
        <v>417</v>
      </c>
      <c r="AK179">
        <v>3438.4289071321755</v>
      </c>
      <c r="AL179" s="2">
        <f t="shared" si="4"/>
        <v>3438.42</v>
      </c>
      <c r="AM179">
        <v>389.01638843958858</v>
      </c>
      <c r="AN179" s="2">
        <f t="shared" si="5"/>
        <v>389.01</v>
      </c>
    </row>
    <row r="180" spans="1:40" x14ac:dyDescent="0.25">
      <c r="A180">
        <v>448</v>
      </c>
      <c r="B180">
        <v>0.17188024536881619</v>
      </c>
      <c r="C180">
        <v>-11045.343180639058</v>
      </c>
      <c r="D180">
        <f>INT(C180)</f>
        <v>-11046</v>
      </c>
      <c r="E180" s="1">
        <f ca="1">TODAY()+D180</f>
        <v>34200</v>
      </c>
      <c r="F180">
        <f ca="1">MOD(YEAR(E180),100)</f>
        <v>93</v>
      </c>
      <c r="G180">
        <f ca="1">IF(YEAR(E180)&lt;2000,MONTH(E180),MONTH(E180)+20)</f>
        <v>8</v>
      </c>
      <c r="H180">
        <f ca="1">DAY(E180)</f>
        <v>19</v>
      </c>
      <c r="I180" t="str">
        <f ca="1">FIXED(F180,0,TRUE)</f>
        <v>93</v>
      </c>
      <c r="J180" t="str">
        <f ca="1">FIXED(G180,0,TRUE)</f>
        <v>8</v>
      </c>
      <c r="K180" t="str">
        <f ca="1">FIXED(H180,0,TRUE)</f>
        <v>19</v>
      </c>
      <c r="L180" t="str">
        <f ca="1">IF(LEN(I180)=1,"0"&amp;I180,I180)</f>
        <v>93</v>
      </c>
      <c r="M180" t="str">
        <f ca="1">IF(LEN(J180)=1,"0"&amp;J180,J180)</f>
        <v>08</v>
      </c>
      <c r="N180" t="str">
        <f ca="1">IF(LEN(K180)=1,"0"&amp;K180,K180)</f>
        <v>19</v>
      </c>
      <c r="O180">
        <v>4122.1844843897825</v>
      </c>
      <c r="P180">
        <f>INT(O180)</f>
        <v>4122</v>
      </c>
      <c r="Q180">
        <f>P180*2</f>
        <v>8244</v>
      </c>
      <c r="R180" t="str">
        <f>FIXED(Q180,0,TRUE)</f>
        <v>8244</v>
      </c>
      <c r="S180" t="str">
        <f ca="1">L180&amp;M180&amp;N180&amp;R180</f>
        <v>9308198244</v>
      </c>
      <c r="T180">
        <f ca="1">MOD(MID($S180,T$2,1)*T$1,10)</f>
        <v>9</v>
      </c>
      <c r="U180">
        <f ca="1">MOD(MID($S180,U$2,1)*U$1,10)</f>
        <v>9</v>
      </c>
      <c r="V180">
        <f ca="1">MOD(MID($S180,V$2,1)*V$1,10)</f>
        <v>0</v>
      </c>
      <c r="W180">
        <f ca="1">MOD(MID($S180,W$2,1)*W$1,10)</f>
        <v>2</v>
      </c>
      <c r="X180">
        <f ca="1">MOD(MID($S180,X$2,1)*X$1,10)</f>
        <v>1</v>
      </c>
      <c r="Y180">
        <f ca="1">MOD(MID($S180,Y$2,1)*Y$1,10)</f>
        <v>7</v>
      </c>
      <c r="Z180">
        <f ca="1">MOD(MID($S180,Z$2,1)*Z$1,10)</f>
        <v>6</v>
      </c>
      <c r="AA180">
        <f ca="1">MOD(MID($S180,AA$2,1)*AA$1,10)</f>
        <v>8</v>
      </c>
      <c r="AB180">
        <f ca="1">MOD(MID($S180,AB$2,1)*AB$1,10)</f>
        <v>4</v>
      </c>
      <c r="AC180">
        <f ca="1">MOD(MID($S180,AC$2,1)*AC$1,10)</f>
        <v>2</v>
      </c>
      <c r="AD180">
        <f ca="1">MOD(10-MOD(SUM(T180:AC180),10),10)</f>
        <v>2</v>
      </c>
      <c r="AE180" t="str">
        <f ca="1">S180&amp;AD180</f>
        <v>93081982442</v>
      </c>
      <c r="AF180">
        <v>0.20792260505996887</v>
      </c>
      <c r="AG180">
        <f>(D180+6935)*AF180</f>
        <v>-854.76982940153209</v>
      </c>
      <c r="AH180">
        <f>INT(AG180)</f>
        <v>-855</v>
      </c>
      <c r="AI180" s="1">
        <f ca="1">TODAY()+AH180</f>
        <v>44391</v>
      </c>
      <c r="AJ180" t="s">
        <v>441</v>
      </c>
      <c r="AK180">
        <v>4891.7203283791623</v>
      </c>
      <c r="AL180" s="2">
        <f t="shared" si="4"/>
        <v>4891.72</v>
      </c>
      <c r="AM180">
        <v>475.54857020783106</v>
      </c>
      <c r="AN180" s="2">
        <f t="shared" si="5"/>
        <v>475.54</v>
      </c>
    </row>
    <row r="181" spans="1:40" x14ac:dyDescent="0.25">
      <c r="A181">
        <v>277</v>
      </c>
      <c r="B181">
        <v>0.17209387493514816</v>
      </c>
      <c r="C181">
        <v>-12766.102786339914</v>
      </c>
      <c r="D181">
        <f>INT(C181)</f>
        <v>-12767</v>
      </c>
      <c r="E181" s="1">
        <f ca="1">TODAY()+D181</f>
        <v>32479</v>
      </c>
      <c r="F181">
        <f ca="1">MOD(YEAR(E181),100)</f>
        <v>88</v>
      </c>
      <c r="G181">
        <f ca="1">IF(YEAR(E181)&lt;2000,MONTH(E181),MONTH(E181)+20)</f>
        <v>12</v>
      </c>
      <c r="H181">
        <f ca="1">DAY(E181)</f>
        <v>2</v>
      </c>
      <c r="I181" t="str">
        <f ca="1">FIXED(F181,0,TRUE)</f>
        <v>88</v>
      </c>
      <c r="J181" t="str">
        <f ca="1">FIXED(G181,0,TRUE)</f>
        <v>12</v>
      </c>
      <c r="K181" t="str">
        <f ca="1">FIXED(H181,0,TRUE)</f>
        <v>2</v>
      </c>
      <c r="L181" t="str">
        <f ca="1">IF(LEN(I181)=1,"0"&amp;I181,I181)</f>
        <v>88</v>
      </c>
      <c r="M181" t="str">
        <f ca="1">IF(LEN(J181)=1,"0"&amp;J181,J181)</f>
        <v>12</v>
      </c>
      <c r="N181" t="str">
        <f ca="1">IF(LEN(K181)=1,"0"&amp;K181,K181)</f>
        <v>02</v>
      </c>
      <c r="O181">
        <v>3346.698416089358</v>
      </c>
      <c r="P181">
        <f>INT(O181)</f>
        <v>3346</v>
      </c>
      <c r="Q181">
        <f>P181*2</f>
        <v>6692</v>
      </c>
      <c r="R181" t="str">
        <f>FIXED(Q181,0,TRUE)</f>
        <v>6692</v>
      </c>
      <c r="S181" t="str">
        <f ca="1">L181&amp;M181&amp;N181&amp;R181</f>
        <v>8812026692</v>
      </c>
      <c r="T181">
        <f ca="1">MOD(MID($S181,T$2,1)*T$1,10)</f>
        <v>8</v>
      </c>
      <c r="U181">
        <f ca="1">MOD(MID($S181,U$2,1)*U$1,10)</f>
        <v>4</v>
      </c>
      <c r="V181">
        <f ca="1">MOD(MID($S181,V$2,1)*V$1,10)</f>
        <v>7</v>
      </c>
      <c r="W181">
        <f ca="1">MOD(MID($S181,W$2,1)*W$1,10)</f>
        <v>8</v>
      </c>
      <c r="X181">
        <f ca="1">MOD(MID($S181,X$2,1)*X$1,10)</f>
        <v>0</v>
      </c>
      <c r="Y181">
        <f ca="1">MOD(MID($S181,Y$2,1)*Y$1,10)</f>
        <v>6</v>
      </c>
      <c r="Z181">
        <f ca="1">MOD(MID($S181,Z$2,1)*Z$1,10)</f>
        <v>2</v>
      </c>
      <c r="AA181">
        <f ca="1">MOD(MID($S181,AA$2,1)*AA$1,10)</f>
        <v>4</v>
      </c>
      <c r="AB181">
        <f ca="1">MOD(MID($S181,AB$2,1)*AB$1,10)</f>
        <v>9</v>
      </c>
      <c r="AC181">
        <f ca="1">MOD(MID($S181,AC$2,1)*AC$1,10)</f>
        <v>6</v>
      </c>
      <c r="AD181">
        <f ca="1">MOD(10-MOD(SUM(T181:AC181),10),10)</f>
        <v>6</v>
      </c>
      <c r="AE181" t="str">
        <f ca="1">S181&amp;AD181</f>
        <v>88120266926</v>
      </c>
      <c r="AF181">
        <v>0.82171086764122436</v>
      </c>
      <c r="AG181">
        <f>(D181+6935)*AF181</f>
        <v>-4792.2177800836207</v>
      </c>
      <c r="AH181">
        <f>INT(AG181)</f>
        <v>-4793</v>
      </c>
      <c r="AI181" s="1">
        <f ca="1">TODAY()+AH181</f>
        <v>40453</v>
      </c>
      <c r="AJ181" t="s">
        <v>281</v>
      </c>
      <c r="AK181">
        <v>4058.1987975707266</v>
      </c>
      <c r="AL181" s="2">
        <f t="shared" si="4"/>
        <v>4058.19</v>
      </c>
      <c r="AM181">
        <v>363.11838129825742</v>
      </c>
      <c r="AN181" s="2">
        <f t="shared" si="5"/>
        <v>363.11</v>
      </c>
    </row>
    <row r="182" spans="1:40" x14ac:dyDescent="0.25">
      <c r="A182">
        <v>992</v>
      </c>
      <c r="B182">
        <v>0.17481002227851192</v>
      </c>
      <c r="C182">
        <v>-11591.489303262428</v>
      </c>
      <c r="D182">
        <f>INT(C182)</f>
        <v>-11592</v>
      </c>
      <c r="E182" s="1">
        <f ca="1">TODAY()+D182</f>
        <v>33654</v>
      </c>
      <c r="F182">
        <f ca="1">MOD(YEAR(E182),100)</f>
        <v>92</v>
      </c>
      <c r="G182">
        <f ca="1">IF(YEAR(E182)&lt;2000,MONTH(E182),MONTH(E182)+20)</f>
        <v>2</v>
      </c>
      <c r="H182">
        <f ca="1">DAY(E182)</f>
        <v>20</v>
      </c>
      <c r="I182" t="str">
        <f ca="1">FIXED(F182,0,TRUE)</f>
        <v>92</v>
      </c>
      <c r="J182" t="str">
        <f ca="1">FIXED(G182,0,TRUE)</f>
        <v>2</v>
      </c>
      <c r="K182" t="str">
        <f ca="1">FIXED(H182,0,TRUE)</f>
        <v>20</v>
      </c>
      <c r="L182" t="str">
        <f ca="1">IF(LEN(I182)=1,"0"&amp;I182,I182)</f>
        <v>92</v>
      </c>
      <c r="M182" t="str">
        <f ca="1">IF(LEN(J182)=1,"0"&amp;J182,J182)</f>
        <v>02</v>
      </c>
      <c r="N182" t="str">
        <f ca="1">IF(LEN(K182)=1,"0"&amp;K182,K182)</f>
        <v>20</v>
      </c>
      <c r="O182">
        <v>1737.9218115787226</v>
      </c>
      <c r="P182">
        <f>INT(O182)</f>
        <v>1737</v>
      </c>
      <c r="Q182">
        <f>2*P182+1</f>
        <v>3475</v>
      </c>
      <c r="R182" t="str">
        <f>FIXED(Q182,0,TRUE)</f>
        <v>3475</v>
      </c>
      <c r="S182" t="str">
        <f ca="1">L182&amp;M182&amp;N182&amp;R182</f>
        <v>9202203475</v>
      </c>
      <c r="T182">
        <f ca="1">MOD(MID($S182,T$2,1)*T$1,10)</f>
        <v>9</v>
      </c>
      <c r="U182">
        <f ca="1">MOD(MID($S182,U$2,1)*U$1,10)</f>
        <v>6</v>
      </c>
      <c r="V182">
        <f ca="1">MOD(MID($S182,V$2,1)*V$1,10)</f>
        <v>0</v>
      </c>
      <c r="W182">
        <f ca="1">MOD(MID($S182,W$2,1)*W$1,10)</f>
        <v>8</v>
      </c>
      <c r="X182">
        <f ca="1">MOD(MID($S182,X$2,1)*X$1,10)</f>
        <v>2</v>
      </c>
      <c r="Y182">
        <f ca="1">MOD(MID($S182,Y$2,1)*Y$1,10)</f>
        <v>0</v>
      </c>
      <c r="Z182">
        <f ca="1">MOD(MID($S182,Z$2,1)*Z$1,10)</f>
        <v>1</v>
      </c>
      <c r="AA182">
        <f ca="1">MOD(MID($S182,AA$2,1)*AA$1,10)</f>
        <v>6</v>
      </c>
      <c r="AB182">
        <f ca="1">MOD(MID($S182,AB$2,1)*AB$1,10)</f>
        <v>7</v>
      </c>
      <c r="AC182">
        <f ca="1">MOD(MID($S182,AC$2,1)*AC$1,10)</f>
        <v>5</v>
      </c>
      <c r="AD182">
        <f ca="1">MOD(10-MOD(SUM(T182:AC182),10),10)</f>
        <v>6</v>
      </c>
      <c r="AE182" t="str">
        <f ca="1">S182&amp;AD182</f>
        <v>92022034756</v>
      </c>
      <c r="AF182">
        <v>0.49098178044984281</v>
      </c>
      <c r="AG182">
        <f>(D182+6935)*AF182</f>
        <v>-2286.5021515549179</v>
      </c>
      <c r="AH182">
        <f>INT(AG182)</f>
        <v>-2287</v>
      </c>
      <c r="AI182" s="1">
        <f ca="1">TODAY()+AH182</f>
        <v>42959</v>
      </c>
      <c r="AJ182" t="s">
        <v>969</v>
      </c>
      <c r="AK182">
        <v>4162.3889889217808</v>
      </c>
      <c r="AL182" s="2">
        <f t="shared" si="4"/>
        <v>4162.38</v>
      </c>
      <c r="AM182">
        <v>448.64955595568711</v>
      </c>
      <c r="AN182" s="2">
        <f t="shared" si="5"/>
        <v>448.64</v>
      </c>
    </row>
    <row r="183" spans="1:40" x14ac:dyDescent="0.25">
      <c r="A183">
        <v>68</v>
      </c>
      <c r="B183">
        <v>0.1770683919797357</v>
      </c>
      <c r="C183">
        <v>-18770.63844721824</v>
      </c>
      <c r="D183">
        <f>INT(C183)</f>
        <v>-18771</v>
      </c>
      <c r="E183" s="1">
        <f ca="1">TODAY()+D183</f>
        <v>26475</v>
      </c>
      <c r="F183">
        <f ca="1">MOD(YEAR(E183),100)</f>
        <v>72</v>
      </c>
      <c r="G183">
        <f ca="1">IF(YEAR(E183)&lt;2000,MONTH(E183),MONTH(E183)+20)</f>
        <v>6</v>
      </c>
      <c r="H183">
        <f ca="1">DAY(E183)</f>
        <v>25</v>
      </c>
      <c r="I183" t="str">
        <f ca="1">FIXED(F183,0,TRUE)</f>
        <v>72</v>
      </c>
      <c r="J183" t="str">
        <f ca="1">FIXED(G183,0,TRUE)</f>
        <v>6</v>
      </c>
      <c r="K183" t="str">
        <f ca="1">FIXED(H183,0,TRUE)</f>
        <v>25</v>
      </c>
      <c r="L183" t="str">
        <f ca="1">IF(LEN(I183)=1,"0"&amp;I183,I183)</f>
        <v>72</v>
      </c>
      <c r="M183" t="str">
        <f ca="1">IF(LEN(J183)=1,"0"&amp;J183,J183)</f>
        <v>06</v>
      </c>
      <c r="N183" t="str">
        <f ca="1">IF(LEN(K183)=1,"0"&amp;K183,K183)</f>
        <v>25</v>
      </c>
      <c r="O183">
        <v>2017.6075624866482</v>
      </c>
      <c r="P183">
        <f>INT(O183)</f>
        <v>2017</v>
      </c>
      <c r="Q183">
        <f>P183*2</f>
        <v>4034</v>
      </c>
      <c r="R183" t="str">
        <f>FIXED(Q183,0,TRUE)</f>
        <v>4034</v>
      </c>
      <c r="S183" t="str">
        <f ca="1">L183&amp;M183&amp;N183&amp;R183</f>
        <v>7206254034</v>
      </c>
      <c r="T183">
        <f ca="1">MOD(MID($S183,T$2,1)*T$1,10)</f>
        <v>7</v>
      </c>
      <c r="U183">
        <f ca="1">MOD(MID($S183,U$2,1)*U$1,10)</f>
        <v>6</v>
      </c>
      <c r="V183">
        <f ca="1">MOD(MID($S183,V$2,1)*V$1,10)</f>
        <v>0</v>
      </c>
      <c r="W183">
        <f ca="1">MOD(MID($S183,W$2,1)*W$1,10)</f>
        <v>4</v>
      </c>
      <c r="X183">
        <f ca="1">MOD(MID($S183,X$2,1)*X$1,10)</f>
        <v>2</v>
      </c>
      <c r="Y183">
        <f ca="1">MOD(MID($S183,Y$2,1)*Y$1,10)</f>
        <v>5</v>
      </c>
      <c r="Z183">
        <f ca="1">MOD(MID($S183,Z$2,1)*Z$1,10)</f>
        <v>8</v>
      </c>
      <c r="AA183">
        <f ca="1">MOD(MID($S183,AA$2,1)*AA$1,10)</f>
        <v>0</v>
      </c>
      <c r="AB183">
        <f ca="1">MOD(MID($S183,AB$2,1)*AB$1,10)</f>
        <v>3</v>
      </c>
      <c r="AC183">
        <f ca="1">MOD(MID($S183,AC$2,1)*AC$1,10)</f>
        <v>2</v>
      </c>
      <c r="AD183">
        <f ca="1">MOD(10-MOD(SUM(T183:AC183),10),10)</f>
        <v>3</v>
      </c>
      <c r="AE183" t="str">
        <f ca="1">S183&amp;AD183</f>
        <v>72062540343</v>
      </c>
      <c r="AF183">
        <v>0.74849696340830718</v>
      </c>
      <c r="AG183">
        <f>(D183+6935)*AF183</f>
        <v>-8859.2100589007241</v>
      </c>
      <c r="AH183">
        <f>INT(AG183)</f>
        <v>-8860</v>
      </c>
      <c r="AI183" s="1">
        <f ca="1">TODAY()+AH183</f>
        <v>36386</v>
      </c>
      <c r="AJ183" t="s">
        <v>75</v>
      </c>
      <c r="AK183">
        <v>3490.981780449843</v>
      </c>
      <c r="AL183" s="2">
        <f t="shared" si="4"/>
        <v>3490.98</v>
      </c>
      <c r="AM183">
        <v>478.08160649433881</v>
      </c>
      <c r="AN183" s="2">
        <f t="shared" si="5"/>
        <v>478.08</v>
      </c>
    </row>
    <row r="184" spans="1:40" x14ac:dyDescent="0.25">
      <c r="A184">
        <v>907</v>
      </c>
      <c r="B184">
        <v>0.17828913235877561</v>
      </c>
      <c r="C184">
        <v>-9774.8930326242844</v>
      </c>
      <c r="D184">
        <f>INT(C184)</f>
        <v>-9775</v>
      </c>
      <c r="E184" s="1">
        <f ca="1">TODAY()+D184</f>
        <v>35471</v>
      </c>
      <c r="F184">
        <f ca="1">MOD(YEAR(E184),100)</f>
        <v>97</v>
      </c>
      <c r="G184">
        <f ca="1">IF(YEAR(E184)&lt;2000,MONTH(E184),MONTH(E184)+20)</f>
        <v>2</v>
      </c>
      <c r="H184">
        <f ca="1">DAY(E184)</f>
        <v>10</v>
      </c>
      <c r="I184" t="str">
        <f ca="1">FIXED(F184,0,TRUE)</f>
        <v>97</v>
      </c>
      <c r="J184" t="str">
        <f ca="1">FIXED(G184,0,TRUE)</f>
        <v>2</v>
      </c>
      <c r="K184" t="str">
        <f ca="1">FIXED(H184,0,TRUE)</f>
        <v>10</v>
      </c>
      <c r="L184" t="str">
        <f ca="1">IF(LEN(I184)=1,"0"&amp;I184,I184)</f>
        <v>97</v>
      </c>
      <c r="M184" t="str">
        <f ca="1">IF(LEN(J184)=1,"0"&amp;J184,J184)</f>
        <v>02</v>
      </c>
      <c r="N184" t="str">
        <f ca="1">IF(LEN(K184)=1,"0"&amp;K184,K184)</f>
        <v>10</v>
      </c>
      <c r="O184">
        <v>3726.3405865657523</v>
      </c>
      <c r="P184">
        <f>INT(O184)</f>
        <v>3726</v>
      </c>
      <c r="Q184">
        <f>2*P184+1</f>
        <v>7453</v>
      </c>
      <c r="R184" t="str">
        <f>FIXED(Q184,0,TRUE)</f>
        <v>7453</v>
      </c>
      <c r="S184" t="str">
        <f ca="1">L184&amp;M184&amp;N184&amp;R184</f>
        <v>9702107453</v>
      </c>
      <c r="T184">
        <f ca="1">MOD(MID($S184,T$2,1)*T$1,10)</f>
        <v>9</v>
      </c>
      <c r="U184">
        <f ca="1">MOD(MID($S184,U$2,1)*U$1,10)</f>
        <v>1</v>
      </c>
      <c r="V184">
        <f ca="1">MOD(MID($S184,V$2,1)*V$1,10)</f>
        <v>0</v>
      </c>
      <c r="W184">
        <f ca="1">MOD(MID($S184,W$2,1)*W$1,10)</f>
        <v>8</v>
      </c>
      <c r="X184">
        <f ca="1">MOD(MID($S184,X$2,1)*X$1,10)</f>
        <v>1</v>
      </c>
      <c r="Y184">
        <f ca="1">MOD(MID($S184,Y$2,1)*Y$1,10)</f>
        <v>0</v>
      </c>
      <c r="Z184">
        <f ca="1">MOD(MID($S184,Z$2,1)*Z$1,10)</f>
        <v>9</v>
      </c>
      <c r="AA184">
        <f ca="1">MOD(MID($S184,AA$2,1)*AA$1,10)</f>
        <v>6</v>
      </c>
      <c r="AB184">
        <f ca="1">MOD(MID($S184,AB$2,1)*AB$1,10)</f>
        <v>5</v>
      </c>
      <c r="AC184">
        <f ca="1">MOD(MID($S184,AC$2,1)*AC$1,10)</f>
        <v>9</v>
      </c>
      <c r="AD184">
        <f ca="1">MOD(10-MOD(SUM(T184:AC184),10),10)</f>
        <v>2</v>
      </c>
      <c r="AE184" t="str">
        <f ca="1">S184&amp;AD184</f>
        <v>97021074532</v>
      </c>
      <c r="AF184">
        <v>0.85869930112613302</v>
      </c>
      <c r="AG184">
        <f>(D184+6935)*AF184</f>
        <v>-2438.7060151982178</v>
      </c>
      <c r="AH184">
        <f>INT(AG184)</f>
        <v>-2439</v>
      </c>
      <c r="AI184" s="1">
        <f ca="1">TODAY()+AH184</f>
        <v>42807</v>
      </c>
      <c r="AJ184" t="s">
        <v>888</v>
      </c>
      <c r="AK184">
        <v>4225.1960814233835</v>
      </c>
      <c r="AL184" s="2">
        <f t="shared" si="4"/>
        <v>4225.1899999999996</v>
      </c>
      <c r="AM184">
        <v>439.46958830530718</v>
      </c>
      <c r="AN184" s="2">
        <f t="shared" si="5"/>
        <v>439.46</v>
      </c>
    </row>
    <row r="185" spans="1:40" x14ac:dyDescent="0.25">
      <c r="A185">
        <v>480</v>
      </c>
      <c r="B185">
        <v>0.17975402081362346</v>
      </c>
      <c r="C185">
        <v>-24588.415478988005</v>
      </c>
      <c r="D185">
        <f>INT(C185)</f>
        <v>-24589</v>
      </c>
      <c r="E185" s="1">
        <f ca="1">TODAY()+D185</f>
        <v>20657</v>
      </c>
      <c r="F185">
        <f ca="1">MOD(YEAR(E185),100)</f>
        <v>56</v>
      </c>
      <c r="G185">
        <f ca="1">IF(YEAR(E185)&lt;2000,MONTH(E185),MONTH(E185)+20)</f>
        <v>7</v>
      </c>
      <c r="H185">
        <f ca="1">DAY(E185)</f>
        <v>21</v>
      </c>
      <c r="I185" t="str">
        <f ca="1">FIXED(F185,0,TRUE)</f>
        <v>56</v>
      </c>
      <c r="J185" t="str">
        <f ca="1">FIXED(G185,0,TRUE)</f>
        <v>7</v>
      </c>
      <c r="K185" t="str">
        <f ca="1">FIXED(H185,0,TRUE)</f>
        <v>21</v>
      </c>
      <c r="L185" t="str">
        <f ca="1">IF(LEN(I185)=1,"0"&amp;I185,I185)</f>
        <v>56</v>
      </c>
      <c r="M185" t="str">
        <f ca="1">IF(LEN(J185)=1,"0"&amp;J185,J185)</f>
        <v>07</v>
      </c>
      <c r="N185" t="str">
        <f ca="1">IF(LEN(K185)=1,"0"&amp;K185,K185)</f>
        <v>21</v>
      </c>
      <c r="O185">
        <v>4091.4286629840999</v>
      </c>
      <c r="P185">
        <f>INT(O185)</f>
        <v>4091</v>
      </c>
      <c r="Q185">
        <f>P185*2</f>
        <v>8182</v>
      </c>
      <c r="R185" t="str">
        <f>FIXED(Q185,0,TRUE)</f>
        <v>8182</v>
      </c>
      <c r="S185" t="str">
        <f ca="1">L185&amp;M185&amp;N185&amp;R185</f>
        <v>5607218182</v>
      </c>
      <c r="T185">
        <f ca="1">MOD(MID($S185,T$2,1)*T$1,10)</f>
        <v>5</v>
      </c>
      <c r="U185">
        <f ca="1">MOD(MID($S185,U$2,1)*U$1,10)</f>
        <v>8</v>
      </c>
      <c r="V185">
        <f ca="1">MOD(MID($S185,V$2,1)*V$1,10)</f>
        <v>0</v>
      </c>
      <c r="W185">
        <f ca="1">MOD(MID($S185,W$2,1)*W$1,10)</f>
        <v>3</v>
      </c>
      <c r="X185">
        <f ca="1">MOD(MID($S185,X$2,1)*X$1,10)</f>
        <v>2</v>
      </c>
      <c r="Y185">
        <f ca="1">MOD(MID($S185,Y$2,1)*Y$1,10)</f>
        <v>3</v>
      </c>
      <c r="Z185">
        <f ca="1">MOD(MID($S185,Z$2,1)*Z$1,10)</f>
        <v>6</v>
      </c>
      <c r="AA185">
        <f ca="1">MOD(MID($S185,AA$2,1)*AA$1,10)</f>
        <v>9</v>
      </c>
      <c r="AB185">
        <f ca="1">MOD(MID($S185,AB$2,1)*AB$1,10)</f>
        <v>8</v>
      </c>
      <c r="AC185">
        <f ca="1">MOD(MID($S185,AC$2,1)*AC$1,10)</f>
        <v>6</v>
      </c>
      <c r="AD185">
        <f ca="1">MOD(10-MOD(SUM(T185:AC185),10),10)</f>
        <v>0</v>
      </c>
      <c r="AE185" t="str">
        <f ca="1">S185&amp;AD185</f>
        <v>56072181820</v>
      </c>
      <c r="AF185">
        <v>0.8826258125553148</v>
      </c>
      <c r="AG185">
        <f>(D185+6935)*AF185</f>
        <v>-15581.876094851528</v>
      </c>
      <c r="AH185">
        <f>INT(AG185)</f>
        <v>-15582</v>
      </c>
      <c r="AI185" s="1">
        <f ca="1">TODAY()+AH185</f>
        <v>29664</v>
      </c>
      <c r="AJ185" t="s">
        <v>471</v>
      </c>
      <c r="AK185">
        <v>3931.6080202642902</v>
      </c>
      <c r="AL185" s="2">
        <f t="shared" si="4"/>
        <v>3931.6</v>
      </c>
      <c r="AM185">
        <v>383.13241981261638</v>
      </c>
      <c r="AN185" s="2">
        <f t="shared" si="5"/>
        <v>383.13</v>
      </c>
    </row>
    <row r="186" spans="1:40" x14ac:dyDescent="0.25">
      <c r="A186">
        <v>387</v>
      </c>
      <c r="B186">
        <v>0.1815851313821833</v>
      </c>
      <c r="C186">
        <v>-13016.752525406659</v>
      </c>
      <c r="D186">
        <f>INT(C186)</f>
        <v>-13017</v>
      </c>
      <c r="E186" s="1">
        <f ca="1">TODAY()+D186</f>
        <v>32229</v>
      </c>
      <c r="F186">
        <f ca="1">MOD(YEAR(E186),100)</f>
        <v>88</v>
      </c>
      <c r="G186">
        <f ca="1">IF(YEAR(E186)&lt;2000,MONTH(E186),MONTH(E186)+20)</f>
        <v>3</v>
      </c>
      <c r="H186">
        <f ca="1">DAY(E186)</f>
        <v>27</v>
      </c>
      <c r="I186" t="str">
        <f ca="1">FIXED(F186,0,TRUE)</f>
        <v>88</v>
      </c>
      <c r="J186" t="str">
        <f ca="1">FIXED(G186,0,TRUE)</f>
        <v>3</v>
      </c>
      <c r="K186" t="str">
        <f ca="1">FIXED(H186,0,TRUE)</f>
        <v>27</v>
      </c>
      <c r="L186" t="str">
        <f ca="1">IF(LEN(I186)=1,"0"&amp;I186,I186)</f>
        <v>88</v>
      </c>
      <c r="M186" t="str">
        <f ca="1">IF(LEN(J186)=1,"0"&amp;J186,J186)</f>
        <v>03</v>
      </c>
      <c r="N186" t="str">
        <f ca="1">IF(LEN(K186)=1,"0"&amp;K186,K186)</f>
        <v>27</v>
      </c>
      <c r="O186">
        <v>2196.1011688589128</v>
      </c>
      <c r="P186">
        <f>INT(O186)</f>
        <v>2196</v>
      </c>
      <c r="Q186">
        <f>P186*2</f>
        <v>4392</v>
      </c>
      <c r="R186" t="str">
        <f>FIXED(Q186,0,TRUE)</f>
        <v>4392</v>
      </c>
      <c r="S186" t="str">
        <f ca="1">L186&amp;M186&amp;N186&amp;R186</f>
        <v>8803274392</v>
      </c>
      <c r="T186">
        <f ca="1">MOD(MID($S186,T$2,1)*T$1,10)</f>
        <v>8</v>
      </c>
      <c r="U186">
        <f ca="1">MOD(MID($S186,U$2,1)*U$1,10)</f>
        <v>4</v>
      </c>
      <c r="V186">
        <f ca="1">MOD(MID($S186,V$2,1)*V$1,10)</f>
        <v>0</v>
      </c>
      <c r="W186">
        <f ca="1">MOD(MID($S186,W$2,1)*W$1,10)</f>
        <v>7</v>
      </c>
      <c r="X186">
        <f ca="1">MOD(MID($S186,X$2,1)*X$1,10)</f>
        <v>2</v>
      </c>
      <c r="Y186">
        <f ca="1">MOD(MID($S186,Y$2,1)*Y$1,10)</f>
        <v>1</v>
      </c>
      <c r="Z186">
        <f ca="1">MOD(MID($S186,Z$2,1)*Z$1,10)</f>
        <v>8</v>
      </c>
      <c r="AA186">
        <f ca="1">MOD(MID($S186,AA$2,1)*AA$1,10)</f>
        <v>7</v>
      </c>
      <c r="AB186">
        <f ca="1">MOD(MID($S186,AB$2,1)*AB$1,10)</f>
        <v>9</v>
      </c>
      <c r="AC186">
        <f ca="1">MOD(MID($S186,AC$2,1)*AC$1,10)</f>
        <v>6</v>
      </c>
      <c r="AD186">
        <f ca="1">MOD(10-MOD(SUM(T186:AC186),10),10)</f>
        <v>8</v>
      </c>
      <c r="AE186" t="str">
        <f ca="1">S186&amp;AD186</f>
        <v>88032743928</v>
      </c>
      <c r="AF186">
        <v>0.1554002502517777</v>
      </c>
      <c r="AG186">
        <f>(D186+6935)*AF186</f>
        <v>-945.14432203131196</v>
      </c>
      <c r="AH186">
        <f>INT(AG186)</f>
        <v>-946</v>
      </c>
      <c r="AI186" s="1">
        <f ca="1">TODAY()+AH186</f>
        <v>44300</v>
      </c>
      <c r="AJ186" t="s">
        <v>386</v>
      </c>
      <c r="AK186">
        <v>3877.3461104159674</v>
      </c>
      <c r="AL186" s="2">
        <f t="shared" si="4"/>
        <v>3877.34</v>
      </c>
      <c r="AM186">
        <v>438.0718405713065</v>
      </c>
      <c r="AN186" s="2">
        <f t="shared" si="5"/>
        <v>438.07</v>
      </c>
    </row>
    <row r="187" spans="1:40" x14ac:dyDescent="0.25">
      <c r="A187">
        <v>719</v>
      </c>
      <c r="B187">
        <v>0.18210394604327523</v>
      </c>
      <c r="C187">
        <v>-9439.4647053437911</v>
      </c>
      <c r="D187">
        <f>INT(C187)</f>
        <v>-9440</v>
      </c>
      <c r="E187" s="1">
        <f ca="1">TODAY()+D187</f>
        <v>35806</v>
      </c>
      <c r="F187">
        <f ca="1">MOD(YEAR(E187),100)</f>
        <v>98</v>
      </c>
      <c r="G187">
        <f ca="1">IF(YEAR(E187)&lt;2000,MONTH(E187),MONTH(E187)+20)</f>
        <v>1</v>
      </c>
      <c r="H187">
        <f ca="1">DAY(E187)</f>
        <v>11</v>
      </c>
      <c r="I187" t="str">
        <f ca="1">FIXED(F187,0,TRUE)</f>
        <v>98</v>
      </c>
      <c r="J187" t="str">
        <f ca="1">FIXED(G187,0,TRUE)</f>
        <v>1</v>
      </c>
      <c r="K187" t="str">
        <f ca="1">FIXED(H187,0,TRUE)</f>
        <v>11</v>
      </c>
      <c r="L187" t="str">
        <f ca="1">IF(LEN(I187)=1,"0"&amp;I187,I187)</f>
        <v>98</v>
      </c>
      <c r="M187" t="str">
        <f ca="1">IF(LEN(J187)=1,"0"&amp;J187,J187)</f>
        <v>01</v>
      </c>
      <c r="N187" t="str">
        <f ca="1">IF(LEN(K187)=1,"0"&amp;K187,K187)</f>
        <v>11</v>
      </c>
      <c r="O187">
        <v>2240.5872676778463</v>
      </c>
      <c r="P187">
        <f>INT(O187)</f>
        <v>2240</v>
      </c>
      <c r="Q187">
        <f>2*P187+1</f>
        <v>4481</v>
      </c>
      <c r="R187" t="str">
        <f>FIXED(Q187,0,TRUE)</f>
        <v>4481</v>
      </c>
      <c r="S187" t="str">
        <f ca="1">L187&amp;M187&amp;N187&amp;R187</f>
        <v>9801114481</v>
      </c>
      <c r="T187">
        <f ca="1">MOD(MID($S187,T$2,1)*T$1,10)</f>
        <v>9</v>
      </c>
      <c r="U187">
        <f ca="1">MOD(MID($S187,U$2,1)*U$1,10)</f>
        <v>4</v>
      </c>
      <c r="V187">
        <f ca="1">MOD(MID($S187,V$2,1)*V$1,10)</f>
        <v>0</v>
      </c>
      <c r="W187">
        <f ca="1">MOD(MID($S187,W$2,1)*W$1,10)</f>
        <v>9</v>
      </c>
      <c r="X187">
        <f ca="1">MOD(MID($S187,X$2,1)*X$1,10)</f>
        <v>1</v>
      </c>
      <c r="Y187">
        <f ca="1">MOD(MID($S187,Y$2,1)*Y$1,10)</f>
        <v>3</v>
      </c>
      <c r="Z187">
        <f ca="1">MOD(MID($S187,Z$2,1)*Z$1,10)</f>
        <v>8</v>
      </c>
      <c r="AA187">
        <f ca="1">MOD(MID($S187,AA$2,1)*AA$1,10)</f>
        <v>6</v>
      </c>
      <c r="AB187">
        <f ca="1">MOD(MID($S187,AB$2,1)*AB$1,10)</f>
        <v>8</v>
      </c>
      <c r="AC187">
        <f ca="1">MOD(MID($S187,AC$2,1)*AC$1,10)</f>
        <v>3</v>
      </c>
      <c r="AD187">
        <f ca="1">MOD(10-MOD(SUM(T187:AC187),10),10)</f>
        <v>9</v>
      </c>
      <c r="AE187" t="str">
        <f ca="1">S187&amp;AD187</f>
        <v>98011144819</v>
      </c>
      <c r="AF187">
        <v>0.87807855464339124</v>
      </c>
      <c r="AG187">
        <f>(D187+6935)*AF187</f>
        <v>-2199.5867793816951</v>
      </c>
      <c r="AH187">
        <f>INT(AG187)</f>
        <v>-2200</v>
      </c>
      <c r="AI187" s="1">
        <f ca="1">TODAY()+AH187</f>
        <v>43046</v>
      </c>
      <c r="AJ187" t="s">
        <v>705</v>
      </c>
      <c r="AK187">
        <v>3469.1305276650287</v>
      </c>
      <c r="AL187" s="2">
        <f t="shared" si="4"/>
        <v>3469.13</v>
      </c>
      <c r="AM187">
        <v>407.16269417401656</v>
      </c>
      <c r="AN187" s="2">
        <f t="shared" si="5"/>
        <v>407.16</v>
      </c>
    </row>
    <row r="188" spans="1:40" x14ac:dyDescent="0.25">
      <c r="A188">
        <v>708</v>
      </c>
      <c r="B188">
        <v>0.18356883449812311</v>
      </c>
      <c r="C188">
        <v>-22835.0959807123</v>
      </c>
      <c r="D188">
        <f>INT(C188)</f>
        <v>-22836</v>
      </c>
      <c r="E188" s="1">
        <f ca="1">TODAY()+D188</f>
        <v>22410</v>
      </c>
      <c r="F188">
        <f ca="1">MOD(YEAR(E188),100)</f>
        <v>61</v>
      </c>
      <c r="G188">
        <f ca="1">IF(YEAR(E188)&lt;2000,MONTH(E188),MONTH(E188)+20)</f>
        <v>5</v>
      </c>
      <c r="H188">
        <f ca="1">DAY(E188)</f>
        <v>9</v>
      </c>
      <c r="I188" t="str">
        <f ca="1">FIXED(F188,0,TRUE)</f>
        <v>61</v>
      </c>
      <c r="J188" t="str">
        <f ca="1">FIXED(G188,0,TRUE)</f>
        <v>5</v>
      </c>
      <c r="K188" t="str">
        <f ca="1">FIXED(H188,0,TRUE)</f>
        <v>9</v>
      </c>
      <c r="L188" t="str">
        <f ca="1">IF(LEN(I188)=1,"0"&amp;I188,I188)</f>
        <v>61</v>
      </c>
      <c r="M188" t="str">
        <f ca="1">IF(LEN(J188)=1,"0"&amp;J188,J188)</f>
        <v>05</v>
      </c>
      <c r="N188" t="str">
        <f ca="1">IF(LEN(K188)=1,"0"&amp;K188,K188)</f>
        <v>09</v>
      </c>
      <c r="O188">
        <v>3598.0997955259863</v>
      </c>
      <c r="P188">
        <f>INT(O188)</f>
        <v>3598</v>
      </c>
      <c r="Q188">
        <f>2*P188+1</f>
        <v>7197</v>
      </c>
      <c r="R188" t="str">
        <f>FIXED(Q188,0,TRUE)</f>
        <v>7197</v>
      </c>
      <c r="S188" t="str">
        <f ca="1">L188&amp;M188&amp;N188&amp;R188</f>
        <v>6105097197</v>
      </c>
      <c r="T188">
        <f ca="1">MOD(MID($S188,T$2,1)*T$1,10)</f>
        <v>6</v>
      </c>
      <c r="U188">
        <f ca="1">MOD(MID($S188,U$2,1)*U$1,10)</f>
        <v>3</v>
      </c>
      <c r="V188">
        <f ca="1">MOD(MID($S188,V$2,1)*V$1,10)</f>
        <v>0</v>
      </c>
      <c r="W188">
        <f ca="1">MOD(MID($S188,W$2,1)*W$1,10)</f>
        <v>5</v>
      </c>
      <c r="X188">
        <f ca="1">MOD(MID($S188,X$2,1)*X$1,10)</f>
        <v>0</v>
      </c>
      <c r="Y188">
        <f ca="1">MOD(MID($S188,Y$2,1)*Y$1,10)</f>
        <v>7</v>
      </c>
      <c r="Z188">
        <f ca="1">MOD(MID($S188,Z$2,1)*Z$1,10)</f>
        <v>9</v>
      </c>
      <c r="AA188">
        <f ca="1">MOD(MID($S188,AA$2,1)*AA$1,10)</f>
        <v>9</v>
      </c>
      <c r="AB188">
        <f ca="1">MOD(MID($S188,AB$2,1)*AB$1,10)</f>
        <v>9</v>
      </c>
      <c r="AC188">
        <f ca="1">MOD(MID($S188,AC$2,1)*AC$1,10)</f>
        <v>1</v>
      </c>
      <c r="AD188">
        <f ca="1">MOD(10-MOD(SUM(T188:AC188),10),10)</f>
        <v>1</v>
      </c>
      <c r="AE188" t="str">
        <f ca="1">S188&amp;AD188</f>
        <v>61050971971</v>
      </c>
      <c r="AF188">
        <v>0.40247810296945097</v>
      </c>
      <c r="AG188">
        <f>(D188+6935)*AF188</f>
        <v>-6399.8043153172403</v>
      </c>
      <c r="AH188">
        <f>INT(AG188)</f>
        <v>-6400</v>
      </c>
      <c r="AI188" s="1">
        <f ca="1">TODAY()+AH188</f>
        <v>38846</v>
      </c>
      <c r="AJ188" t="s">
        <v>694</v>
      </c>
      <c r="AK188">
        <v>3534.8063600573751</v>
      </c>
      <c r="AL188" s="2">
        <f t="shared" si="4"/>
        <v>3534.8</v>
      </c>
      <c r="AM188">
        <v>423.0689413129063</v>
      </c>
      <c r="AN188" s="2">
        <f t="shared" si="5"/>
        <v>423.06</v>
      </c>
    </row>
    <row r="189" spans="1:40" x14ac:dyDescent="0.25">
      <c r="A189">
        <v>199</v>
      </c>
      <c r="B189">
        <v>0.18536942655720695</v>
      </c>
      <c r="C189">
        <v>-13834.435865352336</v>
      </c>
      <c r="D189">
        <f>INT(C189)</f>
        <v>-13835</v>
      </c>
      <c r="E189" s="1">
        <f ca="1">TODAY()+D189</f>
        <v>31411</v>
      </c>
      <c r="F189">
        <f ca="1">MOD(YEAR(E189),100)</f>
        <v>85</v>
      </c>
      <c r="G189">
        <f ca="1">IF(YEAR(E189)&lt;2000,MONTH(E189),MONTH(E189)+20)</f>
        <v>12</v>
      </c>
      <c r="H189">
        <f ca="1">DAY(E189)</f>
        <v>30</v>
      </c>
      <c r="I189" t="str">
        <f ca="1">FIXED(F189,0,TRUE)</f>
        <v>85</v>
      </c>
      <c r="J189" t="str">
        <f ca="1">FIXED(G189,0,TRUE)</f>
        <v>12</v>
      </c>
      <c r="K189" t="str">
        <f ca="1">FIXED(H189,0,TRUE)</f>
        <v>30</v>
      </c>
      <c r="L189" t="str">
        <f ca="1">IF(LEN(I189)=1,"0"&amp;I189,I189)</f>
        <v>85</v>
      </c>
      <c r="M189" t="str">
        <f ca="1">IF(LEN(J189)=1,"0"&amp;J189,J189)</f>
        <v>12</v>
      </c>
      <c r="N189" t="str">
        <f ca="1">IF(LEN(K189)=1,"0"&amp;K189,K189)</f>
        <v>30</v>
      </c>
      <c r="O189">
        <v>1359.1034577471237</v>
      </c>
      <c r="P189">
        <f>INT(O189)</f>
        <v>1359</v>
      </c>
      <c r="Q189">
        <f>P189*2</f>
        <v>2718</v>
      </c>
      <c r="R189" t="str">
        <f>FIXED(Q189,0,TRUE)</f>
        <v>2718</v>
      </c>
      <c r="S189" t="str">
        <f ca="1">L189&amp;M189&amp;N189&amp;R189</f>
        <v>8512302718</v>
      </c>
      <c r="T189">
        <f ca="1">MOD(MID($S189,T$2,1)*T$1,10)</f>
        <v>8</v>
      </c>
      <c r="U189">
        <f ca="1">MOD(MID($S189,U$2,1)*U$1,10)</f>
        <v>5</v>
      </c>
      <c r="V189">
        <f ca="1">MOD(MID($S189,V$2,1)*V$1,10)</f>
        <v>7</v>
      </c>
      <c r="W189">
        <f ca="1">MOD(MID($S189,W$2,1)*W$1,10)</f>
        <v>8</v>
      </c>
      <c r="X189">
        <f ca="1">MOD(MID($S189,X$2,1)*X$1,10)</f>
        <v>3</v>
      </c>
      <c r="Y189">
        <f ca="1">MOD(MID($S189,Y$2,1)*Y$1,10)</f>
        <v>0</v>
      </c>
      <c r="Z189">
        <f ca="1">MOD(MID($S189,Z$2,1)*Z$1,10)</f>
        <v>4</v>
      </c>
      <c r="AA189">
        <f ca="1">MOD(MID($S189,AA$2,1)*AA$1,10)</f>
        <v>3</v>
      </c>
      <c r="AB189">
        <f ca="1">MOD(MID($S189,AB$2,1)*AB$1,10)</f>
        <v>1</v>
      </c>
      <c r="AC189">
        <f ca="1">MOD(MID($S189,AC$2,1)*AC$1,10)</f>
        <v>4</v>
      </c>
      <c r="AD189">
        <f ca="1">MOD(10-MOD(SUM(T189:AC189),10),10)</f>
        <v>7</v>
      </c>
      <c r="AE189" t="str">
        <f ca="1">S189&amp;AD189</f>
        <v>85123027187</v>
      </c>
      <c r="AF189">
        <v>0.30008850367748041</v>
      </c>
      <c r="AG189">
        <f>(D189+6935)*AF189</f>
        <v>-2070.6106753746149</v>
      </c>
      <c r="AH189">
        <f>INT(AG189)</f>
        <v>-2071</v>
      </c>
      <c r="AI189" s="1">
        <f ca="1">TODAY()+AH189</f>
        <v>43175</v>
      </c>
      <c r="AJ189" t="s">
        <v>204</v>
      </c>
      <c r="AK189">
        <v>4431.0129093295081</v>
      </c>
      <c r="AL189" s="2">
        <f t="shared" si="4"/>
        <v>4431.01</v>
      </c>
      <c r="AM189">
        <v>331.10446485793636</v>
      </c>
      <c r="AN189" s="2">
        <f t="shared" si="5"/>
        <v>331.1</v>
      </c>
    </row>
    <row r="190" spans="1:40" x14ac:dyDescent="0.25">
      <c r="A190">
        <v>519</v>
      </c>
      <c r="B190">
        <v>0.18668172246467482</v>
      </c>
      <c r="C190">
        <v>-9805.6099124118773</v>
      </c>
      <c r="D190">
        <f>INT(C190)</f>
        <v>-9806</v>
      </c>
      <c r="E190" s="1">
        <f ca="1">TODAY()+D190</f>
        <v>35440</v>
      </c>
      <c r="F190">
        <f ca="1">MOD(YEAR(E190),100)</f>
        <v>97</v>
      </c>
      <c r="G190">
        <f ca="1">IF(YEAR(E190)&lt;2000,MONTH(E190),MONTH(E190)+20)</f>
        <v>1</v>
      </c>
      <c r="H190">
        <f ca="1">DAY(E190)</f>
        <v>10</v>
      </c>
      <c r="I190" t="str">
        <f ca="1">FIXED(F190,0,TRUE)</f>
        <v>97</v>
      </c>
      <c r="J190" t="str">
        <f ca="1">FIXED(G190,0,TRUE)</f>
        <v>1</v>
      </c>
      <c r="K190" t="str">
        <f ca="1">FIXED(H190,0,TRUE)</f>
        <v>10</v>
      </c>
      <c r="L190" t="str">
        <f ca="1">IF(LEN(I190)=1,"0"&amp;I190,I190)</f>
        <v>97</v>
      </c>
      <c r="M190" t="str">
        <f ca="1">IF(LEN(J190)=1,"0"&amp;J190,J190)</f>
        <v>01</v>
      </c>
      <c r="N190" t="str">
        <f ca="1">IF(LEN(K190)=1,"0"&amp;K190,K190)</f>
        <v>10</v>
      </c>
      <c r="O190">
        <v>3323.768852809229</v>
      </c>
      <c r="P190">
        <f>INT(O190)</f>
        <v>3323</v>
      </c>
      <c r="Q190">
        <f>2*P190+1</f>
        <v>6647</v>
      </c>
      <c r="R190" t="str">
        <f>FIXED(Q190,0,TRUE)</f>
        <v>6647</v>
      </c>
      <c r="S190" t="str">
        <f ca="1">L190&amp;M190&amp;N190&amp;R190</f>
        <v>9701106647</v>
      </c>
      <c r="T190">
        <f ca="1">MOD(MID($S190,T$2,1)*T$1,10)</f>
        <v>9</v>
      </c>
      <c r="U190">
        <f ca="1">MOD(MID($S190,U$2,1)*U$1,10)</f>
        <v>1</v>
      </c>
      <c r="V190">
        <f ca="1">MOD(MID($S190,V$2,1)*V$1,10)</f>
        <v>0</v>
      </c>
      <c r="W190">
        <f ca="1">MOD(MID($S190,W$2,1)*W$1,10)</f>
        <v>9</v>
      </c>
      <c r="X190">
        <f ca="1">MOD(MID($S190,X$2,1)*X$1,10)</f>
        <v>1</v>
      </c>
      <c r="Y190">
        <f ca="1">MOD(MID($S190,Y$2,1)*Y$1,10)</f>
        <v>0</v>
      </c>
      <c r="Z190">
        <f ca="1">MOD(MID($S190,Z$2,1)*Z$1,10)</f>
        <v>2</v>
      </c>
      <c r="AA190">
        <f ca="1">MOD(MID($S190,AA$2,1)*AA$1,10)</f>
        <v>4</v>
      </c>
      <c r="AB190">
        <f ca="1">MOD(MID($S190,AB$2,1)*AB$1,10)</f>
        <v>4</v>
      </c>
      <c r="AC190">
        <f ca="1">MOD(MID($S190,AC$2,1)*AC$1,10)</f>
        <v>1</v>
      </c>
      <c r="AD190">
        <f ca="1">MOD(10-MOD(SUM(T190:AC190),10),10)</f>
        <v>9</v>
      </c>
      <c r="AE190" t="str">
        <f ca="1">S190&amp;AD190</f>
        <v>97011066479</v>
      </c>
      <c r="AF190">
        <v>0.28901028473769341</v>
      </c>
      <c r="AG190">
        <f>(D190+6935)*AF190</f>
        <v>-829.74852748191779</v>
      </c>
      <c r="AH190">
        <f>INT(AG190)</f>
        <v>-830</v>
      </c>
      <c r="AI190" s="1">
        <f ca="1">TODAY()+AH190</f>
        <v>44416</v>
      </c>
      <c r="AJ190" t="s">
        <v>508</v>
      </c>
      <c r="AK190">
        <v>4614.3070772423471</v>
      </c>
      <c r="AL190" s="2">
        <f t="shared" si="4"/>
        <v>4614.3</v>
      </c>
      <c r="AM190">
        <v>463.88439588610493</v>
      </c>
      <c r="AN190" s="2">
        <f t="shared" si="5"/>
        <v>463.88</v>
      </c>
    </row>
    <row r="191" spans="1:40" x14ac:dyDescent="0.25">
      <c r="A191">
        <v>325</v>
      </c>
      <c r="B191">
        <v>0.18713950010681479</v>
      </c>
      <c r="C191">
        <v>-17658.073061311683</v>
      </c>
      <c r="D191">
        <f>INT(C191)</f>
        <v>-17659</v>
      </c>
      <c r="E191" s="1">
        <f ca="1">TODAY()+D191</f>
        <v>27587</v>
      </c>
      <c r="F191">
        <f ca="1">MOD(YEAR(E191),100)</f>
        <v>75</v>
      </c>
      <c r="G191">
        <f ca="1">IF(YEAR(E191)&lt;2000,MONTH(E191),MONTH(E191)+20)</f>
        <v>7</v>
      </c>
      <c r="H191">
        <f ca="1">DAY(E191)</f>
        <v>12</v>
      </c>
      <c r="I191" t="str">
        <f ca="1">FIXED(F191,0,TRUE)</f>
        <v>75</v>
      </c>
      <c r="J191" t="str">
        <f ca="1">FIXED(G191,0,TRUE)</f>
        <v>7</v>
      </c>
      <c r="K191" t="str">
        <f ca="1">FIXED(H191,0,TRUE)</f>
        <v>12</v>
      </c>
      <c r="L191" t="str">
        <f ca="1">IF(LEN(I191)=1,"0"&amp;I191,I191)</f>
        <v>75</v>
      </c>
      <c r="M191" t="str">
        <f ca="1">IF(LEN(J191)=1,"0"&amp;J191,J191)</f>
        <v>07</v>
      </c>
      <c r="N191" t="str">
        <f ca="1">IF(LEN(K191)=1,"0"&amp;K191,K191)</f>
        <v>12</v>
      </c>
      <c r="O191">
        <v>2539.9073152867213</v>
      </c>
      <c r="P191">
        <f>INT(O191)</f>
        <v>2539</v>
      </c>
      <c r="Q191">
        <f>P191*2</f>
        <v>5078</v>
      </c>
      <c r="R191" t="str">
        <f>FIXED(Q191,0,TRUE)</f>
        <v>5078</v>
      </c>
      <c r="S191" t="str">
        <f ca="1">L191&amp;M191&amp;N191&amp;R191</f>
        <v>7507125078</v>
      </c>
      <c r="T191">
        <f ca="1">MOD(MID($S191,T$2,1)*T$1,10)</f>
        <v>7</v>
      </c>
      <c r="U191">
        <f ca="1">MOD(MID($S191,U$2,1)*U$1,10)</f>
        <v>5</v>
      </c>
      <c r="V191">
        <f ca="1">MOD(MID($S191,V$2,1)*V$1,10)</f>
        <v>0</v>
      </c>
      <c r="W191">
        <f ca="1">MOD(MID($S191,W$2,1)*W$1,10)</f>
        <v>3</v>
      </c>
      <c r="X191">
        <f ca="1">MOD(MID($S191,X$2,1)*X$1,10)</f>
        <v>1</v>
      </c>
      <c r="Y191">
        <f ca="1">MOD(MID($S191,Y$2,1)*Y$1,10)</f>
        <v>6</v>
      </c>
      <c r="Z191">
        <f ca="1">MOD(MID($S191,Z$2,1)*Z$1,10)</f>
        <v>5</v>
      </c>
      <c r="AA191">
        <f ca="1">MOD(MID($S191,AA$2,1)*AA$1,10)</f>
        <v>0</v>
      </c>
      <c r="AB191">
        <f ca="1">MOD(MID($S191,AB$2,1)*AB$1,10)</f>
        <v>7</v>
      </c>
      <c r="AC191">
        <f ca="1">MOD(MID($S191,AC$2,1)*AC$1,10)</f>
        <v>4</v>
      </c>
      <c r="AD191">
        <f ca="1">MOD(10-MOD(SUM(T191:AC191),10),10)</f>
        <v>2</v>
      </c>
      <c r="AE191" t="str">
        <f ca="1">S191&amp;AD191</f>
        <v>75071250782</v>
      </c>
      <c r="AF191">
        <v>0.79012421033356728</v>
      </c>
      <c r="AG191">
        <f>(D191+6935)*AF191</f>
        <v>-8473.2920316171749</v>
      </c>
      <c r="AH191">
        <f>INT(AG191)</f>
        <v>-8474</v>
      </c>
      <c r="AI191" s="1">
        <f ca="1">TODAY()+AH191</f>
        <v>36772</v>
      </c>
      <c r="AJ191" t="s">
        <v>325</v>
      </c>
      <c r="AK191">
        <v>3994.9034089175084</v>
      </c>
      <c r="AL191" s="2">
        <f t="shared" si="4"/>
        <v>3994.9</v>
      </c>
      <c r="AM191">
        <v>422.51960814233831</v>
      </c>
      <c r="AN191" s="2">
        <f t="shared" si="5"/>
        <v>422.51</v>
      </c>
    </row>
    <row r="192" spans="1:40" x14ac:dyDescent="0.25">
      <c r="A192">
        <v>774</v>
      </c>
      <c r="B192">
        <v>0.1879329813531907</v>
      </c>
      <c r="C192">
        <v>-20691.057771538439</v>
      </c>
      <c r="D192">
        <f>INT(C192)</f>
        <v>-20692</v>
      </c>
      <c r="E192" s="1">
        <f ca="1">TODAY()+D192</f>
        <v>24554</v>
      </c>
      <c r="F192">
        <f ca="1">MOD(YEAR(E192),100)</f>
        <v>67</v>
      </c>
      <c r="G192">
        <f ca="1">IF(YEAR(E192)&lt;2000,MONTH(E192),MONTH(E192)+20)</f>
        <v>3</v>
      </c>
      <c r="H192">
        <f ca="1">DAY(E192)</f>
        <v>23</v>
      </c>
      <c r="I192" t="str">
        <f ca="1">FIXED(F192,0,TRUE)</f>
        <v>67</v>
      </c>
      <c r="J192" t="str">
        <f ca="1">FIXED(G192,0,TRUE)</f>
        <v>3</v>
      </c>
      <c r="K192" t="str">
        <f ca="1">FIXED(H192,0,TRUE)</f>
        <v>23</v>
      </c>
      <c r="L192" t="str">
        <f ca="1">IF(LEN(I192)=1,"0"&amp;I192,I192)</f>
        <v>67</v>
      </c>
      <c r="M192" t="str">
        <f ca="1">IF(LEN(J192)=1,"0"&amp;J192,J192)</f>
        <v>03</v>
      </c>
      <c r="N192" t="str">
        <f ca="1">IF(LEN(K192)=1,"0"&amp;K192,K192)</f>
        <v>23</v>
      </c>
      <c r="O192">
        <v>2996.576342051454</v>
      </c>
      <c r="P192">
        <f>INT(O192)</f>
        <v>2996</v>
      </c>
      <c r="Q192">
        <f>2*P192+1</f>
        <v>5993</v>
      </c>
      <c r="R192" t="str">
        <f>FIXED(Q192,0,TRUE)</f>
        <v>5993</v>
      </c>
      <c r="S192" t="str">
        <f ca="1">L192&amp;M192&amp;N192&amp;R192</f>
        <v>6703235993</v>
      </c>
      <c r="T192">
        <f ca="1">MOD(MID($S192,T$2,1)*T$1,10)</f>
        <v>6</v>
      </c>
      <c r="U192">
        <f ca="1">MOD(MID($S192,U$2,1)*U$1,10)</f>
        <v>1</v>
      </c>
      <c r="V192">
        <f ca="1">MOD(MID($S192,V$2,1)*V$1,10)</f>
        <v>0</v>
      </c>
      <c r="W192">
        <f ca="1">MOD(MID($S192,W$2,1)*W$1,10)</f>
        <v>7</v>
      </c>
      <c r="X192">
        <f ca="1">MOD(MID($S192,X$2,1)*X$1,10)</f>
        <v>2</v>
      </c>
      <c r="Y192">
        <f ca="1">MOD(MID($S192,Y$2,1)*Y$1,10)</f>
        <v>9</v>
      </c>
      <c r="Z192">
        <f ca="1">MOD(MID($S192,Z$2,1)*Z$1,10)</f>
        <v>5</v>
      </c>
      <c r="AA192">
        <f ca="1">MOD(MID($S192,AA$2,1)*AA$1,10)</f>
        <v>1</v>
      </c>
      <c r="AB192">
        <f ca="1">MOD(MID($S192,AB$2,1)*AB$1,10)</f>
        <v>9</v>
      </c>
      <c r="AC192">
        <f ca="1">MOD(MID($S192,AC$2,1)*AC$1,10)</f>
        <v>9</v>
      </c>
      <c r="AD192">
        <f ca="1">MOD(10-MOD(SUM(T192:AC192),10),10)</f>
        <v>1</v>
      </c>
      <c r="AE192" t="str">
        <f ca="1">S192&amp;AD192</f>
        <v>67032359931</v>
      </c>
      <c r="AF192">
        <v>0.7049165318765831</v>
      </c>
      <c r="AG192">
        <f>(D192+6935)*AF192</f>
        <v>-9697.5367290261529</v>
      </c>
      <c r="AH192">
        <f>INT(AG192)</f>
        <v>-9698</v>
      </c>
      <c r="AI192" s="1">
        <f ca="1">TODAY()+AH192</f>
        <v>35548</v>
      </c>
      <c r="AJ192" t="s">
        <v>760</v>
      </c>
      <c r="AK192">
        <v>3423.9631336405528</v>
      </c>
      <c r="AL192" s="2">
        <f t="shared" si="4"/>
        <v>3423.96</v>
      </c>
      <c r="AM192">
        <v>392.78847621082184</v>
      </c>
      <c r="AN192" s="2">
        <f t="shared" si="5"/>
        <v>392.78</v>
      </c>
    </row>
    <row r="193" spans="1:40" x14ac:dyDescent="0.25">
      <c r="A193">
        <v>722</v>
      </c>
      <c r="B193">
        <v>0.18802453688161871</v>
      </c>
      <c r="C193">
        <v>-18881.219214453566</v>
      </c>
      <c r="D193">
        <f>INT(C193)</f>
        <v>-18882</v>
      </c>
      <c r="E193" s="1">
        <f ca="1">TODAY()+D193</f>
        <v>26364</v>
      </c>
      <c r="F193">
        <f ca="1">MOD(YEAR(E193),100)</f>
        <v>72</v>
      </c>
      <c r="G193">
        <f ca="1">IF(YEAR(E193)&lt;2000,MONTH(E193),MONTH(E193)+20)</f>
        <v>3</v>
      </c>
      <c r="H193">
        <f ca="1">DAY(E193)</f>
        <v>6</v>
      </c>
      <c r="I193" t="str">
        <f ca="1">FIXED(F193,0,TRUE)</f>
        <v>72</v>
      </c>
      <c r="J193" t="str">
        <f ca="1">FIXED(G193,0,TRUE)</f>
        <v>3</v>
      </c>
      <c r="K193" t="str">
        <f ca="1">FIXED(H193,0,TRUE)</f>
        <v>6</v>
      </c>
      <c r="L193" t="str">
        <f ca="1">IF(LEN(I193)=1,"0"&amp;I193,I193)</f>
        <v>72</v>
      </c>
      <c r="M193" t="str">
        <f ca="1">IF(LEN(J193)=1,"0"&amp;J193,J193)</f>
        <v>03</v>
      </c>
      <c r="N193" t="str">
        <f ca="1">IF(LEN(K193)=1,"0"&amp;K193,K193)</f>
        <v>06</v>
      </c>
      <c r="O193">
        <v>2330.3832819605091</v>
      </c>
      <c r="P193">
        <f>INT(O193)</f>
        <v>2330</v>
      </c>
      <c r="Q193">
        <f>2*P193+1</f>
        <v>4661</v>
      </c>
      <c r="R193" t="str">
        <f>FIXED(Q193,0,TRUE)</f>
        <v>4661</v>
      </c>
      <c r="S193" t="str">
        <f ca="1">L193&amp;M193&amp;N193&amp;R193</f>
        <v>7203064661</v>
      </c>
      <c r="T193">
        <f ca="1">MOD(MID($S193,T$2,1)*T$1,10)</f>
        <v>7</v>
      </c>
      <c r="U193">
        <f ca="1">MOD(MID($S193,U$2,1)*U$1,10)</f>
        <v>6</v>
      </c>
      <c r="V193">
        <f ca="1">MOD(MID($S193,V$2,1)*V$1,10)</f>
        <v>0</v>
      </c>
      <c r="W193">
        <f ca="1">MOD(MID($S193,W$2,1)*W$1,10)</f>
        <v>7</v>
      </c>
      <c r="X193">
        <f ca="1">MOD(MID($S193,X$2,1)*X$1,10)</f>
        <v>0</v>
      </c>
      <c r="Y193">
        <f ca="1">MOD(MID($S193,Y$2,1)*Y$1,10)</f>
        <v>8</v>
      </c>
      <c r="Z193">
        <f ca="1">MOD(MID($S193,Z$2,1)*Z$1,10)</f>
        <v>8</v>
      </c>
      <c r="AA193">
        <f ca="1">MOD(MID($S193,AA$2,1)*AA$1,10)</f>
        <v>4</v>
      </c>
      <c r="AB193">
        <f ca="1">MOD(MID($S193,AB$2,1)*AB$1,10)</f>
        <v>6</v>
      </c>
      <c r="AC193">
        <f ca="1">MOD(MID($S193,AC$2,1)*AC$1,10)</f>
        <v>3</v>
      </c>
      <c r="AD193">
        <f ca="1">MOD(10-MOD(SUM(T193:AC193),10),10)</f>
        <v>1</v>
      </c>
      <c r="AE193" t="str">
        <f ca="1">S193&amp;AD193</f>
        <v>72030646611</v>
      </c>
      <c r="AF193">
        <v>0.38373973815118867</v>
      </c>
      <c r="AG193">
        <f>(D193+6935)*AF193</f>
        <v>-4584.5386516922508</v>
      </c>
      <c r="AH193">
        <f>INT(AG193)</f>
        <v>-4585</v>
      </c>
      <c r="AI193" s="1">
        <f ca="1">TODAY()+AH193</f>
        <v>40661</v>
      </c>
      <c r="AJ193" t="s">
        <v>708</v>
      </c>
      <c r="AK193">
        <v>3336.680196539201</v>
      </c>
      <c r="AL193" s="2">
        <f t="shared" si="4"/>
        <v>3336.68</v>
      </c>
      <c r="AM193">
        <v>492.17505417035431</v>
      </c>
      <c r="AN193" s="2">
        <f t="shared" si="5"/>
        <v>492.17</v>
      </c>
    </row>
    <row r="194" spans="1:40" x14ac:dyDescent="0.25">
      <c r="A194">
        <v>56</v>
      </c>
      <c r="B194">
        <v>0.18848231452375866</v>
      </c>
      <c r="C194">
        <v>-13417.914975432601</v>
      </c>
      <c r="D194">
        <f>INT(C194)</f>
        <v>-13418</v>
      </c>
      <c r="E194" s="1">
        <f ca="1">TODAY()+D194</f>
        <v>31828</v>
      </c>
      <c r="F194">
        <f ca="1">MOD(YEAR(E194),100)</f>
        <v>87</v>
      </c>
      <c r="G194">
        <f ca="1">IF(YEAR(E194)&lt;2000,MONTH(E194),MONTH(E194)+20)</f>
        <v>2</v>
      </c>
      <c r="H194">
        <f ca="1">DAY(E194)</f>
        <v>20</v>
      </c>
      <c r="I194" t="str">
        <f ca="1">FIXED(F194,0,TRUE)</f>
        <v>87</v>
      </c>
      <c r="J194" t="str">
        <f ca="1">FIXED(G194,0,TRUE)</f>
        <v>2</v>
      </c>
      <c r="K194" t="str">
        <f ca="1">FIXED(H194,0,TRUE)</f>
        <v>20</v>
      </c>
      <c r="L194" t="str">
        <f ca="1">IF(LEN(I194)=1,"0"&amp;I194,I194)</f>
        <v>87</v>
      </c>
      <c r="M194" t="str">
        <f ca="1">IF(LEN(J194)=1,"0"&amp;J194,J194)</f>
        <v>02</v>
      </c>
      <c r="N194" t="str">
        <f ca="1">IF(LEN(K194)=1,"0"&amp;K194,K194)</f>
        <v>20</v>
      </c>
      <c r="O194">
        <v>3445.4191106906342</v>
      </c>
      <c r="P194">
        <f>INT(O194)</f>
        <v>3445</v>
      </c>
      <c r="Q194">
        <f>P194*2</f>
        <v>6890</v>
      </c>
      <c r="R194" t="str">
        <f>FIXED(Q194,0,TRUE)</f>
        <v>6890</v>
      </c>
      <c r="S194" t="str">
        <f ca="1">L194&amp;M194&amp;N194&amp;R194</f>
        <v>8702206890</v>
      </c>
      <c r="T194">
        <f ca="1">MOD(MID($S194,T$2,1)*T$1,10)</f>
        <v>8</v>
      </c>
      <c r="U194">
        <f ca="1">MOD(MID($S194,U$2,1)*U$1,10)</f>
        <v>1</v>
      </c>
      <c r="V194">
        <f ca="1">MOD(MID($S194,V$2,1)*V$1,10)</f>
        <v>0</v>
      </c>
      <c r="W194">
        <f ca="1">MOD(MID($S194,W$2,1)*W$1,10)</f>
        <v>8</v>
      </c>
      <c r="X194">
        <f ca="1">MOD(MID($S194,X$2,1)*X$1,10)</f>
        <v>2</v>
      </c>
      <c r="Y194">
        <f ca="1">MOD(MID($S194,Y$2,1)*Y$1,10)</f>
        <v>0</v>
      </c>
      <c r="Z194">
        <f ca="1">MOD(MID($S194,Z$2,1)*Z$1,10)</f>
        <v>2</v>
      </c>
      <c r="AA194">
        <f ca="1">MOD(MID($S194,AA$2,1)*AA$1,10)</f>
        <v>2</v>
      </c>
      <c r="AB194">
        <f ca="1">MOD(MID($S194,AB$2,1)*AB$1,10)</f>
        <v>9</v>
      </c>
      <c r="AC194">
        <f ca="1">MOD(MID($S194,AC$2,1)*AC$1,10)</f>
        <v>0</v>
      </c>
      <c r="AD194">
        <f ca="1">MOD(10-MOD(SUM(T194:AC194),10),10)</f>
        <v>8</v>
      </c>
      <c r="AE194" t="str">
        <f ca="1">S194&amp;AD194</f>
        <v>87022068908</v>
      </c>
      <c r="AF194">
        <v>0.4209418012024293</v>
      </c>
      <c r="AG194">
        <f>(D194+6935)*AF194</f>
        <v>-2728.9656971953491</v>
      </c>
      <c r="AH194">
        <f>INT(AG194)</f>
        <v>-2729</v>
      </c>
      <c r="AI194" s="1">
        <f ca="1">TODAY()+AH194</f>
        <v>42517</v>
      </c>
      <c r="AJ194" t="s">
        <v>63</v>
      </c>
      <c r="AK194">
        <v>3259.2852565080721</v>
      </c>
      <c r="AL194" s="2">
        <f t="shared" si="4"/>
        <v>3259.28</v>
      </c>
      <c r="AM194">
        <v>417.24600970488598</v>
      </c>
      <c r="AN194" s="2">
        <f t="shared" si="5"/>
        <v>417.24</v>
      </c>
    </row>
    <row r="195" spans="1:40" x14ac:dyDescent="0.25">
      <c r="A195">
        <v>125</v>
      </c>
      <c r="B195">
        <v>0.19000823999755853</v>
      </c>
      <c r="C195">
        <v>-10335.7832575457</v>
      </c>
      <c r="D195">
        <f>INT(C195)</f>
        <v>-10336</v>
      </c>
      <c r="E195" s="1">
        <f ca="1">TODAY()+D195</f>
        <v>34910</v>
      </c>
      <c r="F195">
        <f ca="1">MOD(YEAR(E195),100)</f>
        <v>95</v>
      </c>
      <c r="G195">
        <f ca="1">IF(YEAR(E195)&lt;2000,MONTH(E195),MONTH(E195)+20)</f>
        <v>7</v>
      </c>
      <c r="H195">
        <f ca="1">DAY(E195)</f>
        <v>30</v>
      </c>
      <c r="I195" t="str">
        <f ca="1">FIXED(F195,0,TRUE)</f>
        <v>95</v>
      </c>
      <c r="J195" t="str">
        <f ca="1">FIXED(G195,0,TRUE)</f>
        <v>7</v>
      </c>
      <c r="K195" t="str">
        <f ca="1">FIXED(H195,0,TRUE)</f>
        <v>30</v>
      </c>
      <c r="L195" t="str">
        <f ca="1">IF(LEN(I195)=1,"0"&amp;I195,I195)</f>
        <v>95</v>
      </c>
      <c r="M195" t="str">
        <f ca="1">IF(LEN(J195)=1,"0"&amp;J195,J195)</f>
        <v>07</v>
      </c>
      <c r="N195" t="str">
        <f ca="1">IF(LEN(K195)=1,"0"&amp;K195,K195)</f>
        <v>30</v>
      </c>
      <c r="O195">
        <v>2977.4912564470351</v>
      </c>
      <c r="P195">
        <f>INT(O195)</f>
        <v>2977</v>
      </c>
      <c r="Q195">
        <f>P195*2</f>
        <v>5954</v>
      </c>
      <c r="R195" t="str">
        <f>FIXED(Q195,0,TRUE)</f>
        <v>5954</v>
      </c>
      <c r="S195" t="str">
        <f ca="1">L195&amp;M195&amp;N195&amp;R195</f>
        <v>9507305954</v>
      </c>
      <c r="T195">
        <f ca="1">MOD(MID($S195,T$2,1)*T$1,10)</f>
        <v>9</v>
      </c>
      <c r="U195">
        <f ca="1">MOD(MID($S195,U$2,1)*U$1,10)</f>
        <v>5</v>
      </c>
      <c r="V195">
        <f ca="1">MOD(MID($S195,V$2,1)*V$1,10)</f>
        <v>0</v>
      </c>
      <c r="W195">
        <f ca="1">MOD(MID($S195,W$2,1)*W$1,10)</f>
        <v>3</v>
      </c>
      <c r="X195">
        <f ca="1">MOD(MID($S195,X$2,1)*X$1,10)</f>
        <v>3</v>
      </c>
      <c r="Y195">
        <f ca="1">MOD(MID($S195,Y$2,1)*Y$1,10)</f>
        <v>0</v>
      </c>
      <c r="Z195">
        <f ca="1">MOD(MID($S195,Z$2,1)*Z$1,10)</f>
        <v>5</v>
      </c>
      <c r="AA195">
        <f ca="1">MOD(MID($S195,AA$2,1)*AA$1,10)</f>
        <v>1</v>
      </c>
      <c r="AB195">
        <f ca="1">MOD(MID($S195,AB$2,1)*AB$1,10)</f>
        <v>5</v>
      </c>
      <c r="AC195">
        <f ca="1">MOD(MID($S195,AC$2,1)*AC$1,10)</f>
        <v>2</v>
      </c>
      <c r="AD195">
        <f ca="1">MOD(10-MOD(SUM(T195:AC195),10),10)</f>
        <v>7</v>
      </c>
      <c r="AE195" t="str">
        <f ca="1">S195&amp;AD195</f>
        <v>95073059547</v>
      </c>
      <c r="AF195">
        <v>0.8860744041261025</v>
      </c>
      <c r="AG195">
        <f>(D195+6935)*AF195</f>
        <v>-3013.5390484328746</v>
      </c>
      <c r="AH195">
        <f>INT(AG195)</f>
        <v>-3014</v>
      </c>
      <c r="AI195" s="1">
        <f ca="1">TODAY()+AH195</f>
        <v>42232</v>
      </c>
      <c r="AJ195" t="s">
        <v>131</v>
      </c>
      <c r="AK195">
        <v>4726.8593401898252</v>
      </c>
      <c r="AL195" s="2">
        <f t="shared" si="4"/>
        <v>4726.8500000000004</v>
      </c>
      <c r="AM195">
        <v>310.90121158482617</v>
      </c>
      <c r="AN195" s="2">
        <f t="shared" si="5"/>
        <v>310.89999999999998</v>
      </c>
    </row>
    <row r="196" spans="1:40" x14ac:dyDescent="0.25">
      <c r="A196">
        <v>640</v>
      </c>
      <c r="B196">
        <v>0.19092379528183845</v>
      </c>
      <c r="C196">
        <v>-7890.7196264534432</v>
      </c>
      <c r="D196">
        <f>INT(C196)</f>
        <v>-7891</v>
      </c>
      <c r="E196" s="1">
        <f ca="1">TODAY()+D196</f>
        <v>37355</v>
      </c>
      <c r="F196">
        <f ca="1">MOD(YEAR(E196),100)</f>
        <v>2</v>
      </c>
      <c r="G196">
        <f ca="1">IF(YEAR(E196)&lt;2000,MONTH(E196),MONTH(E196)+20)</f>
        <v>24</v>
      </c>
      <c r="H196">
        <f ca="1">DAY(E196)</f>
        <v>9</v>
      </c>
      <c r="I196" t="str">
        <f ca="1">FIXED(F196,0,TRUE)</f>
        <v>2</v>
      </c>
      <c r="J196" t="str">
        <f ca="1">FIXED(G196,0,TRUE)</f>
        <v>24</v>
      </c>
      <c r="K196" t="str">
        <f ca="1">FIXED(H196,0,TRUE)</f>
        <v>9</v>
      </c>
      <c r="L196" t="str">
        <f ca="1">IF(LEN(I196)=1,"0"&amp;I196,I196)</f>
        <v>02</v>
      </c>
      <c r="M196" t="str">
        <f ca="1">IF(LEN(J196)=1,"0"&amp;J196,J196)</f>
        <v>24</v>
      </c>
      <c r="N196" t="str">
        <f ca="1">IF(LEN(K196)=1,"0"&amp;K196,K196)</f>
        <v>09</v>
      </c>
      <c r="O196">
        <v>2162.0500808740499</v>
      </c>
      <c r="P196">
        <f>INT(O196)</f>
        <v>2162</v>
      </c>
      <c r="Q196">
        <f>2*P196+1</f>
        <v>4325</v>
      </c>
      <c r="R196" t="str">
        <f>FIXED(Q196,0,TRUE)</f>
        <v>4325</v>
      </c>
      <c r="S196" t="str">
        <f ca="1">L196&amp;M196&amp;N196&amp;R196</f>
        <v>0224094325</v>
      </c>
      <c r="T196">
        <f ca="1">MOD(MID($S196,T$2,1)*T$1,10)</f>
        <v>0</v>
      </c>
      <c r="U196">
        <f ca="1">MOD(MID($S196,U$2,1)*U$1,10)</f>
        <v>6</v>
      </c>
      <c r="V196">
        <f ca="1">MOD(MID($S196,V$2,1)*V$1,10)</f>
        <v>4</v>
      </c>
      <c r="W196">
        <f ca="1">MOD(MID($S196,W$2,1)*W$1,10)</f>
        <v>6</v>
      </c>
      <c r="X196">
        <f ca="1">MOD(MID($S196,X$2,1)*X$1,10)</f>
        <v>0</v>
      </c>
      <c r="Y196">
        <f ca="1">MOD(MID($S196,Y$2,1)*Y$1,10)</f>
        <v>7</v>
      </c>
      <c r="Z196">
        <f ca="1">MOD(MID($S196,Z$2,1)*Z$1,10)</f>
        <v>8</v>
      </c>
      <c r="AA196">
        <f ca="1">MOD(MID($S196,AA$2,1)*AA$1,10)</f>
        <v>7</v>
      </c>
      <c r="AB196">
        <f ca="1">MOD(MID($S196,AB$2,1)*AB$1,10)</f>
        <v>2</v>
      </c>
      <c r="AC196">
        <f ca="1">MOD(MID($S196,AC$2,1)*AC$1,10)</f>
        <v>5</v>
      </c>
      <c r="AD196">
        <f ca="1">MOD(10-MOD(SUM(T196:AC196),10),10)</f>
        <v>5</v>
      </c>
      <c r="AE196" t="str">
        <f ca="1">S196&amp;AD196</f>
        <v>02240943255</v>
      </c>
      <c r="AF196">
        <v>0.98699911496322523</v>
      </c>
      <c r="AG196">
        <f>(D196+6935)*AF196</f>
        <v>-943.5711539048433</v>
      </c>
      <c r="AH196">
        <f>INT(AG196)</f>
        <v>-944</v>
      </c>
      <c r="AI196" s="1">
        <f ca="1">TODAY()+AH196</f>
        <v>44302</v>
      </c>
      <c r="AJ196" t="s">
        <v>629</v>
      </c>
      <c r="AK196">
        <v>4965.0257881405068</v>
      </c>
      <c r="AL196" s="2">
        <f t="shared" ref="AL196:AL259" si="6">INT(AK196*100)/100</f>
        <v>4965.0200000000004</v>
      </c>
      <c r="AM196">
        <v>307.58079775383771</v>
      </c>
      <c r="AN196" s="2">
        <f t="shared" ref="AN196:AN259" si="7">INT(AM196*100)/100</f>
        <v>307.58</v>
      </c>
    </row>
    <row r="197" spans="1:40" x14ac:dyDescent="0.25">
      <c r="A197">
        <v>951</v>
      </c>
      <c r="B197">
        <v>0.1913205359050264</v>
      </c>
      <c r="C197">
        <v>-15545.980407116916</v>
      </c>
      <c r="D197">
        <f>INT(C197)</f>
        <v>-15546</v>
      </c>
      <c r="E197" s="1">
        <f ca="1">TODAY()+D197</f>
        <v>29700</v>
      </c>
      <c r="F197">
        <f ca="1">MOD(YEAR(E197),100)</f>
        <v>81</v>
      </c>
      <c r="G197">
        <f ca="1">IF(YEAR(E197)&lt;2000,MONTH(E197),MONTH(E197)+20)</f>
        <v>4</v>
      </c>
      <c r="H197">
        <f ca="1">DAY(E197)</f>
        <v>24</v>
      </c>
      <c r="I197" t="str">
        <f ca="1">FIXED(F197,0,TRUE)</f>
        <v>81</v>
      </c>
      <c r="J197" t="str">
        <f ca="1">FIXED(G197,0,TRUE)</f>
        <v>4</v>
      </c>
      <c r="K197" t="str">
        <f ca="1">FIXED(H197,0,TRUE)</f>
        <v>24</v>
      </c>
      <c r="L197" t="str">
        <f ca="1">IF(LEN(I197)=1,"0"&amp;I197,I197)</f>
        <v>81</v>
      </c>
      <c r="M197" t="str">
        <f ca="1">IF(LEN(J197)=1,"0"&amp;J197,J197)</f>
        <v>04</v>
      </c>
      <c r="N197" t="str">
        <f ca="1">IF(LEN(K197)=1,"0"&amp;K197,K197)</f>
        <v>24</v>
      </c>
      <c r="O197">
        <v>1603.9143040253914</v>
      </c>
      <c r="P197">
        <f>INT(O197)</f>
        <v>1603</v>
      </c>
      <c r="Q197">
        <f>2*P197+1</f>
        <v>3207</v>
      </c>
      <c r="R197" t="str">
        <f>FIXED(Q197,0,TRUE)</f>
        <v>3207</v>
      </c>
      <c r="S197" t="str">
        <f ca="1">L197&amp;M197&amp;N197&amp;R197</f>
        <v>8104243207</v>
      </c>
      <c r="T197">
        <f ca="1">MOD(MID($S197,T$2,1)*T$1,10)</f>
        <v>8</v>
      </c>
      <c r="U197">
        <f ca="1">MOD(MID($S197,U$2,1)*U$1,10)</f>
        <v>3</v>
      </c>
      <c r="V197">
        <f ca="1">MOD(MID($S197,V$2,1)*V$1,10)</f>
        <v>0</v>
      </c>
      <c r="W197">
        <f ca="1">MOD(MID($S197,W$2,1)*W$1,10)</f>
        <v>6</v>
      </c>
      <c r="X197">
        <f ca="1">MOD(MID($S197,X$2,1)*X$1,10)</f>
        <v>2</v>
      </c>
      <c r="Y197">
        <f ca="1">MOD(MID($S197,Y$2,1)*Y$1,10)</f>
        <v>2</v>
      </c>
      <c r="Z197">
        <f ca="1">MOD(MID($S197,Z$2,1)*Z$1,10)</f>
        <v>1</v>
      </c>
      <c r="AA197">
        <f ca="1">MOD(MID($S197,AA$2,1)*AA$1,10)</f>
        <v>8</v>
      </c>
      <c r="AB197">
        <f ca="1">MOD(MID($S197,AB$2,1)*AB$1,10)</f>
        <v>0</v>
      </c>
      <c r="AC197">
        <f ca="1">MOD(MID($S197,AC$2,1)*AC$1,10)</f>
        <v>1</v>
      </c>
      <c r="AD197">
        <f ca="1">MOD(10-MOD(SUM(T197:AC197),10),10)</f>
        <v>9</v>
      </c>
      <c r="AE197" t="str">
        <f ca="1">S197&amp;AD197</f>
        <v>81042432079</v>
      </c>
      <c r="AF197">
        <v>0.8622394482253487</v>
      </c>
      <c r="AG197">
        <f>(D197+6935)*AF197</f>
        <v>-7424.7438886684777</v>
      </c>
      <c r="AH197">
        <f>INT(AG197)</f>
        <v>-7425</v>
      </c>
      <c r="AI197" s="1">
        <f ca="1">TODAY()+AH197</f>
        <v>37821</v>
      </c>
      <c r="AJ197" t="s">
        <v>930</v>
      </c>
      <c r="AK197">
        <v>4288.5525070955537</v>
      </c>
      <c r="AL197" s="2">
        <f t="shared" si="6"/>
        <v>4288.55</v>
      </c>
      <c r="AM197">
        <v>331.75145725882749</v>
      </c>
      <c r="AN197" s="2">
        <f t="shared" si="7"/>
        <v>331.75</v>
      </c>
    </row>
    <row r="198" spans="1:40" x14ac:dyDescent="0.25">
      <c r="A198">
        <v>730</v>
      </c>
      <c r="B198">
        <v>0.19190038758507036</v>
      </c>
      <c r="C198">
        <v>-25673.950010681478</v>
      </c>
      <c r="D198">
        <f>INT(C198)</f>
        <v>-25674</v>
      </c>
      <c r="E198" s="1">
        <f ca="1">TODAY()+D198</f>
        <v>19572</v>
      </c>
      <c r="F198">
        <f ca="1">MOD(YEAR(E198),100)</f>
        <v>53</v>
      </c>
      <c r="G198">
        <f ca="1">IF(YEAR(E198)&lt;2000,MONTH(E198),MONTH(E198)+20)</f>
        <v>8</v>
      </c>
      <c r="H198">
        <f ca="1">DAY(E198)</f>
        <v>1</v>
      </c>
      <c r="I198" t="str">
        <f ca="1">FIXED(F198,0,TRUE)</f>
        <v>53</v>
      </c>
      <c r="J198" t="str">
        <f ca="1">FIXED(G198,0,TRUE)</f>
        <v>8</v>
      </c>
      <c r="K198" t="str">
        <f ca="1">FIXED(H198,0,TRUE)</f>
        <v>1</v>
      </c>
      <c r="L198" t="str">
        <f ca="1">IF(LEN(I198)=1,"0"&amp;I198,I198)</f>
        <v>53</v>
      </c>
      <c r="M198" t="str">
        <f ca="1">IF(LEN(J198)=1,"0"&amp;J198,J198)</f>
        <v>08</v>
      </c>
      <c r="N198" t="str">
        <f ca="1">IF(LEN(K198)=1,"0"&amp;K198,K198)</f>
        <v>01</v>
      </c>
      <c r="O198">
        <v>4639.404034546953</v>
      </c>
      <c r="P198">
        <f>INT(O198)</f>
        <v>4639</v>
      </c>
      <c r="Q198">
        <f>2*P198+1</f>
        <v>9279</v>
      </c>
      <c r="R198" t="str">
        <f>FIXED(Q198,0,TRUE)</f>
        <v>9279</v>
      </c>
      <c r="S198" t="str">
        <f ca="1">L198&amp;M198&amp;N198&amp;R198</f>
        <v>5308019279</v>
      </c>
      <c r="T198">
        <f ca="1">MOD(MID($S198,T$2,1)*T$1,10)</f>
        <v>5</v>
      </c>
      <c r="U198">
        <f ca="1">MOD(MID($S198,U$2,1)*U$1,10)</f>
        <v>9</v>
      </c>
      <c r="V198">
        <f ca="1">MOD(MID($S198,V$2,1)*V$1,10)</f>
        <v>0</v>
      </c>
      <c r="W198">
        <f ca="1">MOD(MID($S198,W$2,1)*W$1,10)</f>
        <v>2</v>
      </c>
      <c r="X198">
        <f ca="1">MOD(MID($S198,X$2,1)*X$1,10)</f>
        <v>0</v>
      </c>
      <c r="Y198">
        <f ca="1">MOD(MID($S198,Y$2,1)*Y$1,10)</f>
        <v>3</v>
      </c>
      <c r="Z198">
        <f ca="1">MOD(MID($S198,Z$2,1)*Z$1,10)</f>
        <v>3</v>
      </c>
      <c r="AA198">
        <f ca="1">MOD(MID($S198,AA$2,1)*AA$1,10)</f>
        <v>8</v>
      </c>
      <c r="AB198">
        <f ca="1">MOD(MID($S198,AB$2,1)*AB$1,10)</f>
        <v>7</v>
      </c>
      <c r="AC198">
        <f ca="1">MOD(MID($S198,AC$2,1)*AC$1,10)</f>
        <v>7</v>
      </c>
      <c r="AD198">
        <f ca="1">MOD(10-MOD(SUM(T198:AC198),10),10)</f>
        <v>6</v>
      </c>
      <c r="AE198" t="str">
        <f ca="1">S198&amp;AD198</f>
        <v>53080192796</v>
      </c>
      <c r="AF198">
        <v>0.88195440534684288</v>
      </c>
      <c r="AG198">
        <f>(D198+6935)*AF198</f>
        <v>-16526.94360179449</v>
      </c>
      <c r="AH198">
        <f>INT(AG198)</f>
        <v>-16527</v>
      </c>
      <c r="AI198" s="1">
        <f ca="1">TODAY()+AH198</f>
        <v>28719</v>
      </c>
      <c r="AJ198" t="s">
        <v>716</v>
      </c>
      <c r="AK198">
        <v>3323.9844965971861</v>
      </c>
      <c r="AL198" s="2">
        <f t="shared" si="6"/>
        <v>3323.98</v>
      </c>
      <c r="AM198">
        <v>375.06942960905792</v>
      </c>
      <c r="AN198" s="2">
        <f t="shared" si="7"/>
        <v>375.06</v>
      </c>
    </row>
    <row r="199" spans="1:40" x14ac:dyDescent="0.25">
      <c r="A199">
        <v>887</v>
      </c>
      <c r="B199">
        <v>0.19647816400646992</v>
      </c>
      <c r="C199">
        <v>-18156.300851466414</v>
      </c>
      <c r="D199">
        <f>INT(C199)</f>
        <v>-18157</v>
      </c>
      <c r="E199" s="1">
        <f ca="1">TODAY()+D199</f>
        <v>27089</v>
      </c>
      <c r="F199">
        <f ca="1">MOD(YEAR(E199),100)</f>
        <v>74</v>
      </c>
      <c r="G199">
        <f ca="1">IF(YEAR(E199)&lt;2000,MONTH(E199),MONTH(E199)+20)</f>
        <v>3</v>
      </c>
      <c r="H199">
        <f ca="1">DAY(E199)</f>
        <v>1</v>
      </c>
      <c r="I199" t="str">
        <f ca="1">FIXED(F199,0,TRUE)</f>
        <v>74</v>
      </c>
      <c r="J199" t="str">
        <f ca="1">FIXED(G199,0,TRUE)</f>
        <v>3</v>
      </c>
      <c r="K199" t="str">
        <f ca="1">FIXED(H199,0,TRUE)</f>
        <v>1</v>
      </c>
      <c r="L199" t="str">
        <f ca="1">IF(LEN(I199)=1,"0"&amp;I199,I199)</f>
        <v>74</v>
      </c>
      <c r="M199" t="str">
        <f ca="1">IF(LEN(J199)=1,"0"&amp;J199,J199)</f>
        <v>03</v>
      </c>
      <c r="N199" t="str">
        <f ca="1">IF(LEN(K199)=1,"0"&amp;K199,K199)</f>
        <v>01</v>
      </c>
      <c r="O199">
        <v>1271.7788933988463</v>
      </c>
      <c r="P199">
        <f>INT(O199)</f>
        <v>1271</v>
      </c>
      <c r="Q199">
        <f>2*P199+1</f>
        <v>2543</v>
      </c>
      <c r="R199" t="str">
        <f>FIXED(Q199,0,TRUE)</f>
        <v>2543</v>
      </c>
      <c r="S199" t="str">
        <f ca="1">L199&amp;M199&amp;N199&amp;R199</f>
        <v>7403012543</v>
      </c>
      <c r="T199">
        <f ca="1">MOD(MID($S199,T$2,1)*T$1,10)</f>
        <v>7</v>
      </c>
      <c r="U199">
        <f ca="1">MOD(MID($S199,U$2,1)*U$1,10)</f>
        <v>2</v>
      </c>
      <c r="V199">
        <f ca="1">MOD(MID($S199,V$2,1)*V$1,10)</f>
        <v>0</v>
      </c>
      <c r="W199">
        <f ca="1">MOD(MID($S199,W$2,1)*W$1,10)</f>
        <v>7</v>
      </c>
      <c r="X199">
        <f ca="1">MOD(MID($S199,X$2,1)*X$1,10)</f>
        <v>0</v>
      </c>
      <c r="Y199">
        <f ca="1">MOD(MID($S199,Y$2,1)*Y$1,10)</f>
        <v>3</v>
      </c>
      <c r="Z199">
        <f ca="1">MOD(MID($S199,Z$2,1)*Z$1,10)</f>
        <v>4</v>
      </c>
      <c r="AA199">
        <f ca="1">MOD(MID($S199,AA$2,1)*AA$1,10)</f>
        <v>5</v>
      </c>
      <c r="AB199">
        <f ca="1">MOD(MID($S199,AB$2,1)*AB$1,10)</f>
        <v>4</v>
      </c>
      <c r="AC199">
        <f ca="1">MOD(MID($S199,AC$2,1)*AC$1,10)</f>
        <v>9</v>
      </c>
      <c r="AD199">
        <f ca="1">MOD(10-MOD(SUM(T199:AC199),10),10)</f>
        <v>9</v>
      </c>
      <c r="AE199" t="str">
        <f ca="1">S199&amp;AD199</f>
        <v>74030125439</v>
      </c>
      <c r="AF199">
        <v>0.6700949125644704</v>
      </c>
      <c r="AG199">
        <f>(D199+6935)*AF199</f>
        <v>-7519.8051087984868</v>
      </c>
      <c r="AH199">
        <f>INT(AG199)</f>
        <v>-7520</v>
      </c>
      <c r="AI199" s="1">
        <f ca="1">TODAY()+AH199</f>
        <v>37726</v>
      </c>
      <c r="AJ199" t="s">
        <v>869</v>
      </c>
      <c r="AK199">
        <v>4838.7401959288309</v>
      </c>
      <c r="AL199" s="2">
        <f t="shared" si="6"/>
        <v>4838.74</v>
      </c>
      <c r="AM199">
        <v>322.16864528336436</v>
      </c>
      <c r="AN199" s="2">
        <f t="shared" si="7"/>
        <v>322.16000000000003</v>
      </c>
    </row>
    <row r="200" spans="1:40" x14ac:dyDescent="0.25">
      <c r="A200">
        <v>198</v>
      </c>
      <c r="B200">
        <v>0.20123905148472548</v>
      </c>
      <c r="C200">
        <v>-26153.1333353679</v>
      </c>
      <c r="D200">
        <f>INT(C200)</f>
        <v>-26154</v>
      </c>
      <c r="E200" s="1">
        <f ca="1">TODAY()+D200</f>
        <v>19092</v>
      </c>
      <c r="F200">
        <f ca="1">MOD(YEAR(E200),100)</f>
        <v>52</v>
      </c>
      <c r="G200">
        <f ca="1">IF(YEAR(E200)&lt;2000,MONTH(E200),MONTH(E200)+20)</f>
        <v>4</v>
      </c>
      <c r="H200">
        <f ca="1">DAY(E200)</f>
        <v>8</v>
      </c>
      <c r="I200" t="str">
        <f ca="1">FIXED(F200,0,TRUE)</f>
        <v>52</v>
      </c>
      <c r="J200" t="str">
        <f ca="1">FIXED(G200,0,TRUE)</f>
        <v>4</v>
      </c>
      <c r="K200" t="str">
        <f ca="1">FIXED(H200,0,TRUE)</f>
        <v>8</v>
      </c>
      <c r="L200" t="str">
        <f ca="1">IF(LEN(I200)=1,"0"&amp;I200,I200)</f>
        <v>52</v>
      </c>
      <c r="M200" t="str">
        <f ca="1">IF(LEN(J200)=1,"0"&amp;J200,J200)</f>
        <v>04</v>
      </c>
      <c r="N200" t="str">
        <f ca="1">IF(LEN(K200)=1,"0"&amp;K200,K200)</f>
        <v>08</v>
      </c>
      <c r="O200">
        <v>1440.1120944853053</v>
      </c>
      <c r="P200">
        <f>INT(O200)</f>
        <v>1440</v>
      </c>
      <c r="Q200">
        <f>P200*2</f>
        <v>2880</v>
      </c>
      <c r="R200" t="str">
        <f>FIXED(Q200,0,TRUE)</f>
        <v>2880</v>
      </c>
      <c r="S200" t="str">
        <f ca="1">L200&amp;M200&amp;N200&amp;R200</f>
        <v>5204082880</v>
      </c>
      <c r="T200">
        <f ca="1">MOD(MID($S200,T$2,1)*T$1,10)</f>
        <v>5</v>
      </c>
      <c r="U200">
        <f ca="1">MOD(MID($S200,U$2,1)*U$1,10)</f>
        <v>6</v>
      </c>
      <c r="V200">
        <f ca="1">MOD(MID($S200,V$2,1)*V$1,10)</f>
        <v>0</v>
      </c>
      <c r="W200">
        <f ca="1">MOD(MID($S200,W$2,1)*W$1,10)</f>
        <v>6</v>
      </c>
      <c r="X200">
        <f ca="1">MOD(MID($S200,X$2,1)*X$1,10)</f>
        <v>0</v>
      </c>
      <c r="Y200">
        <f ca="1">MOD(MID($S200,Y$2,1)*Y$1,10)</f>
        <v>4</v>
      </c>
      <c r="Z200">
        <f ca="1">MOD(MID($S200,Z$2,1)*Z$1,10)</f>
        <v>4</v>
      </c>
      <c r="AA200">
        <f ca="1">MOD(MID($S200,AA$2,1)*AA$1,10)</f>
        <v>2</v>
      </c>
      <c r="AB200">
        <f ca="1">MOD(MID($S200,AB$2,1)*AB$1,10)</f>
        <v>8</v>
      </c>
      <c r="AC200">
        <f ca="1">MOD(MID($S200,AC$2,1)*AC$1,10)</f>
        <v>0</v>
      </c>
      <c r="AD200">
        <f ca="1">MOD(10-MOD(SUM(T200:AC200),10),10)</f>
        <v>5</v>
      </c>
      <c r="AE200" t="str">
        <f ca="1">S200&amp;AD200</f>
        <v>52040828805</v>
      </c>
      <c r="AF200">
        <v>0.90777306436353644</v>
      </c>
      <c r="AG200">
        <f>(D200+6935)*AF200</f>
        <v>-17446.490524002806</v>
      </c>
      <c r="AH200">
        <f>INT(AG200)</f>
        <v>-17447</v>
      </c>
      <c r="AI200" s="1">
        <f ca="1">TODAY()+AH200</f>
        <v>27799</v>
      </c>
      <c r="AJ200" t="s">
        <v>203</v>
      </c>
      <c r="AK200">
        <v>4512.4973296304206</v>
      </c>
      <c r="AL200" s="2">
        <f t="shared" si="6"/>
        <v>4512.49</v>
      </c>
      <c r="AM200">
        <v>476.18945890682699</v>
      </c>
      <c r="AN200" s="2">
        <f t="shared" si="7"/>
        <v>476.18</v>
      </c>
    </row>
    <row r="201" spans="1:40" x14ac:dyDescent="0.25">
      <c r="A201">
        <v>140</v>
      </c>
      <c r="B201">
        <v>0.20130008850367748</v>
      </c>
      <c r="C201">
        <v>-20850.785546433912</v>
      </c>
      <c r="D201">
        <f>INT(C201)</f>
        <v>-20851</v>
      </c>
      <c r="E201" s="1">
        <f ca="1">TODAY()+D201</f>
        <v>24395</v>
      </c>
      <c r="F201">
        <f ca="1">MOD(YEAR(E201),100)</f>
        <v>66</v>
      </c>
      <c r="G201">
        <f ca="1">IF(YEAR(E201)&lt;2000,MONTH(E201),MONTH(E201)+20)</f>
        <v>10</v>
      </c>
      <c r="H201">
        <f ca="1">DAY(E201)</f>
        <v>15</v>
      </c>
      <c r="I201" t="str">
        <f ca="1">FIXED(F201,0,TRUE)</f>
        <v>66</v>
      </c>
      <c r="J201" t="str">
        <f ca="1">FIXED(G201,0,TRUE)</f>
        <v>10</v>
      </c>
      <c r="K201" t="str">
        <f ca="1">FIXED(H201,0,TRUE)</f>
        <v>15</v>
      </c>
      <c r="L201" t="str">
        <f ca="1">IF(LEN(I201)=1,"0"&amp;I201,I201)</f>
        <v>66</v>
      </c>
      <c r="M201" t="str">
        <f ca="1">IF(LEN(J201)=1,"0"&amp;J201,J201)</f>
        <v>10</v>
      </c>
      <c r="N201" t="str">
        <f ca="1">IF(LEN(K201)=1,"0"&amp;K201,K201)</f>
        <v>15</v>
      </c>
      <c r="O201">
        <v>4962.2028565324872</v>
      </c>
      <c r="P201">
        <f>INT(O201)</f>
        <v>4962</v>
      </c>
      <c r="Q201">
        <f>P201*2</f>
        <v>9924</v>
      </c>
      <c r="R201" t="str">
        <f>FIXED(Q201,0,TRUE)</f>
        <v>9924</v>
      </c>
      <c r="S201" t="str">
        <f ca="1">L201&amp;M201&amp;N201&amp;R201</f>
        <v>6610159924</v>
      </c>
      <c r="T201">
        <f ca="1">MOD(MID($S201,T$2,1)*T$1,10)</f>
        <v>6</v>
      </c>
      <c r="U201">
        <f ca="1">MOD(MID($S201,U$2,1)*U$1,10)</f>
        <v>8</v>
      </c>
      <c r="V201">
        <f ca="1">MOD(MID($S201,V$2,1)*V$1,10)</f>
        <v>7</v>
      </c>
      <c r="W201">
        <f ca="1">MOD(MID($S201,W$2,1)*W$1,10)</f>
        <v>0</v>
      </c>
      <c r="X201">
        <f ca="1">MOD(MID($S201,X$2,1)*X$1,10)</f>
        <v>1</v>
      </c>
      <c r="Y201">
        <f ca="1">MOD(MID($S201,Y$2,1)*Y$1,10)</f>
        <v>5</v>
      </c>
      <c r="Z201">
        <f ca="1">MOD(MID($S201,Z$2,1)*Z$1,10)</f>
        <v>3</v>
      </c>
      <c r="AA201">
        <f ca="1">MOD(MID($S201,AA$2,1)*AA$1,10)</f>
        <v>1</v>
      </c>
      <c r="AB201">
        <f ca="1">MOD(MID($S201,AB$2,1)*AB$1,10)</f>
        <v>2</v>
      </c>
      <c r="AC201">
        <f ca="1">MOD(MID($S201,AC$2,1)*AC$1,10)</f>
        <v>2</v>
      </c>
      <c r="AD201">
        <f ca="1">MOD(10-MOD(SUM(T201:AC201),10),10)</f>
        <v>5</v>
      </c>
      <c r="AE201" t="str">
        <f ca="1">S201&amp;AD201</f>
        <v>66101599245</v>
      </c>
      <c r="AF201">
        <v>0.31922360911893061</v>
      </c>
      <c r="AG201">
        <f>(D201+6935)*AF201</f>
        <v>-4442.3157444990384</v>
      </c>
      <c r="AH201">
        <f>INT(AG201)</f>
        <v>-4443</v>
      </c>
      <c r="AI201" s="1">
        <f ca="1">TODAY()+AH201</f>
        <v>40803</v>
      </c>
      <c r="AJ201" t="s">
        <v>146</v>
      </c>
      <c r="AK201">
        <v>3594.3784905545212</v>
      </c>
      <c r="AL201" s="2">
        <f t="shared" si="6"/>
        <v>3594.37</v>
      </c>
      <c r="AM201">
        <v>448.78994109927669</v>
      </c>
      <c r="AN201" s="2">
        <f t="shared" si="7"/>
        <v>448.78</v>
      </c>
    </row>
    <row r="202" spans="1:40" x14ac:dyDescent="0.25">
      <c r="A202">
        <v>832</v>
      </c>
      <c r="B202">
        <v>0.20300912503433333</v>
      </c>
      <c r="C202">
        <v>-22572.159489730522</v>
      </c>
      <c r="D202">
        <f>INT(C202)</f>
        <v>-22573</v>
      </c>
      <c r="E202" s="1">
        <f ca="1">TODAY()+D202</f>
        <v>22673</v>
      </c>
      <c r="F202">
        <f ca="1">MOD(YEAR(E202),100)</f>
        <v>62</v>
      </c>
      <c r="G202">
        <f ca="1">IF(YEAR(E202)&lt;2000,MONTH(E202),MONTH(E202)+20)</f>
        <v>1</v>
      </c>
      <c r="H202">
        <f ca="1">DAY(E202)</f>
        <v>27</v>
      </c>
      <c r="I202" t="str">
        <f ca="1">FIXED(F202,0,TRUE)</f>
        <v>62</v>
      </c>
      <c r="J202" t="str">
        <f ca="1">FIXED(G202,0,TRUE)</f>
        <v>1</v>
      </c>
      <c r="K202" t="str">
        <f ca="1">FIXED(H202,0,TRUE)</f>
        <v>27</v>
      </c>
      <c r="L202" t="str">
        <f ca="1">IF(LEN(I202)=1,"0"&amp;I202,I202)</f>
        <v>62</v>
      </c>
      <c r="M202" t="str">
        <f ca="1">IF(LEN(J202)=1,"0"&amp;J202,J202)</f>
        <v>01</v>
      </c>
      <c r="N202" t="str">
        <f ca="1">IF(LEN(K202)=1,"0"&amp;K202,K202)</f>
        <v>27</v>
      </c>
      <c r="O202">
        <v>2049.4618060853909</v>
      </c>
      <c r="P202">
        <f>INT(O202)</f>
        <v>2049</v>
      </c>
      <c r="Q202">
        <f>2*P202+1</f>
        <v>4099</v>
      </c>
      <c r="R202" t="str">
        <f>FIXED(Q202,0,TRUE)</f>
        <v>4099</v>
      </c>
      <c r="S202" t="str">
        <f ca="1">L202&amp;M202&amp;N202&amp;R202</f>
        <v>6201274099</v>
      </c>
      <c r="T202">
        <f ca="1">MOD(MID($S202,T$2,1)*T$1,10)</f>
        <v>6</v>
      </c>
      <c r="U202">
        <f ca="1">MOD(MID($S202,U$2,1)*U$1,10)</f>
        <v>6</v>
      </c>
      <c r="V202">
        <f ca="1">MOD(MID($S202,V$2,1)*V$1,10)</f>
        <v>0</v>
      </c>
      <c r="W202">
        <f ca="1">MOD(MID($S202,W$2,1)*W$1,10)</f>
        <v>9</v>
      </c>
      <c r="X202">
        <f ca="1">MOD(MID($S202,X$2,1)*X$1,10)</f>
        <v>2</v>
      </c>
      <c r="Y202">
        <f ca="1">MOD(MID($S202,Y$2,1)*Y$1,10)</f>
        <v>1</v>
      </c>
      <c r="Z202">
        <f ca="1">MOD(MID($S202,Z$2,1)*Z$1,10)</f>
        <v>8</v>
      </c>
      <c r="AA202">
        <f ca="1">MOD(MID($S202,AA$2,1)*AA$1,10)</f>
        <v>0</v>
      </c>
      <c r="AB202">
        <f ca="1">MOD(MID($S202,AB$2,1)*AB$1,10)</f>
        <v>9</v>
      </c>
      <c r="AC202">
        <f ca="1">MOD(MID($S202,AC$2,1)*AC$1,10)</f>
        <v>7</v>
      </c>
      <c r="AD202">
        <f ca="1">MOD(10-MOD(SUM(T202:AC202),10),10)</f>
        <v>2</v>
      </c>
      <c r="AE202" t="str">
        <f ca="1">S202&amp;AD202</f>
        <v>62012740992</v>
      </c>
      <c r="AF202">
        <v>0.86184270760216075</v>
      </c>
      <c r="AG202">
        <f>(D202+6935)*AF202</f>
        <v>-13477.496261482589</v>
      </c>
      <c r="AH202">
        <f>INT(AG202)</f>
        <v>-13478</v>
      </c>
      <c r="AI202" s="1">
        <f ca="1">TODAY()+AH202</f>
        <v>31768</v>
      </c>
      <c r="AJ202" t="s">
        <v>817</v>
      </c>
      <c r="AK202">
        <v>4768.3645130771811</v>
      </c>
      <c r="AL202" s="2">
        <f t="shared" si="6"/>
        <v>4768.3599999999997</v>
      </c>
      <c r="AM202">
        <v>465.25162511062962</v>
      </c>
      <c r="AN202" s="2">
        <f t="shared" si="7"/>
        <v>465.25</v>
      </c>
    </row>
    <row r="203" spans="1:40" x14ac:dyDescent="0.25">
      <c r="A203">
        <v>895</v>
      </c>
      <c r="B203">
        <v>0.20944853053376872</v>
      </c>
      <c r="C203">
        <v>-11100.01922666097</v>
      </c>
      <c r="D203">
        <f>INT(C203)</f>
        <v>-11101</v>
      </c>
      <c r="E203" s="1">
        <f ca="1">TODAY()+D203</f>
        <v>34145</v>
      </c>
      <c r="F203">
        <f ca="1">MOD(YEAR(E203),100)</f>
        <v>93</v>
      </c>
      <c r="G203">
        <f ca="1">IF(YEAR(E203)&lt;2000,MONTH(E203),MONTH(E203)+20)</f>
        <v>6</v>
      </c>
      <c r="H203">
        <f ca="1">DAY(E203)</f>
        <v>25</v>
      </c>
      <c r="I203" t="str">
        <f ca="1">FIXED(F203,0,TRUE)</f>
        <v>93</v>
      </c>
      <c r="J203" t="str">
        <f ca="1">FIXED(G203,0,TRUE)</f>
        <v>6</v>
      </c>
      <c r="K203" t="str">
        <f ca="1">FIXED(H203,0,TRUE)</f>
        <v>25</v>
      </c>
      <c r="L203" t="str">
        <f ca="1">IF(LEN(I203)=1,"0"&amp;I203,I203)</f>
        <v>93</v>
      </c>
      <c r="M203" t="str">
        <f ca="1">IF(LEN(J203)=1,"0"&amp;J203,J203)</f>
        <v>06</v>
      </c>
      <c r="N203" t="str">
        <f ca="1">IF(LEN(K203)=1,"0"&amp;K203,K203)</f>
        <v>25</v>
      </c>
      <c r="O203">
        <v>3489.4933011871699</v>
      </c>
      <c r="P203">
        <f>INT(O203)</f>
        <v>3489</v>
      </c>
      <c r="Q203">
        <f>2*P203+1</f>
        <v>6979</v>
      </c>
      <c r="R203" t="str">
        <f>FIXED(Q203,0,TRUE)</f>
        <v>6979</v>
      </c>
      <c r="S203" t="str">
        <f ca="1">L203&amp;M203&amp;N203&amp;R203</f>
        <v>9306256979</v>
      </c>
      <c r="T203">
        <f ca="1">MOD(MID($S203,T$2,1)*T$1,10)</f>
        <v>9</v>
      </c>
      <c r="U203">
        <f ca="1">MOD(MID($S203,U$2,1)*U$1,10)</f>
        <v>9</v>
      </c>
      <c r="V203">
        <f ca="1">MOD(MID($S203,V$2,1)*V$1,10)</f>
        <v>0</v>
      </c>
      <c r="W203">
        <f ca="1">MOD(MID($S203,W$2,1)*W$1,10)</f>
        <v>4</v>
      </c>
      <c r="X203">
        <f ca="1">MOD(MID($S203,X$2,1)*X$1,10)</f>
        <v>2</v>
      </c>
      <c r="Y203">
        <f ca="1">MOD(MID($S203,Y$2,1)*Y$1,10)</f>
        <v>5</v>
      </c>
      <c r="Z203">
        <f ca="1">MOD(MID($S203,Z$2,1)*Z$1,10)</f>
        <v>2</v>
      </c>
      <c r="AA203">
        <f ca="1">MOD(MID($S203,AA$2,1)*AA$1,10)</f>
        <v>1</v>
      </c>
      <c r="AB203">
        <f ca="1">MOD(MID($S203,AB$2,1)*AB$1,10)</f>
        <v>7</v>
      </c>
      <c r="AC203">
        <f ca="1">MOD(MID($S203,AC$2,1)*AC$1,10)</f>
        <v>7</v>
      </c>
      <c r="AD203">
        <f ca="1">MOD(10-MOD(SUM(T203:AC203),10),10)</f>
        <v>4</v>
      </c>
      <c r="AE203" t="str">
        <f ca="1">S203&amp;AD203</f>
        <v>93062569794</v>
      </c>
      <c r="AF203">
        <v>0.22672200689718314</v>
      </c>
      <c r="AG203">
        <f>(D203+6935)*AF203</f>
        <v>-944.5238807336649</v>
      </c>
      <c r="AH203">
        <f>INT(AG203)</f>
        <v>-945</v>
      </c>
      <c r="AI203" s="1">
        <f ca="1">TODAY()+AH203</f>
        <v>44301</v>
      </c>
      <c r="AJ203" t="s">
        <v>877</v>
      </c>
      <c r="AK203">
        <v>4799.0050965910823</v>
      </c>
      <c r="AL203" s="2">
        <f t="shared" si="6"/>
        <v>4799</v>
      </c>
      <c r="AM203">
        <v>398.51985229041412</v>
      </c>
      <c r="AN203" s="2">
        <f t="shared" si="7"/>
        <v>398.51</v>
      </c>
    </row>
    <row r="204" spans="1:40" x14ac:dyDescent="0.25">
      <c r="A204">
        <v>717</v>
      </c>
      <c r="B204">
        <v>0.21137119663075654</v>
      </c>
      <c r="C204">
        <v>-21148.739280373546</v>
      </c>
      <c r="D204">
        <f>INT(C204)</f>
        <v>-21149</v>
      </c>
      <c r="E204" s="1">
        <f ca="1">TODAY()+D204</f>
        <v>24097</v>
      </c>
      <c r="F204">
        <f ca="1">MOD(YEAR(E204),100)</f>
        <v>65</v>
      </c>
      <c r="G204">
        <f ca="1">IF(YEAR(E204)&lt;2000,MONTH(E204),MONTH(E204)+20)</f>
        <v>12</v>
      </c>
      <c r="H204">
        <f ca="1">DAY(E204)</f>
        <v>21</v>
      </c>
      <c r="I204" t="str">
        <f ca="1">FIXED(F204,0,TRUE)</f>
        <v>65</v>
      </c>
      <c r="J204" t="str">
        <f ca="1">FIXED(G204,0,TRUE)</f>
        <v>12</v>
      </c>
      <c r="K204" t="str">
        <f ca="1">FIXED(H204,0,TRUE)</f>
        <v>21</v>
      </c>
      <c r="L204" t="str">
        <f ca="1">IF(LEN(I204)=1,"0"&amp;I204,I204)</f>
        <v>65</v>
      </c>
      <c r="M204" t="str">
        <f ca="1">IF(LEN(J204)=1,"0"&amp;J204,J204)</f>
        <v>12</v>
      </c>
      <c r="N204" t="str">
        <f ca="1">IF(LEN(K204)=1,"0"&amp;K204,K204)</f>
        <v>21</v>
      </c>
      <c r="O204">
        <v>3507.7545701467939</v>
      </c>
      <c r="P204">
        <f>INT(O204)</f>
        <v>3507</v>
      </c>
      <c r="Q204">
        <f>2*P204+1</f>
        <v>7015</v>
      </c>
      <c r="R204" t="str">
        <f>FIXED(Q204,0,TRUE)</f>
        <v>7015</v>
      </c>
      <c r="S204" t="str">
        <f ca="1">L204&amp;M204&amp;N204&amp;R204</f>
        <v>6512217015</v>
      </c>
      <c r="T204">
        <f ca="1">MOD(MID($S204,T$2,1)*T$1,10)</f>
        <v>6</v>
      </c>
      <c r="U204">
        <f ca="1">MOD(MID($S204,U$2,1)*U$1,10)</f>
        <v>5</v>
      </c>
      <c r="V204">
        <f ca="1">MOD(MID($S204,V$2,1)*V$1,10)</f>
        <v>7</v>
      </c>
      <c r="W204">
        <f ca="1">MOD(MID($S204,W$2,1)*W$1,10)</f>
        <v>8</v>
      </c>
      <c r="X204">
        <f ca="1">MOD(MID($S204,X$2,1)*X$1,10)</f>
        <v>2</v>
      </c>
      <c r="Y204">
        <f ca="1">MOD(MID($S204,Y$2,1)*Y$1,10)</f>
        <v>3</v>
      </c>
      <c r="Z204">
        <f ca="1">MOD(MID($S204,Z$2,1)*Z$1,10)</f>
        <v>9</v>
      </c>
      <c r="AA204">
        <f ca="1">MOD(MID($S204,AA$2,1)*AA$1,10)</f>
        <v>0</v>
      </c>
      <c r="AB204">
        <f ca="1">MOD(MID($S204,AB$2,1)*AB$1,10)</f>
        <v>1</v>
      </c>
      <c r="AC204">
        <f ca="1">MOD(MID($S204,AC$2,1)*AC$1,10)</f>
        <v>5</v>
      </c>
      <c r="AD204">
        <f ca="1">MOD(10-MOD(SUM(T204:AC204),10),10)</f>
        <v>4</v>
      </c>
      <c r="AE204" t="str">
        <f ca="1">S204&amp;AD204</f>
        <v>65122170154</v>
      </c>
      <c r="AF204">
        <v>0.6105533005767998</v>
      </c>
      <c r="AG204">
        <f>(D204+6935)*AF204</f>
        <v>-8678.4046143986325</v>
      </c>
      <c r="AH204">
        <f>INT(AG204)</f>
        <v>-8679</v>
      </c>
      <c r="AI204" s="1">
        <f ca="1">TODAY()+AH204</f>
        <v>36567</v>
      </c>
      <c r="AJ204" t="s">
        <v>703</v>
      </c>
      <c r="AK204">
        <v>4615.1005584887234</v>
      </c>
      <c r="AL204" s="2">
        <f t="shared" si="6"/>
        <v>4615.1000000000004</v>
      </c>
      <c r="AM204">
        <v>394.3998535111545</v>
      </c>
      <c r="AN204" s="2">
        <f t="shared" si="7"/>
        <v>394.39</v>
      </c>
    </row>
    <row r="205" spans="1:40" x14ac:dyDescent="0.25">
      <c r="A205">
        <v>320</v>
      </c>
      <c r="B205">
        <v>0.21259193700979645</v>
      </c>
      <c r="C205">
        <v>-18688.931546983244</v>
      </c>
      <c r="D205">
        <f>INT(C205)</f>
        <v>-18689</v>
      </c>
      <c r="E205" s="1">
        <f ca="1">TODAY()+D205</f>
        <v>26557</v>
      </c>
      <c r="F205">
        <f ca="1">MOD(YEAR(E205),100)</f>
        <v>72</v>
      </c>
      <c r="G205">
        <f ca="1">IF(YEAR(E205)&lt;2000,MONTH(E205),MONTH(E205)+20)</f>
        <v>9</v>
      </c>
      <c r="H205">
        <f ca="1">DAY(E205)</f>
        <v>15</v>
      </c>
      <c r="I205" t="str">
        <f ca="1">FIXED(F205,0,TRUE)</f>
        <v>72</v>
      </c>
      <c r="J205" t="str">
        <f ca="1">FIXED(G205,0,TRUE)</f>
        <v>9</v>
      </c>
      <c r="K205" t="str">
        <f ca="1">FIXED(H205,0,TRUE)</f>
        <v>15</v>
      </c>
      <c r="L205" t="str">
        <f ca="1">IF(LEN(I205)=1,"0"&amp;I205,I205)</f>
        <v>72</v>
      </c>
      <c r="M205" t="str">
        <f ca="1">IF(LEN(J205)=1,"0"&amp;J205,J205)</f>
        <v>09</v>
      </c>
      <c r="N205" t="str">
        <f ca="1">IF(LEN(K205)=1,"0"&amp;K205,K205)</f>
        <v>15</v>
      </c>
      <c r="O205">
        <v>4494.8242133854183</v>
      </c>
      <c r="P205">
        <f>INT(O205)</f>
        <v>4494</v>
      </c>
      <c r="Q205">
        <f>P205*2</f>
        <v>8988</v>
      </c>
      <c r="R205" t="str">
        <f>FIXED(Q205,0,TRUE)</f>
        <v>8988</v>
      </c>
      <c r="S205" t="str">
        <f ca="1">L205&amp;M205&amp;N205&amp;R205</f>
        <v>7209158988</v>
      </c>
      <c r="T205">
        <f ca="1">MOD(MID($S205,T$2,1)*T$1,10)</f>
        <v>7</v>
      </c>
      <c r="U205">
        <f ca="1">MOD(MID($S205,U$2,1)*U$1,10)</f>
        <v>6</v>
      </c>
      <c r="V205">
        <f ca="1">MOD(MID($S205,V$2,1)*V$1,10)</f>
        <v>0</v>
      </c>
      <c r="W205">
        <f ca="1">MOD(MID($S205,W$2,1)*W$1,10)</f>
        <v>1</v>
      </c>
      <c r="X205">
        <f ca="1">MOD(MID($S205,X$2,1)*X$1,10)</f>
        <v>1</v>
      </c>
      <c r="Y205">
        <f ca="1">MOD(MID($S205,Y$2,1)*Y$1,10)</f>
        <v>5</v>
      </c>
      <c r="Z205">
        <f ca="1">MOD(MID($S205,Z$2,1)*Z$1,10)</f>
        <v>6</v>
      </c>
      <c r="AA205">
        <f ca="1">MOD(MID($S205,AA$2,1)*AA$1,10)</f>
        <v>1</v>
      </c>
      <c r="AB205">
        <f ca="1">MOD(MID($S205,AB$2,1)*AB$1,10)</f>
        <v>8</v>
      </c>
      <c r="AC205">
        <f ca="1">MOD(MID($S205,AC$2,1)*AC$1,10)</f>
        <v>4</v>
      </c>
      <c r="AD205">
        <f ca="1">MOD(10-MOD(SUM(T205:AC205),10),10)</f>
        <v>1</v>
      </c>
      <c r="AE205" t="str">
        <f ca="1">S205&amp;AD205</f>
        <v>72091589881</v>
      </c>
      <c r="AF205">
        <v>0.74352244636371956</v>
      </c>
      <c r="AG205">
        <f>(D205+6935)*AF205</f>
        <v>-8739.3628345591605</v>
      </c>
      <c r="AH205">
        <f>INT(AG205)</f>
        <v>-8740</v>
      </c>
      <c r="AI205" s="1">
        <f ca="1">TODAY()+AH205</f>
        <v>36506</v>
      </c>
      <c r="AJ205" t="s">
        <v>320</v>
      </c>
      <c r="AK205">
        <v>4746.2691122165597</v>
      </c>
      <c r="AL205" s="2">
        <f t="shared" si="6"/>
        <v>4746.26</v>
      </c>
      <c r="AM205">
        <v>488.73867000335702</v>
      </c>
      <c r="AN205" s="2">
        <f t="shared" si="7"/>
        <v>488.73</v>
      </c>
    </row>
    <row r="206" spans="1:40" x14ac:dyDescent="0.25">
      <c r="A206">
        <v>393</v>
      </c>
      <c r="B206">
        <v>0.21378215887936033</v>
      </c>
      <c r="C206">
        <v>-8613.7949766533384</v>
      </c>
      <c r="D206">
        <f>INT(C206)</f>
        <v>-8614</v>
      </c>
      <c r="E206" s="1">
        <f ca="1">TODAY()+D206</f>
        <v>36632</v>
      </c>
      <c r="F206">
        <f ca="1">MOD(YEAR(E206),100)</f>
        <v>0</v>
      </c>
      <c r="G206">
        <f ca="1">IF(YEAR(E206)&lt;2000,MONTH(E206),MONTH(E206)+20)</f>
        <v>24</v>
      </c>
      <c r="H206">
        <f ca="1">DAY(E206)</f>
        <v>16</v>
      </c>
      <c r="I206" t="str">
        <f ca="1">FIXED(F206,0,TRUE)</f>
        <v>0</v>
      </c>
      <c r="J206" t="str">
        <f ca="1">FIXED(G206,0,TRUE)</f>
        <v>24</v>
      </c>
      <c r="K206" t="str">
        <f ca="1">FIXED(H206,0,TRUE)</f>
        <v>16</v>
      </c>
      <c r="L206" t="str">
        <f ca="1">IF(LEN(I206)=1,"0"&amp;I206,I206)</f>
        <v>00</v>
      </c>
      <c r="M206" t="str">
        <f ca="1">IF(LEN(J206)=1,"0"&amp;J206,J206)</f>
        <v>24</v>
      </c>
      <c r="N206" t="str">
        <f ca="1">IF(LEN(K206)=1,"0"&amp;K206,K206)</f>
        <v>16</v>
      </c>
      <c r="O206">
        <v>3509.5395062105167</v>
      </c>
      <c r="P206">
        <f>INT(O206)</f>
        <v>3509</v>
      </c>
      <c r="Q206">
        <f>P206*2</f>
        <v>7018</v>
      </c>
      <c r="R206" t="str">
        <f>FIXED(Q206,0,TRUE)</f>
        <v>7018</v>
      </c>
      <c r="S206" t="str">
        <f ca="1">L206&amp;M206&amp;N206&amp;R206</f>
        <v>0024167018</v>
      </c>
      <c r="T206">
        <f ca="1">MOD(MID($S206,T$2,1)*T$1,10)</f>
        <v>0</v>
      </c>
      <c r="U206">
        <f ca="1">MOD(MID($S206,U$2,1)*U$1,10)</f>
        <v>0</v>
      </c>
      <c r="V206">
        <f ca="1">MOD(MID($S206,V$2,1)*V$1,10)</f>
        <v>4</v>
      </c>
      <c r="W206">
        <f ca="1">MOD(MID($S206,W$2,1)*W$1,10)</f>
        <v>6</v>
      </c>
      <c r="X206">
        <f ca="1">MOD(MID($S206,X$2,1)*X$1,10)</f>
        <v>1</v>
      </c>
      <c r="Y206">
        <f ca="1">MOD(MID($S206,Y$2,1)*Y$1,10)</f>
        <v>8</v>
      </c>
      <c r="Z206">
        <f ca="1">MOD(MID($S206,Z$2,1)*Z$1,10)</f>
        <v>9</v>
      </c>
      <c r="AA206">
        <f ca="1">MOD(MID($S206,AA$2,1)*AA$1,10)</f>
        <v>0</v>
      </c>
      <c r="AB206">
        <f ca="1">MOD(MID($S206,AB$2,1)*AB$1,10)</f>
        <v>1</v>
      </c>
      <c r="AC206">
        <f ca="1">MOD(MID($S206,AC$2,1)*AC$1,10)</f>
        <v>4</v>
      </c>
      <c r="AD206">
        <f ca="1">MOD(10-MOD(SUM(T206:AC206),10),10)</f>
        <v>7</v>
      </c>
      <c r="AE206" t="str">
        <f ca="1">S206&amp;AD206</f>
        <v>00241670187</v>
      </c>
      <c r="AF206">
        <v>9.8757896664326911E-2</v>
      </c>
      <c r="AG206">
        <f>(D206+6935)*AF206</f>
        <v>-165.81450849940489</v>
      </c>
      <c r="AH206">
        <f>INT(AG206)</f>
        <v>-166</v>
      </c>
      <c r="AI206" s="1">
        <f ca="1">TODAY()+AH206</f>
        <v>45080</v>
      </c>
      <c r="AJ206" t="s">
        <v>392</v>
      </c>
      <c r="AK206">
        <v>4703.3600878933075</v>
      </c>
      <c r="AL206" s="2">
        <f t="shared" si="6"/>
        <v>4703.3599999999997</v>
      </c>
      <c r="AM206">
        <v>452.64137699514754</v>
      </c>
      <c r="AN206" s="2">
        <f t="shared" si="7"/>
        <v>452.64</v>
      </c>
    </row>
    <row r="207" spans="1:40" x14ac:dyDescent="0.25">
      <c r="A207">
        <v>182</v>
      </c>
      <c r="B207">
        <v>0.21680349131748405</v>
      </c>
      <c r="C207">
        <v>-27179.077120273447</v>
      </c>
      <c r="D207">
        <f>INT(C207)</f>
        <v>-27180</v>
      </c>
      <c r="E207" s="1">
        <f ca="1">TODAY()+D207</f>
        <v>18066</v>
      </c>
      <c r="F207">
        <f ca="1">MOD(YEAR(E207),100)</f>
        <v>49</v>
      </c>
      <c r="G207">
        <f ca="1">IF(YEAR(E207)&lt;2000,MONTH(E207),MONTH(E207)+20)</f>
        <v>6</v>
      </c>
      <c r="H207">
        <f ca="1">DAY(E207)</f>
        <v>17</v>
      </c>
      <c r="I207" t="str">
        <f ca="1">FIXED(F207,0,TRUE)</f>
        <v>49</v>
      </c>
      <c r="J207" t="str">
        <f ca="1">FIXED(G207,0,TRUE)</f>
        <v>6</v>
      </c>
      <c r="K207" t="str">
        <f ca="1">FIXED(H207,0,TRUE)</f>
        <v>17</v>
      </c>
      <c r="L207" t="str">
        <f ca="1">IF(LEN(I207)=1,"0"&amp;I207,I207)</f>
        <v>49</v>
      </c>
      <c r="M207" t="str">
        <f ca="1">IF(LEN(J207)=1,"0"&amp;J207,J207)</f>
        <v>06</v>
      </c>
      <c r="N207" t="str">
        <f ca="1">IF(LEN(K207)=1,"0"&amp;K207,K207)</f>
        <v>17</v>
      </c>
      <c r="O207">
        <v>4924.581896420179</v>
      </c>
      <c r="P207">
        <f>INT(O207)</f>
        <v>4924</v>
      </c>
      <c r="Q207">
        <f>P207*2</f>
        <v>9848</v>
      </c>
      <c r="R207" t="str">
        <f>FIXED(Q207,0,TRUE)</f>
        <v>9848</v>
      </c>
      <c r="S207" t="str">
        <f ca="1">L207&amp;M207&amp;N207&amp;R207</f>
        <v>4906179848</v>
      </c>
      <c r="T207">
        <f ca="1">MOD(MID($S207,T$2,1)*T$1,10)</f>
        <v>4</v>
      </c>
      <c r="U207">
        <f ca="1">MOD(MID($S207,U$2,1)*U$1,10)</f>
        <v>7</v>
      </c>
      <c r="V207">
        <f ca="1">MOD(MID($S207,V$2,1)*V$1,10)</f>
        <v>0</v>
      </c>
      <c r="W207">
        <f ca="1">MOD(MID($S207,W$2,1)*W$1,10)</f>
        <v>4</v>
      </c>
      <c r="X207">
        <f ca="1">MOD(MID($S207,X$2,1)*X$1,10)</f>
        <v>1</v>
      </c>
      <c r="Y207">
        <f ca="1">MOD(MID($S207,Y$2,1)*Y$1,10)</f>
        <v>1</v>
      </c>
      <c r="Z207">
        <f ca="1">MOD(MID($S207,Z$2,1)*Z$1,10)</f>
        <v>3</v>
      </c>
      <c r="AA207">
        <f ca="1">MOD(MID($S207,AA$2,1)*AA$1,10)</f>
        <v>2</v>
      </c>
      <c r="AB207">
        <f ca="1">MOD(MID($S207,AB$2,1)*AB$1,10)</f>
        <v>4</v>
      </c>
      <c r="AC207">
        <f ca="1">MOD(MID($S207,AC$2,1)*AC$1,10)</f>
        <v>4</v>
      </c>
      <c r="AD207">
        <f ca="1">MOD(10-MOD(SUM(T207:AC207),10),10)</f>
        <v>0</v>
      </c>
      <c r="AE207" t="str">
        <f ca="1">S207&amp;AD207</f>
        <v>49061798480</v>
      </c>
      <c r="AF207">
        <v>1.5839106418042544E-2</v>
      </c>
      <c r="AG207">
        <f>(D207+6935)*AF207</f>
        <v>-320.66270943327129</v>
      </c>
      <c r="AH207">
        <f>INT(AG207)</f>
        <v>-321</v>
      </c>
      <c r="AI207" s="1">
        <f ca="1">TODAY()+AH207</f>
        <v>44925</v>
      </c>
      <c r="AJ207" t="s">
        <v>187</v>
      </c>
      <c r="AK207">
        <v>3513.8096255378887</v>
      </c>
      <c r="AL207" s="2">
        <f t="shared" si="6"/>
        <v>3513.8</v>
      </c>
      <c r="AM207">
        <v>441.55705435346533</v>
      </c>
      <c r="AN207" s="2">
        <f t="shared" si="7"/>
        <v>441.55</v>
      </c>
    </row>
    <row r="208" spans="1:40" x14ac:dyDescent="0.25">
      <c r="A208">
        <v>427</v>
      </c>
      <c r="B208">
        <v>0.21835993530075992</v>
      </c>
      <c r="C208">
        <v>-10324.110843226415</v>
      </c>
      <c r="D208">
        <f>INT(C208)</f>
        <v>-10325</v>
      </c>
      <c r="E208" s="1">
        <f ca="1">TODAY()+D208</f>
        <v>34921</v>
      </c>
      <c r="F208">
        <f ca="1">MOD(YEAR(E208),100)</f>
        <v>95</v>
      </c>
      <c r="G208">
        <f ca="1">IF(YEAR(E208)&lt;2000,MONTH(E208),MONTH(E208)+20)</f>
        <v>8</v>
      </c>
      <c r="H208">
        <f ca="1">DAY(E208)</f>
        <v>10</v>
      </c>
      <c r="I208" t="str">
        <f ca="1">FIXED(F208,0,TRUE)</f>
        <v>95</v>
      </c>
      <c r="J208" t="str">
        <f ca="1">FIXED(G208,0,TRUE)</f>
        <v>8</v>
      </c>
      <c r="K208" t="str">
        <f ca="1">FIXED(H208,0,TRUE)</f>
        <v>10</v>
      </c>
      <c r="L208" t="str">
        <f ca="1">IF(LEN(I208)=1,"0"&amp;I208,I208)</f>
        <v>95</v>
      </c>
      <c r="M208" t="str">
        <f ca="1">IF(LEN(J208)=1,"0"&amp;J208,J208)</f>
        <v>08</v>
      </c>
      <c r="N208" t="str">
        <f ca="1">IF(LEN(K208)=1,"0"&amp;K208,K208)</f>
        <v>10</v>
      </c>
      <c r="O208">
        <v>3689.9553514206368</v>
      </c>
      <c r="P208">
        <f>INT(O208)</f>
        <v>3689</v>
      </c>
      <c r="Q208">
        <f>P208*2</f>
        <v>7378</v>
      </c>
      <c r="R208" t="str">
        <f>FIXED(Q208,0,TRUE)</f>
        <v>7378</v>
      </c>
      <c r="S208" t="str">
        <f ca="1">L208&amp;M208&amp;N208&amp;R208</f>
        <v>9508107378</v>
      </c>
      <c r="T208">
        <f ca="1">MOD(MID($S208,T$2,1)*T$1,10)</f>
        <v>9</v>
      </c>
      <c r="U208">
        <f ca="1">MOD(MID($S208,U$2,1)*U$1,10)</f>
        <v>5</v>
      </c>
      <c r="V208">
        <f ca="1">MOD(MID($S208,V$2,1)*V$1,10)</f>
        <v>0</v>
      </c>
      <c r="W208">
        <f ca="1">MOD(MID($S208,W$2,1)*W$1,10)</f>
        <v>2</v>
      </c>
      <c r="X208">
        <f ca="1">MOD(MID($S208,X$2,1)*X$1,10)</f>
        <v>1</v>
      </c>
      <c r="Y208">
        <f ca="1">MOD(MID($S208,Y$2,1)*Y$1,10)</f>
        <v>0</v>
      </c>
      <c r="Z208">
        <f ca="1">MOD(MID($S208,Z$2,1)*Z$1,10)</f>
        <v>9</v>
      </c>
      <c r="AA208">
        <f ca="1">MOD(MID($S208,AA$2,1)*AA$1,10)</f>
        <v>7</v>
      </c>
      <c r="AB208">
        <f ca="1">MOD(MID($S208,AB$2,1)*AB$1,10)</f>
        <v>7</v>
      </c>
      <c r="AC208">
        <f ca="1">MOD(MID($S208,AC$2,1)*AC$1,10)</f>
        <v>4</v>
      </c>
      <c r="AD208">
        <f ca="1">MOD(10-MOD(SUM(T208:AC208),10),10)</f>
        <v>6</v>
      </c>
      <c r="AE208" t="str">
        <f ca="1">S208&amp;AD208</f>
        <v>95081073786</v>
      </c>
      <c r="AF208">
        <v>0.12732322153386028</v>
      </c>
      <c r="AG208">
        <f>(D208+6935)*AF208</f>
        <v>-431.62572099978632</v>
      </c>
      <c r="AH208">
        <f>INT(AG208)</f>
        <v>-432</v>
      </c>
      <c r="AI208" s="1">
        <f ca="1">TODAY()+AH208</f>
        <v>44814</v>
      </c>
      <c r="AJ208" t="s">
        <v>305</v>
      </c>
      <c r="AK208">
        <v>4836.8480483413186</v>
      </c>
      <c r="AL208" s="2">
        <f t="shared" si="6"/>
        <v>4836.84</v>
      </c>
      <c r="AM208">
        <v>468.79177220984525</v>
      </c>
      <c r="AN208" s="2">
        <f t="shared" si="7"/>
        <v>468.79</v>
      </c>
    </row>
    <row r="209" spans="1:40" x14ac:dyDescent="0.25">
      <c r="A209">
        <v>821</v>
      </c>
      <c r="B209">
        <v>0.21918393505661182</v>
      </c>
      <c r="C209">
        <v>-7547.3049104281745</v>
      </c>
      <c r="D209">
        <f>INT(C209)</f>
        <v>-7548</v>
      </c>
      <c r="E209" s="1">
        <f ca="1">TODAY()+D209</f>
        <v>37698</v>
      </c>
      <c r="F209">
        <f ca="1">MOD(YEAR(E209),100)</f>
        <v>3</v>
      </c>
      <c r="G209">
        <f ca="1">IF(YEAR(E209)&lt;2000,MONTH(E209),MONTH(E209)+20)</f>
        <v>23</v>
      </c>
      <c r="H209">
        <f ca="1">DAY(E209)</f>
        <v>18</v>
      </c>
      <c r="I209" t="str">
        <f ca="1">FIXED(F209,0,TRUE)</f>
        <v>3</v>
      </c>
      <c r="J209" t="str">
        <f ca="1">FIXED(G209,0,TRUE)</f>
        <v>23</v>
      </c>
      <c r="K209" t="str">
        <f ca="1">FIXED(H209,0,TRUE)</f>
        <v>18</v>
      </c>
      <c r="L209" t="str">
        <f ca="1">IF(LEN(I209)=1,"0"&amp;I209,I209)</f>
        <v>03</v>
      </c>
      <c r="M209" t="str">
        <f ca="1">IF(LEN(J209)=1,"0"&amp;J209,J209)</f>
        <v>23</v>
      </c>
      <c r="N209" t="str">
        <f ca="1">IF(LEN(K209)=1,"0"&amp;K209,K209)</f>
        <v>18</v>
      </c>
      <c r="O209">
        <v>4924.8565019684438</v>
      </c>
      <c r="P209">
        <f>INT(O209)</f>
        <v>4924</v>
      </c>
      <c r="Q209">
        <f>2*P209+1</f>
        <v>9849</v>
      </c>
      <c r="R209" t="str">
        <f>FIXED(Q209,0,TRUE)</f>
        <v>9849</v>
      </c>
      <c r="S209" t="str">
        <f ca="1">L209&amp;M209&amp;N209&amp;R209</f>
        <v>0323189849</v>
      </c>
      <c r="T209">
        <f ca="1">MOD(MID($S209,T$2,1)*T$1,10)</f>
        <v>0</v>
      </c>
      <c r="U209">
        <f ca="1">MOD(MID($S209,U$2,1)*U$1,10)</f>
        <v>9</v>
      </c>
      <c r="V209">
        <f ca="1">MOD(MID($S209,V$2,1)*V$1,10)</f>
        <v>4</v>
      </c>
      <c r="W209">
        <f ca="1">MOD(MID($S209,W$2,1)*W$1,10)</f>
        <v>7</v>
      </c>
      <c r="X209">
        <f ca="1">MOD(MID($S209,X$2,1)*X$1,10)</f>
        <v>1</v>
      </c>
      <c r="Y209">
        <f ca="1">MOD(MID($S209,Y$2,1)*Y$1,10)</f>
        <v>4</v>
      </c>
      <c r="Z209">
        <f ca="1">MOD(MID($S209,Z$2,1)*Z$1,10)</f>
        <v>3</v>
      </c>
      <c r="AA209">
        <f ca="1">MOD(MID($S209,AA$2,1)*AA$1,10)</f>
        <v>2</v>
      </c>
      <c r="AB209">
        <f ca="1">MOD(MID($S209,AB$2,1)*AB$1,10)</f>
        <v>4</v>
      </c>
      <c r="AC209">
        <f ca="1">MOD(MID($S209,AC$2,1)*AC$1,10)</f>
        <v>7</v>
      </c>
      <c r="AD209">
        <f ca="1">MOD(10-MOD(SUM(T209:AC209),10),10)</f>
        <v>9</v>
      </c>
      <c r="AE209" t="str">
        <f ca="1">S209&amp;AD209</f>
        <v>03231898499</v>
      </c>
      <c r="AF209">
        <v>0.77736747337260048</v>
      </c>
      <c r="AG209">
        <f>(D209+6935)*AF209</f>
        <v>-476.52626117740408</v>
      </c>
      <c r="AH209">
        <f>INT(AG209)</f>
        <v>-477</v>
      </c>
      <c r="AI209" s="1">
        <f ca="1">TODAY()+AH209</f>
        <v>44769</v>
      </c>
      <c r="AJ209" t="s">
        <v>806</v>
      </c>
      <c r="AK209">
        <v>3205.3895687734612</v>
      </c>
      <c r="AL209" s="2">
        <f t="shared" si="6"/>
        <v>3205.38</v>
      </c>
      <c r="AM209">
        <v>397.64702291940063</v>
      </c>
      <c r="AN209" s="2">
        <f t="shared" si="7"/>
        <v>397.64</v>
      </c>
    </row>
    <row r="210" spans="1:40" x14ac:dyDescent="0.25">
      <c r="A210">
        <v>509</v>
      </c>
      <c r="B210">
        <v>0.22312082277901546</v>
      </c>
      <c r="C210">
        <v>-26558.596148564106</v>
      </c>
      <c r="D210">
        <f>INT(C210)</f>
        <v>-26559</v>
      </c>
      <c r="E210" s="1">
        <f ca="1">TODAY()+D210</f>
        <v>18687</v>
      </c>
      <c r="F210">
        <f ca="1">MOD(YEAR(E210),100)</f>
        <v>51</v>
      </c>
      <c r="G210">
        <f ca="1">IF(YEAR(E210)&lt;2000,MONTH(E210),MONTH(E210)+20)</f>
        <v>2</v>
      </c>
      <c r="H210">
        <f ca="1">DAY(E210)</f>
        <v>28</v>
      </c>
      <c r="I210" t="str">
        <f ca="1">FIXED(F210,0,TRUE)</f>
        <v>51</v>
      </c>
      <c r="J210" t="str">
        <f ca="1">FIXED(G210,0,TRUE)</f>
        <v>2</v>
      </c>
      <c r="K210" t="str">
        <f ca="1">FIXED(H210,0,TRUE)</f>
        <v>28</v>
      </c>
      <c r="L210" t="str">
        <f ca="1">IF(LEN(I210)=1,"0"&amp;I210,I210)</f>
        <v>51</v>
      </c>
      <c r="M210" t="str">
        <f ca="1">IF(LEN(J210)=1,"0"&amp;J210,J210)</f>
        <v>02</v>
      </c>
      <c r="N210" t="str">
        <f ca="1">IF(LEN(K210)=1,"0"&amp;K210,K210)</f>
        <v>28</v>
      </c>
      <c r="O210">
        <v>3561.7145603808708</v>
      </c>
      <c r="P210">
        <f>INT(O210)</f>
        <v>3561</v>
      </c>
      <c r="Q210">
        <f>2*P210+1</f>
        <v>7123</v>
      </c>
      <c r="R210" t="str">
        <f>FIXED(Q210,0,TRUE)</f>
        <v>7123</v>
      </c>
      <c r="S210" t="str">
        <f ca="1">L210&amp;M210&amp;N210&amp;R210</f>
        <v>5102287123</v>
      </c>
      <c r="T210">
        <f ca="1">MOD(MID($S210,T$2,1)*T$1,10)</f>
        <v>5</v>
      </c>
      <c r="U210">
        <f ca="1">MOD(MID($S210,U$2,1)*U$1,10)</f>
        <v>3</v>
      </c>
      <c r="V210">
        <f ca="1">MOD(MID($S210,V$2,1)*V$1,10)</f>
        <v>0</v>
      </c>
      <c r="W210">
        <f ca="1">MOD(MID($S210,W$2,1)*W$1,10)</f>
        <v>8</v>
      </c>
      <c r="X210">
        <f ca="1">MOD(MID($S210,X$2,1)*X$1,10)</f>
        <v>2</v>
      </c>
      <c r="Y210">
        <f ca="1">MOD(MID($S210,Y$2,1)*Y$1,10)</f>
        <v>4</v>
      </c>
      <c r="Z210">
        <f ca="1">MOD(MID($S210,Z$2,1)*Z$1,10)</f>
        <v>9</v>
      </c>
      <c r="AA210">
        <f ca="1">MOD(MID($S210,AA$2,1)*AA$1,10)</f>
        <v>9</v>
      </c>
      <c r="AB210">
        <f ca="1">MOD(MID($S210,AB$2,1)*AB$1,10)</f>
        <v>2</v>
      </c>
      <c r="AC210">
        <f ca="1">MOD(MID($S210,AC$2,1)*AC$1,10)</f>
        <v>9</v>
      </c>
      <c r="AD210">
        <f ca="1">MOD(10-MOD(SUM(T210:AC210),10),10)</f>
        <v>9</v>
      </c>
      <c r="AE210" t="str">
        <f ca="1">S210&amp;AD210</f>
        <v>51022871239</v>
      </c>
      <c r="AF210">
        <v>0.61268959624011965</v>
      </c>
      <c r="AG210">
        <f>(D210+6935)*AF210</f>
        <v>-12023.420636616109</v>
      </c>
      <c r="AH210">
        <f>INT(AG210)</f>
        <v>-12024</v>
      </c>
      <c r="AI210" s="1">
        <f ca="1">TODAY()+AH210</f>
        <v>33222</v>
      </c>
      <c r="AJ210" t="s">
        <v>498</v>
      </c>
      <c r="AK210">
        <v>3284.9208044679099</v>
      </c>
      <c r="AL210" s="2">
        <f t="shared" si="6"/>
        <v>3284.92</v>
      </c>
      <c r="AM210">
        <v>301.97149571214942</v>
      </c>
      <c r="AN210" s="2">
        <f t="shared" si="7"/>
        <v>301.97000000000003</v>
      </c>
    </row>
    <row r="211" spans="1:40" x14ac:dyDescent="0.25">
      <c r="A211">
        <v>912</v>
      </c>
      <c r="B211">
        <v>0.22534867397076327</v>
      </c>
      <c r="C211">
        <v>-10359.742423780022</v>
      </c>
      <c r="D211">
        <f>INT(C211)</f>
        <v>-10360</v>
      </c>
      <c r="E211" s="1">
        <f ca="1">TODAY()+D211</f>
        <v>34886</v>
      </c>
      <c r="F211">
        <f ca="1">MOD(YEAR(E211),100)</f>
        <v>95</v>
      </c>
      <c r="G211">
        <f ca="1">IF(YEAR(E211)&lt;2000,MONTH(E211),MONTH(E211)+20)</f>
        <v>7</v>
      </c>
      <c r="H211">
        <f ca="1">DAY(E211)</f>
        <v>6</v>
      </c>
      <c r="I211" t="str">
        <f ca="1">FIXED(F211,0,TRUE)</f>
        <v>95</v>
      </c>
      <c r="J211" t="str">
        <f ca="1">FIXED(G211,0,TRUE)</f>
        <v>7</v>
      </c>
      <c r="K211" t="str">
        <f ca="1">FIXED(H211,0,TRUE)</f>
        <v>6</v>
      </c>
      <c r="L211" t="str">
        <f ca="1">IF(LEN(I211)=1,"0"&amp;I211,I211)</f>
        <v>95</v>
      </c>
      <c r="M211" t="str">
        <f ca="1">IF(LEN(J211)=1,"0"&amp;J211,J211)</f>
        <v>07</v>
      </c>
      <c r="N211" t="str">
        <f ca="1">IF(LEN(K211)=1,"0"&amp;K211,K211)</f>
        <v>06</v>
      </c>
      <c r="O211">
        <v>3416.8601336710717</v>
      </c>
      <c r="P211">
        <f>INT(O211)</f>
        <v>3416</v>
      </c>
      <c r="Q211">
        <f>2*P211+1</f>
        <v>6833</v>
      </c>
      <c r="R211" t="str">
        <f>FIXED(Q211,0,TRUE)</f>
        <v>6833</v>
      </c>
      <c r="S211" t="str">
        <f ca="1">L211&amp;M211&amp;N211&amp;R211</f>
        <v>9507066833</v>
      </c>
      <c r="T211">
        <f ca="1">MOD(MID($S211,T$2,1)*T$1,10)</f>
        <v>9</v>
      </c>
      <c r="U211">
        <f ca="1">MOD(MID($S211,U$2,1)*U$1,10)</f>
        <v>5</v>
      </c>
      <c r="V211">
        <f ca="1">MOD(MID($S211,V$2,1)*V$1,10)</f>
        <v>0</v>
      </c>
      <c r="W211">
        <f ca="1">MOD(MID($S211,W$2,1)*W$1,10)</f>
        <v>3</v>
      </c>
      <c r="X211">
        <f ca="1">MOD(MID($S211,X$2,1)*X$1,10)</f>
        <v>0</v>
      </c>
      <c r="Y211">
        <f ca="1">MOD(MID($S211,Y$2,1)*Y$1,10)</f>
        <v>8</v>
      </c>
      <c r="Z211">
        <f ca="1">MOD(MID($S211,Z$2,1)*Z$1,10)</f>
        <v>2</v>
      </c>
      <c r="AA211">
        <f ca="1">MOD(MID($S211,AA$2,1)*AA$1,10)</f>
        <v>2</v>
      </c>
      <c r="AB211">
        <f ca="1">MOD(MID($S211,AB$2,1)*AB$1,10)</f>
        <v>3</v>
      </c>
      <c r="AC211">
        <f ca="1">MOD(MID($S211,AC$2,1)*AC$1,10)</f>
        <v>9</v>
      </c>
      <c r="AD211">
        <f ca="1">MOD(10-MOD(SUM(T211:AC211),10),10)</f>
        <v>9</v>
      </c>
      <c r="AE211" t="str">
        <f ca="1">S211&amp;AD211</f>
        <v>95070668339</v>
      </c>
      <c r="AF211">
        <v>0.90484328745384079</v>
      </c>
      <c r="AG211">
        <f>(D211+6935)*AF211</f>
        <v>-3099.0882595294047</v>
      </c>
      <c r="AH211">
        <f>INT(AG211)</f>
        <v>-3100</v>
      </c>
      <c r="AI211" s="1">
        <f ca="1">TODAY()+AH211</f>
        <v>42146</v>
      </c>
      <c r="AJ211" t="s">
        <v>893</v>
      </c>
      <c r="AK211">
        <v>3895.4130680257576</v>
      </c>
      <c r="AL211" s="2">
        <f t="shared" si="6"/>
        <v>3895.41</v>
      </c>
      <c r="AM211">
        <v>448.60072634052551</v>
      </c>
      <c r="AN211" s="2">
        <f t="shared" si="7"/>
        <v>448.6</v>
      </c>
    </row>
    <row r="212" spans="1:40" x14ac:dyDescent="0.25">
      <c r="A212">
        <v>62</v>
      </c>
      <c r="B212">
        <v>0.22901089510788294</v>
      </c>
      <c r="C212">
        <v>-26648.28943754387</v>
      </c>
      <c r="D212">
        <f>INT(C212)</f>
        <v>-26649</v>
      </c>
      <c r="E212" s="1">
        <f ca="1">TODAY()+D212</f>
        <v>18597</v>
      </c>
      <c r="F212">
        <f ca="1">MOD(YEAR(E212),100)</f>
        <v>50</v>
      </c>
      <c r="G212">
        <f ca="1">IF(YEAR(E212)&lt;2000,MONTH(E212),MONTH(E212)+20)</f>
        <v>11</v>
      </c>
      <c r="H212">
        <f ca="1">DAY(E212)</f>
        <v>30</v>
      </c>
      <c r="I212" t="str">
        <f ca="1">FIXED(F212,0,TRUE)</f>
        <v>50</v>
      </c>
      <c r="J212" t="str">
        <f ca="1">FIXED(G212,0,TRUE)</f>
        <v>11</v>
      </c>
      <c r="K212" t="str">
        <f ca="1">FIXED(H212,0,TRUE)</f>
        <v>30</v>
      </c>
      <c r="L212" t="str">
        <f ca="1">IF(LEN(I212)=1,"0"&amp;I212,I212)</f>
        <v>50</v>
      </c>
      <c r="M212" t="str">
        <f ca="1">IF(LEN(J212)=1,"0"&amp;J212,J212)</f>
        <v>11</v>
      </c>
      <c r="N212" t="str">
        <f ca="1">IF(LEN(K212)=1,"0"&amp;K212,K212)</f>
        <v>30</v>
      </c>
      <c r="O212">
        <v>2893.8738670003354</v>
      </c>
      <c r="P212">
        <f>INT(O212)</f>
        <v>2893</v>
      </c>
      <c r="Q212">
        <f>P212*2</f>
        <v>5786</v>
      </c>
      <c r="R212" t="str">
        <f>FIXED(Q212,0,TRUE)</f>
        <v>5786</v>
      </c>
      <c r="S212" t="str">
        <f ca="1">L212&amp;M212&amp;N212&amp;R212</f>
        <v>5011305786</v>
      </c>
      <c r="T212">
        <f ca="1">MOD(MID($S212,T$2,1)*T$1,10)</f>
        <v>5</v>
      </c>
      <c r="U212">
        <f ca="1">MOD(MID($S212,U$2,1)*U$1,10)</f>
        <v>0</v>
      </c>
      <c r="V212">
        <f ca="1">MOD(MID($S212,V$2,1)*V$1,10)</f>
        <v>7</v>
      </c>
      <c r="W212">
        <f ca="1">MOD(MID($S212,W$2,1)*W$1,10)</f>
        <v>9</v>
      </c>
      <c r="X212">
        <f ca="1">MOD(MID($S212,X$2,1)*X$1,10)</f>
        <v>3</v>
      </c>
      <c r="Y212">
        <f ca="1">MOD(MID($S212,Y$2,1)*Y$1,10)</f>
        <v>0</v>
      </c>
      <c r="Z212">
        <f ca="1">MOD(MID($S212,Z$2,1)*Z$1,10)</f>
        <v>5</v>
      </c>
      <c r="AA212">
        <f ca="1">MOD(MID($S212,AA$2,1)*AA$1,10)</f>
        <v>3</v>
      </c>
      <c r="AB212">
        <f ca="1">MOD(MID($S212,AB$2,1)*AB$1,10)</f>
        <v>8</v>
      </c>
      <c r="AC212">
        <f ca="1">MOD(MID($S212,AC$2,1)*AC$1,10)</f>
        <v>8</v>
      </c>
      <c r="AD212">
        <f ca="1">MOD(10-MOD(SUM(T212:AC212),10),10)</f>
        <v>2</v>
      </c>
      <c r="AE212" t="str">
        <f ca="1">S212&amp;AD212</f>
        <v>50113057862</v>
      </c>
      <c r="AF212">
        <v>0.97994933927426986</v>
      </c>
      <c r="AG212">
        <f>(D212+6935)*AF212</f>
        <v>-19318.721274452957</v>
      </c>
      <c r="AH212">
        <f>INT(AG212)</f>
        <v>-19319</v>
      </c>
      <c r="AI212" s="1">
        <f ca="1">TODAY()+AH212</f>
        <v>25927</v>
      </c>
      <c r="AJ212" t="s">
        <v>69</v>
      </c>
      <c r="AK212">
        <v>3301.1566515091404</v>
      </c>
      <c r="AL212" s="2">
        <f t="shared" si="6"/>
        <v>3301.15</v>
      </c>
      <c r="AM212">
        <v>332.89895321512495</v>
      </c>
      <c r="AN212" s="2">
        <f t="shared" si="7"/>
        <v>332.89</v>
      </c>
    </row>
    <row r="213" spans="1:40" x14ac:dyDescent="0.25">
      <c r="A213">
        <v>335</v>
      </c>
      <c r="B213">
        <v>0.22901089510788294</v>
      </c>
      <c r="C213">
        <v>-22311.066011535997</v>
      </c>
      <c r="D213">
        <f>INT(C213)</f>
        <v>-22312</v>
      </c>
      <c r="E213" s="1">
        <f ca="1">TODAY()+D213</f>
        <v>22934</v>
      </c>
      <c r="F213">
        <f ca="1">MOD(YEAR(E213),100)</f>
        <v>62</v>
      </c>
      <c r="G213">
        <f ca="1">IF(YEAR(E213)&lt;2000,MONTH(E213),MONTH(E213)+20)</f>
        <v>10</v>
      </c>
      <c r="H213">
        <f ca="1">DAY(E213)</f>
        <v>15</v>
      </c>
      <c r="I213" t="str">
        <f ca="1">FIXED(F213,0,TRUE)</f>
        <v>62</v>
      </c>
      <c r="J213" t="str">
        <f ca="1">FIXED(G213,0,TRUE)</f>
        <v>10</v>
      </c>
      <c r="K213" t="str">
        <f ca="1">FIXED(H213,0,TRUE)</f>
        <v>15</v>
      </c>
      <c r="L213" t="str">
        <f ca="1">IF(LEN(I213)=1,"0"&amp;I213,I213)</f>
        <v>62</v>
      </c>
      <c r="M213" t="str">
        <f ca="1">IF(LEN(J213)=1,"0"&amp;J213,J213)</f>
        <v>10</v>
      </c>
      <c r="N213" t="str">
        <f ca="1">IF(LEN(K213)=1,"0"&amp;K213,K213)</f>
        <v>15</v>
      </c>
      <c r="O213">
        <v>2952.3648487807859</v>
      </c>
      <c r="P213">
        <f>INT(O213)</f>
        <v>2952</v>
      </c>
      <c r="Q213">
        <f>P213*2</f>
        <v>5904</v>
      </c>
      <c r="R213" t="str">
        <f>FIXED(Q213,0,TRUE)</f>
        <v>5904</v>
      </c>
      <c r="S213" t="str">
        <f ca="1">L213&amp;M213&amp;N213&amp;R213</f>
        <v>6210155904</v>
      </c>
      <c r="T213">
        <f ca="1">MOD(MID($S213,T$2,1)*T$1,10)</f>
        <v>6</v>
      </c>
      <c r="U213">
        <f ca="1">MOD(MID($S213,U$2,1)*U$1,10)</f>
        <v>6</v>
      </c>
      <c r="V213">
        <f ca="1">MOD(MID($S213,V$2,1)*V$1,10)</f>
        <v>7</v>
      </c>
      <c r="W213">
        <f ca="1">MOD(MID($S213,W$2,1)*W$1,10)</f>
        <v>0</v>
      </c>
      <c r="X213">
        <f ca="1">MOD(MID($S213,X$2,1)*X$1,10)</f>
        <v>1</v>
      </c>
      <c r="Y213">
        <f ca="1">MOD(MID($S213,Y$2,1)*Y$1,10)</f>
        <v>5</v>
      </c>
      <c r="Z213">
        <f ca="1">MOD(MID($S213,Z$2,1)*Z$1,10)</f>
        <v>5</v>
      </c>
      <c r="AA213">
        <f ca="1">MOD(MID($S213,AA$2,1)*AA$1,10)</f>
        <v>1</v>
      </c>
      <c r="AB213">
        <f ca="1">MOD(MID($S213,AB$2,1)*AB$1,10)</f>
        <v>0</v>
      </c>
      <c r="AC213">
        <f ca="1">MOD(MID($S213,AC$2,1)*AC$1,10)</f>
        <v>2</v>
      </c>
      <c r="AD213">
        <f ca="1">MOD(10-MOD(SUM(T213:AC213),10),10)</f>
        <v>7</v>
      </c>
      <c r="AE213" t="str">
        <f ca="1">S213&amp;AD213</f>
        <v>62101559047</v>
      </c>
      <c r="AF213">
        <v>0.88189336832789089</v>
      </c>
      <c r="AG213">
        <f>(D213+6935)*AF213</f>
        <v>-13560.874324777978</v>
      </c>
      <c r="AH213">
        <f>INT(AG213)</f>
        <v>-13561</v>
      </c>
      <c r="AI213" s="1">
        <f ca="1">TODAY()+AH213</f>
        <v>31685</v>
      </c>
      <c r="AJ213" t="s">
        <v>335</v>
      </c>
      <c r="AK213">
        <v>3020.20325327311</v>
      </c>
      <c r="AL213" s="2">
        <f t="shared" si="6"/>
        <v>3020.2</v>
      </c>
      <c r="AM213">
        <v>498.40083010345774</v>
      </c>
      <c r="AN213" s="2">
        <f t="shared" si="7"/>
        <v>498.4</v>
      </c>
    </row>
    <row r="214" spans="1:40" x14ac:dyDescent="0.25">
      <c r="A214">
        <v>957</v>
      </c>
      <c r="B214">
        <v>0.2314828943754387</v>
      </c>
      <c r="C214">
        <v>-24100.63142796106</v>
      </c>
      <c r="D214">
        <f>INT(C214)</f>
        <v>-24101</v>
      </c>
      <c r="E214" s="1">
        <f ca="1">TODAY()+D214</f>
        <v>21145</v>
      </c>
      <c r="F214">
        <f ca="1">MOD(YEAR(E214),100)</f>
        <v>57</v>
      </c>
      <c r="G214">
        <f ca="1">IF(YEAR(E214)&lt;2000,MONTH(E214),MONTH(E214)+20)</f>
        <v>11</v>
      </c>
      <c r="H214">
        <f ca="1">DAY(E214)</f>
        <v>21</v>
      </c>
      <c r="I214" t="str">
        <f ca="1">FIXED(F214,0,TRUE)</f>
        <v>57</v>
      </c>
      <c r="J214" t="str">
        <f ca="1">FIXED(G214,0,TRUE)</f>
        <v>11</v>
      </c>
      <c r="K214" t="str">
        <f ca="1">FIXED(H214,0,TRUE)</f>
        <v>21</v>
      </c>
      <c r="L214" t="str">
        <f ca="1">IF(LEN(I214)=1,"0"&amp;I214,I214)</f>
        <v>57</v>
      </c>
      <c r="M214" t="str">
        <f ca="1">IF(LEN(J214)=1,"0"&amp;J214,J214)</f>
        <v>11</v>
      </c>
      <c r="N214" t="str">
        <f ca="1">IF(LEN(K214)=1,"0"&amp;K214,K214)</f>
        <v>21</v>
      </c>
      <c r="O214">
        <v>4860.4615009002964</v>
      </c>
      <c r="P214">
        <f>INT(O214)</f>
        <v>4860</v>
      </c>
      <c r="Q214">
        <f>2*P214+1</f>
        <v>9721</v>
      </c>
      <c r="R214" t="str">
        <f>FIXED(Q214,0,TRUE)</f>
        <v>9721</v>
      </c>
      <c r="S214" t="str">
        <f ca="1">L214&amp;M214&amp;N214&amp;R214</f>
        <v>5711219721</v>
      </c>
      <c r="T214">
        <f ca="1">MOD(MID($S214,T$2,1)*T$1,10)</f>
        <v>5</v>
      </c>
      <c r="U214">
        <f ca="1">MOD(MID($S214,U$2,1)*U$1,10)</f>
        <v>1</v>
      </c>
      <c r="V214">
        <f ca="1">MOD(MID($S214,V$2,1)*V$1,10)</f>
        <v>7</v>
      </c>
      <c r="W214">
        <f ca="1">MOD(MID($S214,W$2,1)*W$1,10)</f>
        <v>9</v>
      </c>
      <c r="X214">
        <f ca="1">MOD(MID($S214,X$2,1)*X$1,10)</f>
        <v>2</v>
      </c>
      <c r="Y214">
        <f ca="1">MOD(MID($S214,Y$2,1)*Y$1,10)</f>
        <v>3</v>
      </c>
      <c r="Z214">
        <f ca="1">MOD(MID($S214,Z$2,1)*Z$1,10)</f>
        <v>3</v>
      </c>
      <c r="AA214">
        <f ca="1">MOD(MID($S214,AA$2,1)*AA$1,10)</f>
        <v>3</v>
      </c>
      <c r="AB214">
        <f ca="1">MOD(MID($S214,AB$2,1)*AB$1,10)</f>
        <v>2</v>
      </c>
      <c r="AC214">
        <f ca="1">MOD(MID($S214,AC$2,1)*AC$1,10)</f>
        <v>3</v>
      </c>
      <c r="AD214">
        <f ca="1">MOD(10-MOD(SUM(T214:AC214),10),10)</f>
        <v>2</v>
      </c>
      <c r="AE214" t="str">
        <f ca="1">S214&amp;AD214</f>
        <v>57112197212</v>
      </c>
      <c r="AF214">
        <v>0.60234382152775656</v>
      </c>
      <c r="AG214">
        <f>(D214+6935)*AF214</f>
        <v>-10339.834040345469</v>
      </c>
      <c r="AH214">
        <f>INT(AG214)</f>
        <v>-10340</v>
      </c>
      <c r="AI214" s="1">
        <f ca="1">TODAY()+AH214</f>
        <v>34906</v>
      </c>
      <c r="AJ214" t="s">
        <v>936</v>
      </c>
      <c r="AK214">
        <v>4111.5451521347695</v>
      </c>
      <c r="AL214" s="2">
        <f t="shared" si="6"/>
        <v>4111.54</v>
      </c>
      <c r="AM214">
        <v>473.9738151188696</v>
      </c>
      <c r="AN214" s="2">
        <f t="shared" si="7"/>
        <v>473.97</v>
      </c>
    </row>
    <row r="215" spans="1:40" x14ac:dyDescent="0.25">
      <c r="A215">
        <v>423</v>
      </c>
      <c r="B215">
        <v>0.23175756096072267</v>
      </c>
      <c r="C215">
        <v>-14861.608325449386</v>
      </c>
      <c r="D215">
        <f>INT(C215)</f>
        <v>-14862</v>
      </c>
      <c r="E215" s="1">
        <f ca="1">TODAY()+D215</f>
        <v>30384</v>
      </c>
      <c r="F215">
        <f ca="1">MOD(YEAR(E215),100)</f>
        <v>83</v>
      </c>
      <c r="G215">
        <f ca="1">IF(YEAR(E215)&lt;2000,MONTH(E215),MONTH(E215)+20)</f>
        <v>3</v>
      </c>
      <c r="H215">
        <f ca="1">DAY(E215)</f>
        <v>9</v>
      </c>
      <c r="I215" t="str">
        <f ca="1">FIXED(F215,0,TRUE)</f>
        <v>83</v>
      </c>
      <c r="J215" t="str">
        <f ca="1">FIXED(G215,0,TRUE)</f>
        <v>3</v>
      </c>
      <c r="K215" t="str">
        <f ca="1">FIXED(H215,0,TRUE)</f>
        <v>9</v>
      </c>
      <c r="L215" t="str">
        <f ca="1">IF(LEN(I215)=1,"0"&amp;I215,I215)</f>
        <v>83</v>
      </c>
      <c r="M215" t="str">
        <f ca="1">IF(LEN(J215)=1,"0"&amp;J215,J215)</f>
        <v>03</v>
      </c>
      <c r="N215" t="str">
        <f ca="1">IF(LEN(K215)=1,"0"&amp;K215,K215)</f>
        <v>09</v>
      </c>
      <c r="O215">
        <v>3669.7718436231571</v>
      </c>
      <c r="P215">
        <f>INT(O215)</f>
        <v>3669</v>
      </c>
      <c r="Q215">
        <f>P215*2</f>
        <v>7338</v>
      </c>
      <c r="R215" t="str">
        <f>FIXED(Q215,0,TRUE)</f>
        <v>7338</v>
      </c>
      <c r="S215" t="str">
        <f ca="1">L215&amp;M215&amp;N215&amp;R215</f>
        <v>8303097338</v>
      </c>
      <c r="T215">
        <f ca="1">MOD(MID($S215,T$2,1)*T$1,10)</f>
        <v>8</v>
      </c>
      <c r="U215">
        <f ca="1">MOD(MID($S215,U$2,1)*U$1,10)</f>
        <v>9</v>
      </c>
      <c r="V215">
        <f ca="1">MOD(MID($S215,V$2,1)*V$1,10)</f>
        <v>0</v>
      </c>
      <c r="W215">
        <f ca="1">MOD(MID($S215,W$2,1)*W$1,10)</f>
        <v>7</v>
      </c>
      <c r="X215">
        <f ca="1">MOD(MID($S215,X$2,1)*X$1,10)</f>
        <v>0</v>
      </c>
      <c r="Y215">
        <f ca="1">MOD(MID($S215,Y$2,1)*Y$1,10)</f>
        <v>7</v>
      </c>
      <c r="Z215">
        <f ca="1">MOD(MID($S215,Z$2,1)*Z$1,10)</f>
        <v>9</v>
      </c>
      <c r="AA215">
        <f ca="1">MOD(MID($S215,AA$2,1)*AA$1,10)</f>
        <v>7</v>
      </c>
      <c r="AB215">
        <f ca="1">MOD(MID($S215,AB$2,1)*AB$1,10)</f>
        <v>3</v>
      </c>
      <c r="AC215">
        <f ca="1">MOD(MID($S215,AC$2,1)*AC$1,10)</f>
        <v>4</v>
      </c>
      <c r="AD215">
        <f ca="1">MOD(10-MOD(SUM(T215:AC215),10),10)</f>
        <v>6</v>
      </c>
      <c r="AE215" t="str">
        <f ca="1">S215&amp;AD215</f>
        <v>83030973386</v>
      </c>
      <c r="AF215">
        <v>0.48112430188909572</v>
      </c>
      <c r="AG215">
        <f>(D215+6935)*AF215</f>
        <v>-3813.8723410748617</v>
      </c>
      <c r="AH215">
        <f>INT(AG215)</f>
        <v>-3814</v>
      </c>
      <c r="AI215" s="1">
        <f ca="1">TODAY()+AH215</f>
        <v>41432</v>
      </c>
      <c r="AJ215" t="s">
        <v>420</v>
      </c>
      <c r="AK215">
        <v>4919.1259498886075</v>
      </c>
      <c r="AL215" s="2">
        <f t="shared" si="6"/>
        <v>4919.12</v>
      </c>
      <c r="AM215">
        <v>449.30265205847343</v>
      </c>
      <c r="AN215" s="2">
        <f t="shared" si="7"/>
        <v>449.3</v>
      </c>
    </row>
    <row r="216" spans="1:40" x14ac:dyDescent="0.25">
      <c r="A216">
        <v>889</v>
      </c>
      <c r="B216">
        <v>0.23203222754600666</v>
      </c>
      <c r="C216">
        <v>-22144.58052308725</v>
      </c>
      <c r="D216">
        <f>INT(C216)</f>
        <v>-22145</v>
      </c>
      <c r="E216" s="1">
        <f ca="1">TODAY()+D216</f>
        <v>23101</v>
      </c>
      <c r="F216">
        <f ca="1">MOD(YEAR(E216),100)</f>
        <v>63</v>
      </c>
      <c r="G216">
        <f ca="1">IF(YEAR(E216)&lt;2000,MONTH(E216),MONTH(E216)+20)</f>
        <v>3</v>
      </c>
      <c r="H216">
        <f ca="1">DAY(E216)</f>
        <v>31</v>
      </c>
      <c r="I216" t="str">
        <f ca="1">FIXED(F216,0,TRUE)</f>
        <v>63</v>
      </c>
      <c r="J216" t="str">
        <f ca="1">FIXED(G216,0,TRUE)</f>
        <v>3</v>
      </c>
      <c r="K216" t="str">
        <f ca="1">FIXED(H216,0,TRUE)</f>
        <v>31</v>
      </c>
      <c r="L216" t="str">
        <f ca="1">IF(LEN(I216)=1,"0"&amp;I216,I216)</f>
        <v>63</v>
      </c>
      <c r="M216" t="str">
        <f ca="1">IF(LEN(J216)=1,"0"&amp;J216,J216)</f>
        <v>03</v>
      </c>
      <c r="N216" t="str">
        <f ca="1">IF(LEN(K216)=1,"0"&amp;K216,K216)</f>
        <v>31</v>
      </c>
      <c r="O216">
        <v>4203.8796349986269</v>
      </c>
      <c r="P216">
        <f>INT(O216)</f>
        <v>4203</v>
      </c>
      <c r="Q216">
        <f>2*P216+1</f>
        <v>8407</v>
      </c>
      <c r="R216" t="str">
        <f>FIXED(Q216,0,TRUE)</f>
        <v>8407</v>
      </c>
      <c r="S216" t="str">
        <f ca="1">L216&amp;M216&amp;N216&amp;R216</f>
        <v>6303318407</v>
      </c>
      <c r="T216">
        <f ca="1">MOD(MID($S216,T$2,1)*T$1,10)</f>
        <v>6</v>
      </c>
      <c r="U216">
        <f ca="1">MOD(MID($S216,U$2,1)*U$1,10)</f>
        <v>9</v>
      </c>
      <c r="V216">
        <f ca="1">MOD(MID($S216,V$2,1)*V$1,10)</f>
        <v>0</v>
      </c>
      <c r="W216">
        <f ca="1">MOD(MID($S216,W$2,1)*W$1,10)</f>
        <v>7</v>
      </c>
      <c r="X216">
        <f ca="1">MOD(MID($S216,X$2,1)*X$1,10)</f>
        <v>3</v>
      </c>
      <c r="Y216">
        <f ca="1">MOD(MID($S216,Y$2,1)*Y$1,10)</f>
        <v>3</v>
      </c>
      <c r="Z216">
        <f ca="1">MOD(MID($S216,Z$2,1)*Z$1,10)</f>
        <v>6</v>
      </c>
      <c r="AA216">
        <f ca="1">MOD(MID($S216,AA$2,1)*AA$1,10)</f>
        <v>6</v>
      </c>
      <c r="AB216">
        <f ca="1">MOD(MID($S216,AB$2,1)*AB$1,10)</f>
        <v>0</v>
      </c>
      <c r="AC216">
        <f ca="1">MOD(MID($S216,AC$2,1)*AC$1,10)</f>
        <v>1</v>
      </c>
      <c r="AD216">
        <f ca="1">MOD(10-MOD(SUM(T216:AC216),10),10)</f>
        <v>9</v>
      </c>
      <c r="AE216" t="str">
        <f ca="1">S216&amp;AD216</f>
        <v>63033184079</v>
      </c>
      <c r="AF216">
        <v>0.8919644764549699</v>
      </c>
      <c r="AG216">
        <f>(D216+6935)*AF216</f>
        <v>-13566.779686880092</v>
      </c>
      <c r="AH216">
        <f>INT(AG216)</f>
        <v>-13567</v>
      </c>
      <c r="AI216" s="1">
        <f ca="1">TODAY()+AH216</f>
        <v>31679</v>
      </c>
      <c r="AJ216" t="s">
        <v>871</v>
      </c>
      <c r="AK216">
        <v>4770.6839197973568</v>
      </c>
      <c r="AL216" s="2">
        <f t="shared" si="6"/>
        <v>4770.68</v>
      </c>
      <c r="AM216">
        <v>362.33100375377666</v>
      </c>
      <c r="AN216" s="2">
        <f t="shared" si="7"/>
        <v>362.33</v>
      </c>
    </row>
    <row r="217" spans="1:40" x14ac:dyDescent="0.25">
      <c r="A217">
        <v>139</v>
      </c>
      <c r="B217">
        <v>0.23477889339884639</v>
      </c>
      <c r="C217">
        <v>-10161.311380352185</v>
      </c>
      <c r="D217">
        <f>INT(C217)</f>
        <v>-10162</v>
      </c>
      <c r="E217" s="1">
        <f ca="1">TODAY()+D217</f>
        <v>35084</v>
      </c>
      <c r="F217">
        <f ca="1">MOD(YEAR(E217),100)</f>
        <v>96</v>
      </c>
      <c r="G217">
        <f ca="1">IF(YEAR(E217)&lt;2000,MONTH(E217),MONTH(E217)+20)</f>
        <v>1</v>
      </c>
      <c r="H217">
        <f ca="1">DAY(E217)</f>
        <v>20</v>
      </c>
      <c r="I217" t="str">
        <f ca="1">FIXED(F217,0,TRUE)</f>
        <v>96</v>
      </c>
      <c r="J217" t="str">
        <f ca="1">FIXED(G217,0,TRUE)</f>
        <v>1</v>
      </c>
      <c r="K217" t="str">
        <f ca="1">FIXED(H217,0,TRUE)</f>
        <v>20</v>
      </c>
      <c r="L217" t="str">
        <f ca="1">IF(LEN(I217)=1,"0"&amp;I217,I217)</f>
        <v>96</v>
      </c>
      <c r="M217" t="str">
        <f ca="1">IF(LEN(J217)=1,"0"&amp;J217,J217)</f>
        <v>01</v>
      </c>
      <c r="N217" t="str">
        <f ca="1">IF(LEN(K217)=1,"0"&amp;K217,K217)</f>
        <v>20</v>
      </c>
      <c r="O217">
        <v>2661.9694814905238</v>
      </c>
      <c r="P217">
        <f>INT(O217)</f>
        <v>2661</v>
      </c>
      <c r="Q217">
        <f>P217*2</f>
        <v>5322</v>
      </c>
      <c r="R217" t="str">
        <f>FIXED(Q217,0,TRUE)</f>
        <v>5322</v>
      </c>
      <c r="S217" t="str">
        <f ca="1">L217&amp;M217&amp;N217&amp;R217</f>
        <v>9601205322</v>
      </c>
      <c r="T217">
        <f ca="1">MOD(MID($S217,T$2,1)*T$1,10)</f>
        <v>9</v>
      </c>
      <c r="U217">
        <f ca="1">MOD(MID($S217,U$2,1)*U$1,10)</f>
        <v>8</v>
      </c>
      <c r="V217">
        <f ca="1">MOD(MID($S217,V$2,1)*V$1,10)</f>
        <v>0</v>
      </c>
      <c r="W217">
        <f ca="1">MOD(MID($S217,W$2,1)*W$1,10)</f>
        <v>9</v>
      </c>
      <c r="X217">
        <f ca="1">MOD(MID($S217,X$2,1)*X$1,10)</f>
        <v>2</v>
      </c>
      <c r="Y217">
        <f ca="1">MOD(MID($S217,Y$2,1)*Y$1,10)</f>
        <v>0</v>
      </c>
      <c r="Z217">
        <f ca="1">MOD(MID($S217,Z$2,1)*Z$1,10)</f>
        <v>5</v>
      </c>
      <c r="AA217">
        <f ca="1">MOD(MID($S217,AA$2,1)*AA$1,10)</f>
        <v>7</v>
      </c>
      <c r="AB217">
        <f ca="1">MOD(MID($S217,AB$2,1)*AB$1,10)</f>
        <v>2</v>
      </c>
      <c r="AC217">
        <f ca="1">MOD(MID($S217,AC$2,1)*AC$1,10)</f>
        <v>6</v>
      </c>
      <c r="AD217">
        <f ca="1">MOD(10-MOD(SUM(T217:AC217),10),10)</f>
        <v>2</v>
      </c>
      <c r="AE217" t="str">
        <f ca="1">S217&amp;AD217</f>
        <v>96012053222</v>
      </c>
      <c r="AF217">
        <v>0.27887813959166236</v>
      </c>
      <c r="AG217">
        <f>(D217+6935)*AF217</f>
        <v>-899.93975646229444</v>
      </c>
      <c r="AH217">
        <f>INT(AG217)</f>
        <v>-900</v>
      </c>
      <c r="AI217" s="1">
        <f ca="1">TODAY()+AH217</f>
        <v>44346</v>
      </c>
      <c r="AJ217" t="s">
        <v>145</v>
      </c>
      <c r="AK217">
        <v>3837.7330851161228</v>
      </c>
      <c r="AL217" s="2">
        <f t="shared" si="6"/>
        <v>3837.73</v>
      </c>
      <c r="AM217">
        <v>370.54658650471509</v>
      </c>
      <c r="AN217" s="2">
        <f t="shared" si="7"/>
        <v>370.54</v>
      </c>
    </row>
    <row r="218" spans="1:40" x14ac:dyDescent="0.25">
      <c r="A218">
        <v>602</v>
      </c>
      <c r="B218">
        <v>0.23499252296517839</v>
      </c>
      <c r="C218">
        <v>-19706.274605548264</v>
      </c>
      <c r="D218">
        <f>INT(C218)</f>
        <v>-19707</v>
      </c>
      <c r="E218" s="1">
        <f ca="1">TODAY()+D218</f>
        <v>25539</v>
      </c>
      <c r="F218">
        <f ca="1">MOD(YEAR(E218),100)</f>
        <v>69</v>
      </c>
      <c r="G218">
        <f ca="1">IF(YEAR(E218)&lt;2000,MONTH(E218),MONTH(E218)+20)</f>
        <v>12</v>
      </c>
      <c r="H218">
        <f ca="1">DAY(E218)</f>
        <v>2</v>
      </c>
      <c r="I218" t="str">
        <f ca="1">FIXED(F218,0,TRUE)</f>
        <v>69</v>
      </c>
      <c r="J218" t="str">
        <f ca="1">FIXED(G218,0,TRUE)</f>
        <v>12</v>
      </c>
      <c r="K218" t="str">
        <f ca="1">FIXED(H218,0,TRUE)</f>
        <v>2</v>
      </c>
      <c r="L218" t="str">
        <f ca="1">IF(LEN(I218)=1,"0"&amp;I218,I218)</f>
        <v>69</v>
      </c>
      <c r="M218" t="str">
        <f ca="1">IF(LEN(J218)=1,"0"&amp;J218,J218)</f>
        <v>12</v>
      </c>
      <c r="N218" t="str">
        <f ca="1">IF(LEN(K218)=1,"0"&amp;K218,K218)</f>
        <v>02</v>
      </c>
      <c r="O218">
        <v>1135.8491470076601</v>
      </c>
      <c r="P218">
        <f>INT(O218)</f>
        <v>1135</v>
      </c>
      <c r="Q218">
        <f>2*P218+1</f>
        <v>2271</v>
      </c>
      <c r="R218" t="str">
        <f>FIXED(Q218,0,TRUE)</f>
        <v>2271</v>
      </c>
      <c r="S218" t="str">
        <f ca="1">L218&amp;M218&amp;N218&amp;R218</f>
        <v>6912022271</v>
      </c>
      <c r="T218">
        <f ca="1">MOD(MID($S218,T$2,1)*T$1,10)</f>
        <v>6</v>
      </c>
      <c r="U218">
        <f ca="1">MOD(MID($S218,U$2,1)*U$1,10)</f>
        <v>7</v>
      </c>
      <c r="V218">
        <f ca="1">MOD(MID($S218,V$2,1)*V$1,10)</f>
        <v>7</v>
      </c>
      <c r="W218">
        <f ca="1">MOD(MID($S218,W$2,1)*W$1,10)</f>
        <v>8</v>
      </c>
      <c r="X218">
        <f ca="1">MOD(MID($S218,X$2,1)*X$1,10)</f>
        <v>0</v>
      </c>
      <c r="Y218">
        <f ca="1">MOD(MID($S218,Y$2,1)*Y$1,10)</f>
        <v>6</v>
      </c>
      <c r="Z218">
        <f ca="1">MOD(MID($S218,Z$2,1)*Z$1,10)</f>
        <v>4</v>
      </c>
      <c r="AA218">
        <f ca="1">MOD(MID($S218,AA$2,1)*AA$1,10)</f>
        <v>8</v>
      </c>
      <c r="AB218">
        <f ca="1">MOD(MID($S218,AB$2,1)*AB$1,10)</f>
        <v>7</v>
      </c>
      <c r="AC218">
        <f ca="1">MOD(MID($S218,AC$2,1)*AC$1,10)</f>
        <v>3</v>
      </c>
      <c r="AD218">
        <f ca="1">MOD(10-MOD(SUM(T218:AC218),10),10)</f>
        <v>4</v>
      </c>
      <c r="AE218" t="str">
        <f ca="1">S218&amp;AD218</f>
        <v>69120222714</v>
      </c>
      <c r="AF218">
        <v>0.68556779686880098</v>
      </c>
      <c r="AG218">
        <f>(D218+6935)*AF218</f>
        <v>-8756.0719016083258</v>
      </c>
      <c r="AH218">
        <f>INT(AG218)</f>
        <v>-8757</v>
      </c>
      <c r="AI218" s="1">
        <f ca="1">TODAY()+AH218</f>
        <v>36489</v>
      </c>
      <c r="AJ218" t="s">
        <v>591</v>
      </c>
      <c r="AK218">
        <v>3438.0626850184635</v>
      </c>
      <c r="AL218" s="2">
        <f t="shared" si="6"/>
        <v>3438.06</v>
      </c>
      <c r="AM218">
        <v>410.92257454145943</v>
      </c>
      <c r="AN218" s="2">
        <f t="shared" si="7"/>
        <v>410.92</v>
      </c>
    </row>
    <row r="219" spans="1:40" x14ac:dyDescent="0.25">
      <c r="A219">
        <v>41</v>
      </c>
      <c r="B219">
        <v>0.23532822656941435</v>
      </c>
      <c r="C219">
        <v>-15788.643757438887</v>
      </c>
      <c r="D219">
        <f>INT(C219)</f>
        <v>-15789</v>
      </c>
      <c r="E219" s="1">
        <f ca="1">TODAY()+D219</f>
        <v>29457</v>
      </c>
      <c r="F219">
        <f ca="1">MOD(YEAR(E219),100)</f>
        <v>80</v>
      </c>
      <c r="G219">
        <f ca="1">IF(YEAR(E219)&lt;2000,MONTH(E219),MONTH(E219)+20)</f>
        <v>8</v>
      </c>
      <c r="H219">
        <f ca="1">DAY(E219)</f>
        <v>24</v>
      </c>
      <c r="I219" t="str">
        <f ca="1">FIXED(F219,0,TRUE)</f>
        <v>80</v>
      </c>
      <c r="J219" t="str">
        <f ca="1">FIXED(G219,0,TRUE)</f>
        <v>8</v>
      </c>
      <c r="K219" t="str">
        <f ca="1">FIXED(H219,0,TRUE)</f>
        <v>24</v>
      </c>
      <c r="L219" t="str">
        <f ca="1">IF(LEN(I219)=1,"0"&amp;I219,I219)</f>
        <v>80</v>
      </c>
      <c r="M219" t="str">
        <f ca="1">IF(LEN(J219)=1,"0"&amp;J219,J219)</f>
        <v>08</v>
      </c>
      <c r="N219" t="str">
        <f ca="1">IF(LEN(K219)=1,"0"&amp;K219,K219)</f>
        <v>24</v>
      </c>
      <c r="O219">
        <v>2496.5196386608477</v>
      </c>
      <c r="P219">
        <f>INT(O219)</f>
        <v>2496</v>
      </c>
      <c r="Q219">
        <f>P219*2</f>
        <v>4992</v>
      </c>
      <c r="R219" t="str">
        <f>FIXED(Q219,0,TRUE)</f>
        <v>4992</v>
      </c>
      <c r="S219" t="str">
        <f ca="1">L219&amp;M219&amp;N219&amp;R219</f>
        <v>8008244992</v>
      </c>
      <c r="T219">
        <f ca="1">MOD(MID($S219,T$2,1)*T$1,10)</f>
        <v>8</v>
      </c>
      <c r="U219">
        <f ca="1">MOD(MID($S219,U$2,1)*U$1,10)</f>
        <v>0</v>
      </c>
      <c r="V219">
        <f ca="1">MOD(MID($S219,V$2,1)*V$1,10)</f>
        <v>0</v>
      </c>
      <c r="W219">
        <f ca="1">MOD(MID($S219,W$2,1)*W$1,10)</f>
        <v>2</v>
      </c>
      <c r="X219">
        <f ca="1">MOD(MID($S219,X$2,1)*X$1,10)</f>
        <v>2</v>
      </c>
      <c r="Y219">
        <f ca="1">MOD(MID($S219,Y$2,1)*Y$1,10)</f>
        <v>2</v>
      </c>
      <c r="Z219">
        <f ca="1">MOD(MID($S219,Z$2,1)*Z$1,10)</f>
        <v>8</v>
      </c>
      <c r="AA219">
        <f ca="1">MOD(MID($S219,AA$2,1)*AA$1,10)</f>
        <v>1</v>
      </c>
      <c r="AB219">
        <f ca="1">MOD(MID($S219,AB$2,1)*AB$1,10)</f>
        <v>9</v>
      </c>
      <c r="AC219">
        <f ca="1">MOD(MID($S219,AC$2,1)*AC$1,10)</f>
        <v>6</v>
      </c>
      <c r="AD219">
        <f ca="1">MOD(10-MOD(SUM(T219:AC219),10),10)</f>
        <v>2</v>
      </c>
      <c r="AE219" t="str">
        <f ca="1">S219&amp;AD219</f>
        <v>80082449922</v>
      </c>
      <c r="AF219">
        <v>0.55638294625690476</v>
      </c>
      <c r="AG219">
        <f>(D219+6935)*AF219</f>
        <v>-4926.2146061586345</v>
      </c>
      <c r="AH219">
        <f>INT(AG219)</f>
        <v>-4927</v>
      </c>
      <c r="AI219" s="1">
        <f ca="1">TODAY()+AH219</f>
        <v>40319</v>
      </c>
      <c r="AJ219" t="s">
        <v>48</v>
      </c>
      <c r="AK219">
        <v>3230.9030426953946</v>
      </c>
      <c r="AL219" s="2">
        <f t="shared" si="6"/>
        <v>3230.9</v>
      </c>
      <c r="AM219">
        <v>473.9432966093936</v>
      </c>
      <c r="AN219" s="2">
        <f t="shared" si="7"/>
        <v>473.94</v>
      </c>
    </row>
    <row r="220" spans="1:40" x14ac:dyDescent="0.25">
      <c r="A220">
        <v>896</v>
      </c>
      <c r="B220">
        <v>0.23541978209784234</v>
      </c>
      <c r="C220">
        <v>-22894.072389904475</v>
      </c>
      <c r="D220">
        <f>INT(C220)</f>
        <v>-22895</v>
      </c>
      <c r="E220" s="1">
        <f ca="1">TODAY()+D220</f>
        <v>22351</v>
      </c>
      <c r="F220">
        <f ca="1">MOD(YEAR(E220),100)</f>
        <v>61</v>
      </c>
      <c r="G220">
        <f ca="1">IF(YEAR(E220)&lt;2000,MONTH(E220),MONTH(E220)+20)</f>
        <v>3</v>
      </c>
      <c r="H220">
        <f ca="1">DAY(E220)</f>
        <v>11</v>
      </c>
      <c r="I220" t="str">
        <f ca="1">FIXED(F220,0,TRUE)</f>
        <v>61</v>
      </c>
      <c r="J220" t="str">
        <f ca="1">FIXED(G220,0,TRUE)</f>
        <v>3</v>
      </c>
      <c r="K220" t="str">
        <f ca="1">FIXED(H220,0,TRUE)</f>
        <v>11</v>
      </c>
      <c r="L220" t="str">
        <f ca="1">IF(LEN(I220)=1,"0"&amp;I220,I220)</f>
        <v>61</v>
      </c>
      <c r="M220" t="str">
        <f ca="1">IF(LEN(J220)=1,"0"&amp;J220,J220)</f>
        <v>03</v>
      </c>
      <c r="N220" t="str">
        <f ca="1">IF(LEN(K220)=1,"0"&amp;K220,K220)</f>
        <v>11</v>
      </c>
      <c r="O220">
        <v>2658.8115176854762</v>
      </c>
      <c r="P220">
        <f>INT(O220)</f>
        <v>2658</v>
      </c>
      <c r="Q220">
        <f>2*P220+1</f>
        <v>5317</v>
      </c>
      <c r="R220" t="str">
        <f>FIXED(Q220,0,TRUE)</f>
        <v>5317</v>
      </c>
      <c r="S220" t="str">
        <f ca="1">L220&amp;M220&amp;N220&amp;R220</f>
        <v>6103115317</v>
      </c>
      <c r="T220">
        <f ca="1">MOD(MID($S220,T$2,1)*T$1,10)</f>
        <v>6</v>
      </c>
      <c r="U220">
        <f ca="1">MOD(MID($S220,U$2,1)*U$1,10)</f>
        <v>3</v>
      </c>
      <c r="V220">
        <f ca="1">MOD(MID($S220,V$2,1)*V$1,10)</f>
        <v>0</v>
      </c>
      <c r="W220">
        <f ca="1">MOD(MID($S220,W$2,1)*W$1,10)</f>
        <v>7</v>
      </c>
      <c r="X220">
        <f ca="1">MOD(MID($S220,X$2,1)*X$1,10)</f>
        <v>1</v>
      </c>
      <c r="Y220">
        <f ca="1">MOD(MID($S220,Y$2,1)*Y$1,10)</f>
        <v>3</v>
      </c>
      <c r="Z220">
        <f ca="1">MOD(MID($S220,Z$2,1)*Z$1,10)</f>
        <v>5</v>
      </c>
      <c r="AA220">
        <f ca="1">MOD(MID($S220,AA$2,1)*AA$1,10)</f>
        <v>7</v>
      </c>
      <c r="AB220">
        <f ca="1">MOD(MID($S220,AB$2,1)*AB$1,10)</f>
        <v>1</v>
      </c>
      <c r="AC220">
        <f ca="1">MOD(MID($S220,AC$2,1)*AC$1,10)</f>
        <v>1</v>
      </c>
      <c r="AD220">
        <f ca="1">MOD(10-MOD(SUM(T220:AC220),10),10)</f>
        <v>6</v>
      </c>
      <c r="AE220" t="str">
        <f ca="1">S220&amp;AD220</f>
        <v>61031153176</v>
      </c>
      <c r="AF220">
        <v>0.27414777062288276</v>
      </c>
      <c r="AG220">
        <f>(D220+6935)*AF220</f>
        <v>-4375.3984191412092</v>
      </c>
      <c r="AH220">
        <f>INT(AG220)</f>
        <v>-4376</v>
      </c>
      <c r="AI220" s="1">
        <f ca="1">TODAY()+AH220</f>
        <v>40870</v>
      </c>
      <c r="AJ220" t="s">
        <v>878</v>
      </c>
      <c r="AK220">
        <v>4073.7022003845332</v>
      </c>
      <c r="AL220" s="2">
        <f t="shared" si="6"/>
        <v>4073.7</v>
      </c>
      <c r="AM220">
        <v>494.8789941099277</v>
      </c>
      <c r="AN220" s="2">
        <f t="shared" si="7"/>
        <v>494.87</v>
      </c>
    </row>
    <row r="221" spans="1:40" x14ac:dyDescent="0.25">
      <c r="A221">
        <v>928</v>
      </c>
      <c r="B221">
        <v>0.23657948545793023</v>
      </c>
      <c r="C221">
        <v>-25291.217688528093</v>
      </c>
      <c r="D221">
        <f>INT(C221)</f>
        <v>-25292</v>
      </c>
      <c r="E221" s="1">
        <f ca="1">TODAY()+D221</f>
        <v>19954</v>
      </c>
      <c r="F221">
        <f ca="1">MOD(YEAR(E221),100)</f>
        <v>54</v>
      </c>
      <c r="G221">
        <f ca="1">IF(YEAR(E221)&lt;2000,MONTH(E221),MONTH(E221)+20)</f>
        <v>8</v>
      </c>
      <c r="H221">
        <f ca="1">DAY(E221)</f>
        <v>18</v>
      </c>
      <c r="I221" t="str">
        <f ca="1">FIXED(F221,0,TRUE)</f>
        <v>54</v>
      </c>
      <c r="J221" t="str">
        <f ca="1">FIXED(G221,0,TRUE)</f>
        <v>8</v>
      </c>
      <c r="K221" t="str">
        <f ca="1">FIXED(H221,0,TRUE)</f>
        <v>18</v>
      </c>
      <c r="L221" t="str">
        <f ca="1">IF(LEN(I221)=1,"0"&amp;I221,I221)</f>
        <v>54</v>
      </c>
      <c r="M221" t="str">
        <f ca="1">IF(LEN(J221)=1,"0"&amp;J221,J221)</f>
        <v>08</v>
      </c>
      <c r="N221" t="str">
        <f ca="1">IF(LEN(K221)=1,"0"&amp;K221,K221)</f>
        <v>18</v>
      </c>
      <c r="O221">
        <v>3135.8013550218207</v>
      </c>
      <c r="P221">
        <f>INT(O221)</f>
        <v>3135</v>
      </c>
      <c r="Q221">
        <f>2*P221+1</f>
        <v>6271</v>
      </c>
      <c r="R221" t="str">
        <f>FIXED(Q221,0,TRUE)</f>
        <v>6271</v>
      </c>
      <c r="S221" t="str">
        <f ca="1">L221&amp;M221&amp;N221&amp;R221</f>
        <v>5408186271</v>
      </c>
      <c r="T221">
        <f ca="1">MOD(MID($S221,T$2,1)*T$1,10)</f>
        <v>5</v>
      </c>
      <c r="U221">
        <f ca="1">MOD(MID($S221,U$2,1)*U$1,10)</f>
        <v>2</v>
      </c>
      <c r="V221">
        <f ca="1">MOD(MID($S221,V$2,1)*V$1,10)</f>
        <v>0</v>
      </c>
      <c r="W221">
        <f ca="1">MOD(MID($S221,W$2,1)*W$1,10)</f>
        <v>2</v>
      </c>
      <c r="X221">
        <f ca="1">MOD(MID($S221,X$2,1)*X$1,10)</f>
        <v>1</v>
      </c>
      <c r="Y221">
        <f ca="1">MOD(MID($S221,Y$2,1)*Y$1,10)</f>
        <v>4</v>
      </c>
      <c r="Z221">
        <f ca="1">MOD(MID($S221,Z$2,1)*Z$1,10)</f>
        <v>2</v>
      </c>
      <c r="AA221">
        <f ca="1">MOD(MID($S221,AA$2,1)*AA$1,10)</f>
        <v>8</v>
      </c>
      <c r="AB221">
        <f ca="1">MOD(MID($S221,AB$2,1)*AB$1,10)</f>
        <v>7</v>
      </c>
      <c r="AC221">
        <f ca="1">MOD(MID($S221,AC$2,1)*AC$1,10)</f>
        <v>3</v>
      </c>
      <c r="AD221">
        <f ca="1">MOD(10-MOD(SUM(T221:AC221),10),10)</f>
        <v>6</v>
      </c>
      <c r="AE221" t="str">
        <f ca="1">S221&amp;AD221</f>
        <v>54081862716</v>
      </c>
      <c r="AF221">
        <v>0.23642689291055025</v>
      </c>
      <c r="AG221">
        <f>(D221+6935)*AF221</f>
        <v>-4340.0884731589713</v>
      </c>
      <c r="AH221">
        <f>INT(AG221)</f>
        <v>-4341</v>
      </c>
      <c r="AI221" s="1">
        <f ca="1">TODAY()+AH221</f>
        <v>40905</v>
      </c>
      <c r="AJ221" t="s">
        <v>908</v>
      </c>
      <c r="AK221">
        <v>3872.8904080324719</v>
      </c>
      <c r="AL221" s="2">
        <f t="shared" si="6"/>
        <v>3872.89</v>
      </c>
      <c r="AM221">
        <v>414.90218817712946</v>
      </c>
      <c r="AN221" s="2">
        <f t="shared" si="7"/>
        <v>414.9</v>
      </c>
    </row>
    <row r="222" spans="1:40" x14ac:dyDescent="0.25">
      <c r="A222">
        <v>333</v>
      </c>
      <c r="B222">
        <v>0.23767815179906612</v>
      </c>
      <c r="C222">
        <v>-23826.636860255745</v>
      </c>
      <c r="D222">
        <f>INT(C222)</f>
        <v>-23827</v>
      </c>
      <c r="E222" s="1">
        <f ca="1">TODAY()+D222</f>
        <v>21419</v>
      </c>
      <c r="F222">
        <f ca="1">MOD(YEAR(E222),100)</f>
        <v>58</v>
      </c>
      <c r="G222">
        <f ca="1">IF(YEAR(E222)&lt;2000,MONTH(E222),MONTH(E222)+20)</f>
        <v>8</v>
      </c>
      <c r="H222">
        <f ca="1">DAY(E222)</f>
        <v>22</v>
      </c>
      <c r="I222" t="str">
        <f ca="1">FIXED(F222,0,TRUE)</f>
        <v>58</v>
      </c>
      <c r="J222" t="str">
        <f ca="1">FIXED(G222,0,TRUE)</f>
        <v>8</v>
      </c>
      <c r="K222" t="str">
        <f ca="1">FIXED(H222,0,TRUE)</f>
        <v>22</v>
      </c>
      <c r="L222" t="str">
        <f ca="1">IF(LEN(I222)=1,"0"&amp;I222,I222)</f>
        <v>58</v>
      </c>
      <c r="M222" t="str">
        <f ca="1">IF(LEN(J222)=1,"0"&amp;J222,J222)</f>
        <v>08</v>
      </c>
      <c r="N222" t="str">
        <f ca="1">IF(LEN(K222)=1,"0"&amp;K222,K222)</f>
        <v>22</v>
      </c>
      <c r="O222">
        <v>2747.097201452681</v>
      </c>
      <c r="P222">
        <f>INT(O222)</f>
        <v>2747</v>
      </c>
      <c r="Q222">
        <f>P222*2</f>
        <v>5494</v>
      </c>
      <c r="R222" t="str">
        <f>FIXED(Q222,0,TRUE)</f>
        <v>5494</v>
      </c>
      <c r="S222" t="str">
        <f ca="1">L222&amp;M222&amp;N222&amp;R222</f>
        <v>5808225494</v>
      </c>
      <c r="T222">
        <f ca="1">MOD(MID($S222,T$2,1)*T$1,10)</f>
        <v>5</v>
      </c>
      <c r="U222">
        <f ca="1">MOD(MID($S222,U$2,1)*U$1,10)</f>
        <v>4</v>
      </c>
      <c r="V222">
        <f ca="1">MOD(MID($S222,V$2,1)*V$1,10)</f>
        <v>0</v>
      </c>
      <c r="W222">
        <f ca="1">MOD(MID($S222,W$2,1)*W$1,10)</f>
        <v>2</v>
      </c>
      <c r="X222">
        <f ca="1">MOD(MID($S222,X$2,1)*X$1,10)</f>
        <v>2</v>
      </c>
      <c r="Y222">
        <f ca="1">MOD(MID($S222,Y$2,1)*Y$1,10)</f>
        <v>6</v>
      </c>
      <c r="Z222">
        <f ca="1">MOD(MID($S222,Z$2,1)*Z$1,10)</f>
        <v>5</v>
      </c>
      <c r="AA222">
        <f ca="1">MOD(MID($S222,AA$2,1)*AA$1,10)</f>
        <v>6</v>
      </c>
      <c r="AB222">
        <f ca="1">MOD(MID($S222,AB$2,1)*AB$1,10)</f>
        <v>9</v>
      </c>
      <c r="AC222">
        <f ca="1">MOD(MID($S222,AC$2,1)*AC$1,10)</f>
        <v>2</v>
      </c>
      <c r="AD222">
        <f ca="1">MOD(10-MOD(SUM(T222:AC222),10),10)</f>
        <v>9</v>
      </c>
      <c r="AE222" t="str">
        <f ca="1">S222&amp;AD222</f>
        <v>58082254949</v>
      </c>
      <c r="AF222">
        <v>0.94933927426984466</v>
      </c>
      <c r="AG222">
        <f>(D222+6935)*AF222</f>
        <v>-16036.239020966215</v>
      </c>
      <c r="AH222">
        <f>INT(AG222)</f>
        <v>-16037</v>
      </c>
      <c r="AI222" s="1">
        <f ca="1">TODAY()+AH222</f>
        <v>29209</v>
      </c>
      <c r="AJ222" t="s">
        <v>333</v>
      </c>
      <c r="AK222">
        <v>3519.302957243568</v>
      </c>
      <c r="AL222" s="2">
        <f t="shared" si="6"/>
        <v>3519.3</v>
      </c>
      <c r="AM222">
        <v>367.94030579546495</v>
      </c>
      <c r="AN222" s="2">
        <f t="shared" si="7"/>
        <v>367.94</v>
      </c>
    </row>
    <row r="223" spans="1:40" x14ac:dyDescent="0.25">
      <c r="A223">
        <v>257</v>
      </c>
      <c r="B223">
        <v>0.23783074434644613</v>
      </c>
      <c r="C223">
        <v>-17676.503189184237</v>
      </c>
      <c r="D223">
        <f>INT(C223)</f>
        <v>-17677</v>
      </c>
      <c r="E223" s="1">
        <f ca="1">TODAY()+D223</f>
        <v>27569</v>
      </c>
      <c r="F223">
        <f ca="1">MOD(YEAR(E223),100)</f>
        <v>75</v>
      </c>
      <c r="G223">
        <f ca="1">IF(YEAR(E223)&lt;2000,MONTH(E223),MONTH(E223)+20)</f>
        <v>6</v>
      </c>
      <c r="H223">
        <f ca="1">DAY(E223)</f>
        <v>24</v>
      </c>
      <c r="I223" t="str">
        <f ca="1">FIXED(F223,0,TRUE)</f>
        <v>75</v>
      </c>
      <c r="J223" t="str">
        <f ca="1">FIXED(G223,0,TRUE)</f>
        <v>6</v>
      </c>
      <c r="K223" t="str">
        <f ca="1">FIXED(H223,0,TRUE)</f>
        <v>24</v>
      </c>
      <c r="L223" t="str">
        <f ca="1">IF(LEN(I223)=1,"0"&amp;I223,I223)</f>
        <v>75</v>
      </c>
      <c r="M223" t="str">
        <f ca="1">IF(LEN(J223)=1,"0"&amp;J223,J223)</f>
        <v>06</v>
      </c>
      <c r="N223" t="str">
        <f ca="1">IF(LEN(K223)=1,"0"&amp;K223,K223)</f>
        <v>24</v>
      </c>
      <c r="O223">
        <v>4811.9936216315191</v>
      </c>
      <c r="P223">
        <f>INT(O223)</f>
        <v>4811</v>
      </c>
      <c r="Q223">
        <f>P223*2</f>
        <v>9622</v>
      </c>
      <c r="R223" t="str">
        <f>FIXED(Q223,0,TRUE)</f>
        <v>9622</v>
      </c>
      <c r="S223" t="str">
        <f ca="1">L223&amp;M223&amp;N223&amp;R223</f>
        <v>7506249622</v>
      </c>
      <c r="T223">
        <f ca="1">MOD(MID($S223,T$2,1)*T$1,10)</f>
        <v>7</v>
      </c>
      <c r="U223">
        <f ca="1">MOD(MID($S223,U$2,1)*U$1,10)</f>
        <v>5</v>
      </c>
      <c r="V223">
        <f ca="1">MOD(MID($S223,V$2,1)*V$1,10)</f>
        <v>0</v>
      </c>
      <c r="W223">
        <f ca="1">MOD(MID($S223,W$2,1)*W$1,10)</f>
        <v>4</v>
      </c>
      <c r="X223">
        <f ca="1">MOD(MID($S223,X$2,1)*X$1,10)</f>
        <v>2</v>
      </c>
      <c r="Y223">
        <f ca="1">MOD(MID($S223,Y$2,1)*Y$1,10)</f>
        <v>2</v>
      </c>
      <c r="Z223">
        <f ca="1">MOD(MID($S223,Z$2,1)*Z$1,10)</f>
        <v>3</v>
      </c>
      <c r="AA223">
        <f ca="1">MOD(MID($S223,AA$2,1)*AA$1,10)</f>
        <v>4</v>
      </c>
      <c r="AB223">
        <f ca="1">MOD(MID($S223,AB$2,1)*AB$1,10)</f>
        <v>2</v>
      </c>
      <c r="AC223">
        <f ca="1">MOD(MID($S223,AC$2,1)*AC$1,10)</f>
        <v>6</v>
      </c>
      <c r="AD223">
        <f ca="1">MOD(10-MOD(SUM(T223:AC223),10),10)</f>
        <v>5</v>
      </c>
      <c r="AE223" t="str">
        <f ca="1">S223&amp;AD223</f>
        <v>75062496225</v>
      </c>
      <c r="AF223">
        <v>0.69878231147190772</v>
      </c>
      <c r="AG223">
        <f>(D223+6935)*AF223</f>
        <v>-7506.3195898312324</v>
      </c>
      <c r="AH223">
        <f>INT(AG223)</f>
        <v>-7507</v>
      </c>
      <c r="AI223" s="1">
        <f ca="1">TODAY()+AH223</f>
        <v>37739</v>
      </c>
      <c r="AJ223" t="s">
        <v>262</v>
      </c>
      <c r="AK223">
        <v>4368.6941129795223</v>
      </c>
      <c r="AL223" s="2">
        <f t="shared" si="6"/>
        <v>4368.6899999999996</v>
      </c>
      <c r="AM223">
        <v>484.5881527146214</v>
      </c>
      <c r="AN223" s="2">
        <f t="shared" si="7"/>
        <v>484.58</v>
      </c>
    </row>
    <row r="224" spans="1:40" x14ac:dyDescent="0.25">
      <c r="A224">
        <v>5</v>
      </c>
      <c r="B224">
        <v>0.24011963255714591</v>
      </c>
      <c r="C224">
        <v>-24056.399121066926</v>
      </c>
      <c r="D224">
        <f>INT(C224)</f>
        <v>-24057</v>
      </c>
      <c r="E224" s="1">
        <f ca="1">TODAY()+D224</f>
        <v>21189</v>
      </c>
      <c r="F224">
        <f ca="1">MOD(YEAR(E224),100)</f>
        <v>58</v>
      </c>
      <c r="G224">
        <f ca="1">IF(YEAR(E224)&lt;2000,MONTH(E224),MONTH(E224)+20)</f>
        <v>1</v>
      </c>
      <c r="H224">
        <f ca="1">DAY(E224)</f>
        <v>4</v>
      </c>
      <c r="I224" t="str">
        <f ca="1">FIXED(F224,0,TRUE)</f>
        <v>58</v>
      </c>
      <c r="J224" t="str">
        <f ca="1">FIXED(G224,0,TRUE)</f>
        <v>1</v>
      </c>
      <c r="K224" t="str">
        <f ca="1">FIXED(H224,0,TRUE)</f>
        <v>4</v>
      </c>
      <c r="L224" t="str">
        <f ca="1">IF(LEN(I224)=1,"0"&amp;I224,I224)</f>
        <v>58</v>
      </c>
      <c r="M224" t="str">
        <f ca="1">IF(LEN(J224)=1,"0"&amp;J224,J224)</f>
        <v>01</v>
      </c>
      <c r="N224" t="str">
        <f ca="1">IF(LEN(K224)=1,"0"&amp;K224,K224)</f>
        <v>04</v>
      </c>
      <c r="O224">
        <v>842.29581591235092</v>
      </c>
      <c r="P224">
        <f>INT(O224)</f>
        <v>842</v>
      </c>
      <c r="Q224">
        <f>P224*2</f>
        <v>1684</v>
      </c>
      <c r="R224" t="str">
        <f>FIXED(Q224,0,TRUE)</f>
        <v>1684</v>
      </c>
      <c r="S224" t="str">
        <f ca="1">L224&amp;M224&amp;N224&amp;R224</f>
        <v>5801041684</v>
      </c>
      <c r="T224">
        <f ca="1">MOD(MID($S224,T$2,1)*T$1,10)</f>
        <v>5</v>
      </c>
      <c r="U224">
        <f ca="1">MOD(MID($S224,U$2,1)*U$1,10)</f>
        <v>4</v>
      </c>
      <c r="V224">
        <f ca="1">MOD(MID($S224,V$2,1)*V$1,10)</f>
        <v>0</v>
      </c>
      <c r="W224">
        <f ca="1">MOD(MID($S224,W$2,1)*W$1,10)</f>
        <v>9</v>
      </c>
      <c r="X224">
        <f ca="1">MOD(MID($S224,X$2,1)*X$1,10)</f>
        <v>0</v>
      </c>
      <c r="Y224">
        <f ca="1">MOD(MID($S224,Y$2,1)*Y$1,10)</f>
        <v>2</v>
      </c>
      <c r="Z224">
        <f ca="1">MOD(MID($S224,Z$2,1)*Z$1,10)</f>
        <v>7</v>
      </c>
      <c r="AA224">
        <f ca="1">MOD(MID($S224,AA$2,1)*AA$1,10)</f>
        <v>4</v>
      </c>
      <c r="AB224">
        <f ca="1">MOD(MID($S224,AB$2,1)*AB$1,10)</f>
        <v>8</v>
      </c>
      <c r="AC224">
        <f ca="1">MOD(MID($S224,AC$2,1)*AC$1,10)</f>
        <v>2</v>
      </c>
      <c r="AD224">
        <f ca="1">MOD(10-MOD(SUM(T224:AC224),10),10)</f>
        <v>9</v>
      </c>
      <c r="AE224" t="str">
        <f ca="1">S224&amp;AD224</f>
        <v>58010416849</v>
      </c>
      <c r="AF224">
        <v>0.27561265907773064</v>
      </c>
      <c r="AG224">
        <f>(D224+6935)*AF224</f>
        <v>-4719.0399487289042</v>
      </c>
      <c r="AH224">
        <f>INT(AG224)</f>
        <v>-4720</v>
      </c>
      <c r="AI224" s="1">
        <f ca="1">TODAY()+AH224</f>
        <v>40526</v>
      </c>
      <c r="AJ224" t="s">
        <v>12</v>
      </c>
      <c r="AK224">
        <v>4691.8240913113805</v>
      </c>
      <c r="AL224" s="2">
        <f t="shared" si="6"/>
        <v>4691.82</v>
      </c>
      <c r="AM224">
        <v>361.9708853419599</v>
      </c>
      <c r="AN224" s="2">
        <f t="shared" si="7"/>
        <v>361.97</v>
      </c>
    </row>
    <row r="225" spans="1:40" x14ac:dyDescent="0.25">
      <c r="A225">
        <v>456</v>
      </c>
      <c r="B225">
        <v>0.24079103976561786</v>
      </c>
      <c r="C225">
        <v>-15024.407788323619</v>
      </c>
      <c r="D225">
        <f>INT(C225)</f>
        <v>-15025</v>
      </c>
      <c r="E225" s="1">
        <f ca="1">TODAY()+D225</f>
        <v>30221</v>
      </c>
      <c r="F225">
        <f ca="1">MOD(YEAR(E225),100)</f>
        <v>82</v>
      </c>
      <c r="G225">
        <f ca="1">IF(YEAR(E225)&lt;2000,MONTH(E225),MONTH(E225)+20)</f>
        <v>9</v>
      </c>
      <c r="H225">
        <f ca="1">DAY(E225)</f>
        <v>27</v>
      </c>
      <c r="I225" t="str">
        <f ca="1">FIXED(F225,0,TRUE)</f>
        <v>82</v>
      </c>
      <c r="J225" t="str">
        <f ca="1">FIXED(G225,0,TRUE)</f>
        <v>9</v>
      </c>
      <c r="K225" t="str">
        <f ca="1">FIXED(H225,0,TRUE)</f>
        <v>27</v>
      </c>
      <c r="L225" t="str">
        <f ca="1">IF(LEN(I225)=1,"0"&amp;I225,I225)</f>
        <v>82</v>
      </c>
      <c r="M225" t="str">
        <f ca="1">IF(LEN(J225)=1,"0"&amp;J225,J225)</f>
        <v>09</v>
      </c>
      <c r="N225" t="str">
        <f ca="1">IF(LEN(K225)=1,"0"&amp;K225,K225)</f>
        <v>27</v>
      </c>
      <c r="O225">
        <v>2548.6946928312022</v>
      </c>
      <c r="P225">
        <f>INT(O225)</f>
        <v>2548</v>
      </c>
      <c r="Q225">
        <f>P225*2</f>
        <v>5096</v>
      </c>
      <c r="R225" t="str">
        <f>FIXED(Q225,0,TRUE)</f>
        <v>5096</v>
      </c>
      <c r="S225" t="str">
        <f ca="1">L225&amp;M225&amp;N225&amp;R225</f>
        <v>8209275096</v>
      </c>
      <c r="T225">
        <f ca="1">MOD(MID($S225,T$2,1)*T$1,10)</f>
        <v>8</v>
      </c>
      <c r="U225">
        <f ca="1">MOD(MID($S225,U$2,1)*U$1,10)</f>
        <v>6</v>
      </c>
      <c r="V225">
        <f ca="1">MOD(MID($S225,V$2,1)*V$1,10)</f>
        <v>0</v>
      </c>
      <c r="W225">
        <f ca="1">MOD(MID($S225,W$2,1)*W$1,10)</f>
        <v>1</v>
      </c>
      <c r="X225">
        <f ca="1">MOD(MID($S225,X$2,1)*X$1,10)</f>
        <v>2</v>
      </c>
      <c r="Y225">
        <f ca="1">MOD(MID($S225,Y$2,1)*Y$1,10)</f>
        <v>1</v>
      </c>
      <c r="Z225">
        <f ca="1">MOD(MID($S225,Z$2,1)*Z$1,10)</f>
        <v>5</v>
      </c>
      <c r="AA225">
        <f ca="1">MOD(MID($S225,AA$2,1)*AA$1,10)</f>
        <v>0</v>
      </c>
      <c r="AB225">
        <f ca="1">MOD(MID($S225,AB$2,1)*AB$1,10)</f>
        <v>9</v>
      </c>
      <c r="AC225">
        <f ca="1">MOD(MID($S225,AC$2,1)*AC$1,10)</f>
        <v>8</v>
      </c>
      <c r="AD225">
        <f ca="1">MOD(10-MOD(SUM(T225:AC225),10),10)</f>
        <v>0</v>
      </c>
      <c r="AE225" t="str">
        <f ca="1">S225&amp;AD225</f>
        <v>82092750960</v>
      </c>
      <c r="AF225">
        <v>0.61110263374736773</v>
      </c>
      <c r="AG225">
        <f>(D225+6935)*AF225</f>
        <v>-4943.8203070162053</v>
      </c>
      <c r="AH225">
        <f>INT(AG225)</f>
        <v>-4944</v>
      </c>
      <c r="AI225" s="1">
        <f ca="1">TODAY()+AH225</f>
        <v>40302</v>
      </c>
      <c r="AJ225" t="s">
        <v>448</v>
      </c>
      <c r="AK225">
        <v>3396.9237342448196</v>
      </c>
      <c r="AL225" s="2">
        <f t="shared" si="6"/>
        <v>3396.92</v>
      </c>
      <c r="AM225">
        <v>484.09375286111026</v>
      </c>
      <c r="AN225" s="2">
        <f t="shared" si="7"/>
        <v>484.09</v>
      </c>
    </row>
    <row r="226" spans="1:40" x14ac:dyDescent="0.25">
      <c r="A226">
        <v>569</v>
      </c>
      <c r="B226">
        <v>0.24152348399304177</v>
      </c>
      <c r="C226">
        <v>-18200.533158360544</v>
      </c>
      <c r="D226">
        <f>INT(C226)</f>
        <v>-18201</v>
      </c>
      <c r="E226" s="1">
        <f ca="1">TODAY()+D226</f>
        <v>27045</v>
      </c>
      <c r="F226">
        <f ca="1">MOD(YEAR(E226),100)</f>
        <v>74</v>
      </c>
      <c r="G226">
        <f ca="1">IF(YEAR(E226)&lt;2000,MONTH(E226),MONTH(E226)+20)</f>
        <v>1</v>
      </c>
      <c r="H226">
        <f ca="1">DAY(E226)</f>
        <v>16</v>
      </c>
      <c r="I226" t="str">
        <f ca="1">FIXED(F226,0,TRUE)</f>
        <v>74</v>
      </c>
      <c r="J226" t="str">
        <f ca="1">FIXED(G226,0,TRUE)</f>
        <v>1</v>
      </c>
      <c r="K226" t="str">
        <f ca="1">FIXED(H226,0,TRUE)</f>
        <v>16</v>
      </c>
      <c r="L226" t="str">
        <f ca="1">IF(LEN(I226)=1,"0"&amp;I226,I226)</f>
        <v>74</v>
      </c>
      <c r="M226" t="str">
        <f ca="1">IF(LEN(J226)=1,"0"&amp;J226,J226)</f>
        <v>01</v>
      </c>
      <c r="N226" t="str">
        <f ca="1">IF(LEN(K226)=1,"0"&amp;K226,K226)</f>
        <v>16</v>
      </c>
      <c r="O226">
        <v>1929.5964842677085</v>
      </c>
      <c r="P226">
        <f>INT(O226)</f>
        <v>1929</v>
      </c>
      <c r="Q226">
        <f>2*P226+1</f>
        <v>3859</v>
      </c>
      <c r="R226" t="str">
        <f>FIXED(Q226,0,TRUE)</f>
        <v>3859</v>
      </c>
      <c r="S226" t="str">
        <f ca="1">L226&amp;M226&amp;N226&amp;R226</f>
        <v>7401163859</v>
      </c>
      <c r="T226">
        <f ca="1">MOD(MID($S226,T$2,1)*T$1,10)</f>
        <v>7</v>
      </c>
      <c r="U226">
        <f ca="1">MOD(MID($S226,U$2,1)*U$1,10)</f>
        <v>2</v>
      </c>
      <c r="V226">
        <f ca="1">MOD(MID($S226,V$2,1)*V$1,10)</f>
        <v>0</v>
      </c>
      <c r="W226">
        <f ca="1">MOD(MID($S226,W$2,1)*W$1,10)</f>
        <v>9</v>
      </c>
      <c r="X226">
        <f ca="1">MOD(MID($S226,X$2,1)*X$1,10)</f>
        <v>1</v>
      </c>
      <c r="Y226">
        <f ca="1">MOD(MID($S226,Y$2,1)*Y$1,10)</f>
        <v>8</v>
      </c>
      <c r="Z226">
        <f ca="1">MOD(MID($S226,Z$2,1)*Z$1,10)</f>
        <v>1</v>
      </c>
      <c r="AA226">
        <f ca="1">MOD(MID($S226,AA$2,1)*AA$1,10)</f>
        <v>2</v>
      </c>
      <c r="AB226">
        <f ca="1">MOD(MID($S226,AB$2,1)*AB$1,10)</f>
        <v>5</v>
      </c>
      <c r="AC226">
        <f ca="1">MOD(MID($S226,AC$2,1)*AC$1,10)</f>
        <v>7</v>
      </c>
      <c r="AD226">
        <f ca="1">MOD(10-MOD(SUM(T226:AC226),10),10)</f>
        <v>8</v>
      </c>
      <c r="AE226" t="str">
        <f ca="1">S226&amp;AD226</f>
        <v>74011638598</v>
      </c>
      <c r="AF226">
        <v>0.31885738700521865</v>
      </c>
      <c r="AG226">
        <f>(D226+6935)*AF226</f>
        <v>-3592.2473220007932</v>
      </c>
      <c r="AH226">
        <f>INT(AG226)</f>
        <v>-3593</v>
      </c>
      <c r="AI226" s="1">
        <f ca="1">TODAY()+AH226</f>
        <v>41653</v>
      </c>
      <c r="AJ226" t="s">
        <v>558</v>
      </c>
      <c r="AK226">
        <v>4394.0244758445997</v>
      </c>
      <c r="AL226" s="2">
        <f t="shared" si="6"/>
        <v>4394.0200000000004</v>
      </c>
      <c r="AM226">
        <v>446.22028260139774</v>
      </c>
      <c r="AN226" s="2">
        <f t="shared" si="7"/>
        <v>446.22</v>
      </c>
    </row>
    <row r="227" spans="1:40" x14ac:dyDescent="0.25">
      <c r="A227">
        <v>19</v>
      </c>
      <c r="B227">
        <v>0.24292733542893766</v>
      </c>
      <c r="C227">
        <v>-25863.165990173038</v>
      </c>
      <c r="D227">
        <f>INT(C227)</f>
        <v>-25864</v>
      </c>
      <c r="E227" s="1">
        <f ca="1">TODAY()+D227</f>
        <v>19382</v>
      </c>
      <c r="F227">
        <f ca="1">MOD(YEAR(E227),100)</f>
        <v>53</v>
      </c>
      <c r="G227">
        <f ca="1">IF(YEAR(E227)&lt;2000,MONTH(E227),MONTH(E227)+20)</f>
        <v>1</v>
      </c>
      <c r="H227">
        <f ca="1">DAY(E227)</f>
        <v>23</v>
      </c>
      <c r="I227" t="str">
        <f ca="1">FIXED(F227,0,TRUE)</f>
        <v>53</v>
      </c>
      <c r="J227" t="str">
        <f ca="1">FIXED(G227,0,TRUE)</f>
        <v>1</v>
      </c>
      <c r="K227" t="str">
        <f ca="1">FIXED(H227,0,TRUE)</f>
        <v>23</v>
      </c>
      <c r="L227" t="str">
        <f ca="1">IF(LEN(I227)=1,"0"&amp;I227,I227)</f>
        <v>53</v>
      </c>
      <c r="M227" t="str">
        <f ca="1">IF(LEN(J227)=1,"0"&amp;J227,J227)</f>
        <v>01</v>
      </c>
      <c r="N227" t="str">
        <f ca="1">IF(LEN(K227)=1,"0"&amp;K227,K227)</f>
        <v>23</v>
      </c>
      <c r="O227">
        <v>4887.2355418561356</v>
      </c>
      <c r="P227">
        <f>INT(O227)</f>
        <v>4887</v>
      </c>
      <c r="Q227">
        <f>P227*2</f>
        <v>9774</v>
      </c>
      <c r="R227" t="str">
        <f>FIXED(Q227,0,TRUE)</f>
        <v>9774</v>
      </c>
      <c r="S227" t="str">
        <f ca="1">L227&amp;M227&amp;N227&amp;R227</f>
        <v>5301239774</v>
      </c>
      <c r="T227">
        <f ca="1">MOD(MID($S227,T$2,1)*T$1,10)</f>
        <v>5</v>
      </c>
      <c r="U227">
        <f ca="1">MOD(MID($S227,U$2,1)*U$1,10)</f>
        <v>9</v>
      </c>
      <c r="V227">
        <f ca="1">MOD(MID($S227,V$2,1)*V$1,10)</f>
        <v>0</v>
      </c>
      <c r="W227">
        <f ca="1">MOD(MID($S227,W$2,1)*W$1,10)</f>
        <v>9</v>
      </c>
      <c r="X227">
        <f ca="1">MOD(MID($S227,X$2,1)*X$1,10)</f>
        <v>2</v>
      </c>
      <c r="Y227">
        <f ca="1">MOD(MID($S227,Y$2,1)*Y$1,10)</f>
        <v>9</v>
      </c>
      <c r="Z227">
        <f ca="1">MOD(MID($S227,Z$2,1)*Z$1,10)</f>
        <v>3</v>
      </c>
      <c r="AA227">
        <f ca="1">MOD(MID($S227,AA$2,1)*AA$1,10)</f>
        <v>3</v>
      </c>
      <c r="AB227">
        <f ca="1">MOD(MID($S227,AB$2,1)*AB$1,10)</f>
        <v>7</v>
      </c>
      <c r="AC227">
        <f ca="1">MOD(MID($S227,AC$2,1)*AC$1,10)</f>
        <v>2</v>
      </c>
      <c r="AD227">
        <f ca="1">MOD(10-MOD(SUM(T227:AC227),10),10)</f>
        <v>1</v>
      </c>
      <c r="AE227" t="str">
        <f ca="1">S227&amp;AD227</f>
        <v>53012397741</v>
      </c>
      <c r="AF227">
        <v>0.99819940794091622</v>
      </c>
      <c r="AG227">
        <f>(D227+6935)*AF227</f>
        <v>-18894.916592913603</v>
      </c>
      <c r="AH227">
        <f>INT(AG227)</f>
        <v>-18895</v>
      </c>
      <c r="AI227" s="1">
        <f ca="1">TODAY()+AH227</f>
        <v>26351</v>
      </c>
      <c r="AJ227" t="s">
        <v>26</v>
      </c>
      <c r="AK227">
        <v>4658.4978789635916</v>
      </c>
      <c r="AL227" s="2">
        <f t="shared" si="6"/>
        <v>4658.49</v>
      </c>
      <c r="AM227">
        <v>300.43336283455915</v>
      </c>
      <c r="AN227" s="2">
        <f t="shared" si="7"/>
        <v>300.43</v>
      </c>
    </row>
    <row r="228" spans="1:40" x14ac:dyDescent="0.25">
      <c r="A228">
        <v>9</v>
      </c>
      <c r="B228">
        <v>0.24353770561845758</v>
      </c>
      <c r="C228">
        <v>-17232.951445051425</v>
      </c>
      <c r="D228">
        <f>INT(C228)</f>
        <v>-17233</v>
      </c>
      <c r="E228" s="1">
        <f ca="1">TODAY()+D228</f>
        <v>28013</v>
      </c>
      <c r="F228">
        <f ca="1">MOD(YEAR(E228),100)</f>
        <v>76</v>
      </c>
      <c r="G228">
        <f ca="1">IF(YEAR(E228)&lt;2000,MONTH(E228),MONTH(E228)+20)</f>
        <v>9</v>
      </c>
      <c r="H228">
        <f ca="1">DAY(E228)</f>
        <v>10</v>
      </c>
      <c r="I228" t="str">
        <f ca="1">FIXED(F228,0,TRUE)</f>
        <v>76</v>
      </c>
      <c r="J228" t="str">
        <f ca="1">FIXED(G228,0,TRUE)</f>
        <v>9</v>
      </c>
      <c r="K228" t="str">
        <f ca="1">FIXED(H228,0,TRUE)</f>
        <v>10</v>
      </c>
      <c r="L228" t="str">
        <f ca="1">IF(LEN(I228)=1,"0"&amp;I228,I228)</f>
        <v>76</v>
      </c>
      <c r="M228" t="str">
        <f ca="1">IF(LEN(J228)=1,"0"&amp;J228,J228)</f>
        <v>09</v>
      </c>
      <c r="N228" t="str">
        <f ca="1">IF(LEN(K228)=1,"0"&amp;K228,K228)</f>
        <v>10</v>
      </c>
      <c r="O228">
        <v>4145.5259559923088</v>
      </c>
      <c r="P228">
        <f>INT(O228)</f>
        <v>4145</v>
      </c>
      <c r="Q228">
        <f>P228*2</f>
        <v>8290</v>
      </c>
      <c r="R228" t="str">
        <f>FIXED(Q228,0,TRUE)</f>
        <v>8290</v>
      </c>
      <c r="S228" t="str">
        <f ca="1">L228&amp;M228&amp;N228&amp;R228</f>
        <v>7609108290</v>
      </c>
      <c r="T228">
        <f ca="1">MOD(MID($S228,T$2,1)*T$1,10)</f>
        <v>7</v>
      </c>
      <c r="U228">
        <f ca="1">MOD(MID($S228,U$2,1)*U$1,10)</f>
        <v>8</v>
      </c>
      <c r="V228">
        <f ca="1">MOD(MID($S228,V$2,1)*V$1,10)</f>
        <v>0</v>
      </c>
      <c r="W228">
        <f ca="1">MOD(MID($S228,W$2,1)*W$1,10)</f>
        <v>1</v>
      </c>
      <c r="X228">
        <f ca="1">MOD(MID($S228,X$2,1)*X$1,10)</f>
        <v>1</v>
      </c>
      <c r="Y228">
        <f ca="1">MOD(MID($S228,Y$2,1)*Y$1,10)</f>
        <v>0</v>
      </c>
      <c r="Z228">
        <f ca="1">MOD(MID($S228,Z$2,1)*Z$1,10)</f>
        <v>6</v>
      </c>
      <c r="AA228">
        <f ca="1">MOD(MID($S228,AA$2,1)*AA$1,10)</f>
        <v>8</v>
      </c>
      <c r="AB228">
        <f ca="1">MOD(MID($S228,AB$2,1)*AB$1,10)</f>
        <v>9</v>
      </c>
      <c r="AC228">
        <f ca="1">MOD(MID($S228,AC$2,1)*AC$1,10)</f>
        <v>0</v>
      </c>
      <c r="AD228">
        <f ca="1">MOD(10-MOD(SUM(T228:AC228),10),10)</f>
        <v>0</v>
      </c>
      <c r="AE228" t="str">
        <f ca="1">S228&amp;AD228</f>
        <v>76091082900</v>
      </c>
      <c r="AF228">
        <v>0.67253639332255011</v>
      </c>
      <c r="AG228">
        <f>(D228+6935)*AF228</f>
        <v>-6925.7797784356208</v>
      </c>
      <c r="AH228">
        <f>INT(AG228)</f>
        <v>-6926</v>
      </c>
      <c r="AI228" s="1">
        <f ca="1">TODAY()+AH228</f>
        <v>38320</v>
      </c>
      <c r="AJ228" t="s">
        <v>16</v>
      </c>
      <c r="AK228">
        <v>3319.4677571947386</v>
      </c>
      <c r="AL228" s="2">
        <f t="shared" si="6"/>
        <v>3319.46</v>
      </c>
      <c r="AM228">
        <v>437.77275917844173</v>
      </c>
      <c r="AN228" s="2">
        <f t="shared" si="7"/>
        <v>437.77</v>
      </c>
    </row>
    <row r="229" spans="1:40" x14ac:dyDescent="0.25">
      <c r="A229">
        <v>61</v>
      </c>
      <c r="B229">
        <v>0.24420911282692953</v>
      </c>
      <c r="C229">
        <v>-26542.623371074558</v>
      </c>
      <c r="D229">
        <f>INT(C229)</f>
        <v>-26543</v>
      </c>
      <c r="E229" s="1">
        <f ca="1">TODAY()+D229</f>
        <v>18703</v>
      </c>
      <c r="F229">
        <f ca="1">MOD(YEAR(E229),100)</f>
        <v>51</v>
      </c>
      <c r="G229">
        <f ca="1">IF(YEAR(E229)&lt;2000,MONTH(E229),MONTH(E229)+20)</f>
        <v>3</v>
      </c>
      <c r="H229">
        <f ca="1">DAY(E229)</f>
        <v>16</v>
      </c>
      <c r="I229" t="str">
        <f ca="1">FIXED(F229,0,TRUE)</f>
        <v>51</v>
      </c>
      <c r="J229" t="str">
        <f ca="1">FIXED(G229,0,TRUE)</f>
        <v>3</v>
      </c>
      <c r="K229" t="str">
        <f ca="1">FIXED(H229,0,TRUE)</f>
        <v>16</v>
      </c>
      <c r="L229" t="str">
        <f ca="1">IF(LEN(I229)=1,"0"&amp;I229,I229)</f>
        <v>51</v>
      </c>
      <c r="M229" t="str">
        <f ca="1">IF(LEN(J229)=1,"0"&amp;J229,J229)</f>
        <v>03</v>
      </c>
      <c r="N229" t="str">
        <f ca="1">IF(LEN(K229)=1,"0"&amp;K229,K229)</f>
        <v>16</v>
      </c>
      <c r="O229">
        <v>768.70152897732476</v>
      </c>
      <c r="P229">
        <f>INT(O229)</f>
        <v>768</v>
      </c>
      <c r="Q229">
        <f>P229*2</f>
        <v>1536</v>
      </c>
      <c r="R229" t="str">
        <f>FIXED(Q229,0,TRUE)</f>
        <v>1536</v>
      </c>
      <c r="S229" t="str">
        <f ca="1">L229&amp;M229&amp;N229&amp;R229</f>
        <v>5103161536</v>
      </c>
      <c r="T229">
        <f ca="1">MOD(MID($S229,T$2,1)*T$1,10)</f>
        <v>5</v>
      </c>
      <c r="U229">
        <f ca="1">MOD(MID($S229,U$2,1)*U$1,10)</f>
        <v>3</v>
      </c>
      <c r="V229">
        <f ca="1">MOD(MID($S229,V$2,1)*V$1,10)</f>
        <v>0</v>
      </c>
      <c r="W229">
        <f ca="1">MOD(MID($S229,W$2,1)*W$1,10)</f>
        <v>7</v>
      </c>
      <c r="X229">
        <f ca="1">MOD(MID($S229,X$2,1)*X$1,10)</f>
        <v>1</v>
      </c>
      <c r="Y229">
        <f ca="1">MOD(MID($S229,Y$2,1)*Y$1,10)</f>
        <v>8</v>
      </c>
      <c r="Z229">
        <f ca="1">MOD(MID($S229,Z$2,1)*Z$1,10)</f>
        <v>7</v>
      </c>
      <c r="AA229">
        <f ca="1">MOD(MID($S229,AA$2,1)*AA$1,10)</f>
        <v>5</v>
      </c>
      <c r="AB229">
        <f ca="1">MOD(MID($S229,AB$2,1)*AB$1,10)</f>
        <v>3</v>
      </c>
      <c r="AC229">
        <f ca="1">MOD(MID($S229,AC$2,1)*AC$1,10)</f>
        <v>8</v>
      </c>
      <c r="AD229">
        <f ca="1">MOD(10-MOD(SUM(T229:AC229),10),10)</f>
        <v>3</v>
      </c>
      <c r="AE229" t="str">
        <f ca="1">S229&amp;AD229</f>
        <v>51031615363</v>
      </c>
      <c r="AF229">
        <v>0.63121433149204997</v>
      </c>
      <c r="AG229">
        <f>(D229+6935)*AF229</f>
        <v>-12376.850611896116</v>
      </c>
      <c r="AH229">
        <f>INT(AG229)</f>
        <v>-12377</v>
      </c>
      <c r="AI229" s="1">
        <f ca="1">TODAY()+AH229</f>
        <v>32869</v>
      </c>
      <c r="AJ229" t="s">
        <v>68</v>
      </c>
      <c r="AK229">
        <v>4308.0233161412398</v>
      </c>
      <c r="AL229" s="2">
        <f t="shared" si="6"/>
        <v>4308.0200000000004</v>
      </c>
      <c r="AM229">
        <v>460.43580431531723</v>
      </c>
      <c r="AN229" s="2">
        <f t="shared" si="7"/>
        <v>460.43</v>
      </c>
    </row>
    <row r="230" spans="1:40" x14ac:dyDescent="0.25">
      <c r="A230">
        <v>419</v>
      </c>
      <c r="B230">
        <v>0.24460585345011748</v>
      </c>
      <c r="C230">
        <v>-23475.850093081455</v>
      </c>
      <c r="D230">
        <f>INT(C230)</f>
        <v>-23476</v>
      </c>
      <c r="E230" s="1">
        <f ca="1">TODAY()+D230</f>
        <v>21770</v>
      </c>
      <c r="F230">
        <f ca="1">MOD(YEAR(E230),100)</f>
        <v>59</v>
      </c>
      <c r="G230">
        <f ca="1">IF(YEAR(E230)&lt;2000,MONTH(E230),MONTH(E230)+20)</f>
        <v>8</v>
      </c>
      <c r="H230">
        <f ca="1">DAY(E230)</f>
        <v>8</v>
      </c>
      <c r="I230" t="str">
        <f ca="1">FIXED(F230,0,TRUE)</f>
        <v>59</v>
      </c>
      <c r="J230" t="str">
        <f ca="1">FIXED(G230,0,TRUE)</f>
        <v>8</v>
      </c>
      <c r="K230" t="str">
        <f ca="1">FIXED(H230,0,TRUE)</f>
        <v>8</v>
      </c>
      <c r="L230" t="str">
        <f ca="1">IF(LEN(I230)=1,"0"&amp;I230,I230)</f>
        <v>59</v>
      </c>
      <c r="M230" t="str">
        <f ca="1">IF(LEN(J230)=1,"0"&amp;J230,J230)</f>
        <v>08</v>
      </c>
      <c r="N230" t="str">
        <f ca="1">IF(LEN(K230)=1,"0"&amp;K230,K230)</f>
        <v>08</v>
      </c>
      <c r="O230">
        <v>3428.1189611499376</v>
      </c>
      <c r="P230">
        <f>INT(O230)</f>
        <v>3428</v>
      </c>
      <c r="Q230">
        <f>P230*2</f>
        <v>6856</v>
      </c>
      <c r="R230" t="str">
        <f>FIXED(Q230,0,TRUE)</f>
        <v>6856</v>
      </c>
      <c r="S230" t="str">
        <f ca="1">L230&amp;M230&amp;N230&amp;R230</f>
        <v>5908086856</v>
      </c>
      <c r="T230">
        <f ca="1">MOD(MID($S230,T$2,1)*T$1,10)</f>
        <v>5</v>
      </c>
      <c r="U230">
        <f ca="1">MOD(MID($S230,U$2,1)*U$1,10)</f>
        <v>7</v>
      </c>
      <c r="V230">
        <f ca="1">MOD(MID($S230,V$2,1)*V$1,10)</f>
        <v>0</v>
      </c>
      <c r="W230">
        <f ca="1">MOD(MID($S230,W$2,1)*W$1,10)</f>
        <v>2</v>
      </c>
      <c r="X230">
        <f ca="1">MOD(MID($S230,X$2,1)*X$1,10)</f>
        <v>0</v>
      </c>
      <c r="Y230">
        <f ca="1">MOD(MID($S230,Y$2,1)*Y$1,10)</f>
        <v>4</v>
      </c>
      <c r="Z230">
        <f ca="1">MOD(MID($S230,Z$2,1)*Z$1,10)</f>
        <v>2</v>
      </c>
      <c r="AA230">
        <f ca="1">MOD(MID($S230,AA$2,1)*AA$1,10)</f>
        <v>2</v>
      </c>
      <c r="AB230">
        <f ca="1">MOD(MID($S230,AB$2,1)*AB$1,10)</f>
        <v>5</v>
      </c>
      <c r="AC230">
        <f ca="1">MOD(MID($S230,AC$2,1)*AC$1,10)</f>
        <v>8</v>
      </c>
      <c r="AD230">
        <f ca="1">MOD(10-MOD(SUM(T230:AC230),10),10)</f>
        <v>5</v>
      </c>
      <c r="AE230" t="str">
        <f ca="1">S230&amp;AD230</f>
        <v>59080868565</v>
      </c>
      <c r="AF230">
        <v>0.34986419263283181</v>
      </c>
      <c r="AG230">
        <f>(D230+6935)*AF230</f>
        <v>-5787.1036103396709</v>
      </c>
      <c r="AH230">
        <f>INT(AG230)</f>
        <v>-5788</v>
      </c>
      <c r="AI230" s="1">
        <f ca="1">TODAY()+AH230</f>
        <v>39458</v>
      </c>
      <c r="AJ230" t="s">
        <v>140</v>
      </c>
      <c r="AK230">
        <v>3423.1696523941773</v>
      </c>
      <c r="AL230" s="2">
        <f t="shared" si="6"/>
        <v>3423.16</v>
      </c>
      <c r="AM230">
        <v>384.43250831629382</v>
      </c>
      <c r="AN230" s="2">
        <f t="shared" si="7"/>
        <v>384.43</v>
      </c>
    </row>
    <row r="231" spans="1:40" x14ac:dyDescent="0.25">
      <c r="A231">
        <v>788</v>
      </c>
      <c r="B231">
        <v>0.24536881618701742</v>
      </c>
      <c r="C231">
        <v>-20793.037812433242</v>
      </c>
      <c r="D231">
        <f>INT(C231)</f>
        <v>-20794</v>
      </c>
      <c r="E231" s="1">
        <f ca="1">TODAY()+D231</f>
        <v>24452</v>
      </c>
      <c r="F231">
        <f ca="1">MOD(YEAR(E231),100)</f>
        <v>66</v>
      </c>
      <c r="G231">
        <f ca="1">IF(YEAR(E231)&lt;2000,MONTH(E231),MONTH(E231)+20)</f>
        <v>12</v>
      </c>
      <c r="H231">
        <f ca="1">DAY(E231)</f>
        <v>11</v>
      </c>
      <c r="I231" t="str">
        <f ca="1">FIXED(F231,0,TRUE)</f>
        <v>66</v>
      </c>
      <c r="J231" t="str">
        <f ca="1">FIXED(G231,0,TRUE)</f>
        <v>12</v>
      </c>
      <c r="K231" t="str">
        <f ca="1">FIXED(H231,0,TRUE)</f>
        <v>11</v>
      </c>
      <c r="L231" t="str">
        <f ca="1">IF(LEN(I231)=1,"0"&amp;I231,I231)</f>
        <v>66</v>
      </c>
      <c r="M231" t="str">
        <f ca="1">IF(LEN(J231)=1,"0"&amp;J231,J231)</f>
        <v>12</v>
      </c>
      <c r="N231" t="str">
        <f ca="1">IF(LEN(K231)=1,"0"&amp;K231,K231)</f>
        <v>11</v>
      </c>
      <c r="O231">
        <v>2810.3937803277686</v>
      </c>
      <c r="P231">
        <f>INT(O231)</f>
        <v>2810</v>
      </c>
      <c r="Q231">
        <f>2*P231+1</f>
        <v>5621</v>
      </c>
      <c r="R231" t="str">
        <f>FIXED(Q231,0,TRUE)</f>
        <v>5621</v>
      </c>
      <c r="S231" t="str">
        <f ca="1">L231&amp;M231&amp;N231&amp;R231</f>
        <v>6612115621</v>
      </c>
      <c r="T231">
        <f ca="1">MOD(MID($S231,T$2,1)*T$1,10)</f>
        <v>6</v>
      </c>
      <c r="U231">
        <f ca="1">MOD(MID($S231,U$2,1)*U$1,10)</f>
        <v>8</v>
      </c>
      <c r="V231">
        <f ca="1">MOD(MID($S231,V$2,1)*V$1,10)</f>
        <v>7</v>
      </c>
      <c r="W231">
        <f ca="1">MOD(MID($S231,W$2,1)*W$1,10)</f>
        <v>8</v>
      </c>
      <c r="X231">
        <f ca="1">MOD(MID($S231,X$2,1)*X$1,10)</f>
        <v>1</v>
      </c>
      <c r="Y231">
        <f ca="1">MOD(MID($S231,Y$2,1)*Y$1,10)</f>
        <v>3</v>
      </c>
      <c r="Z231">
        <f ca="1">MOD(MID($S231,Z$2,1)*Z$1,10)</f>
        <v>5</v>
      </c>
      <c r="AA231">
        <f ca="1">MOD(MID($S231,AA$2,1)*AA$1,10)</f>
        <v>4</v>
      </c>
      <c r="AB231">
        <f ca="1">MOD(MID($S231,AB$2,1)*AB$1,10)</f>
        <v>2</v>
      </c>
      <c r="AC231">
        <f ca="1">MOD(MID($S231,AC$2,1)*AC$1,10)</f>
        <v>3</v>
      </c>
      <c r="AD231">
        <f ca="1">MOD(10-MOD(SUM(T231:AC231),10),10)</f>
        <v>3</v>
      </c>
      <c r="AE231" t="str">
        <f ca="1">S231&amp;AD231</f>
        <v>66121156213</v>
      </c>
      <c r="AF231">
        <v>0.67201757866145817</v>
      </c>
      <c r="AG231">
        <f>(D231+6935)*AF231</f>
        <v>-9313.4916226691494</v>
      </c>
      <c r="AH231">
        <f>INT(AG231)</f>
        <v>-9314</v>
      </c>
      <c r="AI231" s="1">
        <f ca="1">TODAY()+AH231</f>
        <v>35932</v>
      </c>
      <c r="AJ231" t="s">
        <v>774</v>
      </c>
      <c r="AK231">
        <v>3849.8794518875698</v>
      </c>
      <c r="AL231" s="2">
        <f t="shared" si="6"/>
        <v>3849.87</v>
      </c>
      <c r="AM231">
        <v>448.51527451399272</v>
      </c>
      <c r="AN231" s="2">
        <f t="shared" si="7"/>
        <v>448.51</v>
      </c>
    </row>
    <row r="232" spans="1:40" x14ac:dyDescent="0.25">
      <c r="A232">
        <v>452</v>
      </c>
      <c r="B232">
        <v>0.24585711233863339</v>
      </c>
      <c r="C232">
        <v>-10953.192541276283</v>
      </c>
      <c r="D232">
        <f>INT(C232)</f>
        <v>-10954</v>
      </c>
      <c r="E232" s="1">
        <f ca="1">TODAY()+D232</f>
        <v>34292</v>
      </c>
      <c r="F232">
        <f ca="1">MOD(YEAR(E232),100)</f>
        <v>93</v>
      </c>
      <c r="G232">
        <f ca="1">IF(YEAR(E232)&lt;2000,MONTH(E232),MONTH(E232)+20)</f>
        <v>11</v>
      </c>
      <c r="H232">
        <f ca="1">DAY(E232)</f>
        <v>19</v>
      </c>
      <c r="I232" t="str">
        <f ca="1">FIXED(F232,0,TRUE)</f>
        <v>93</v>
      </c>
      <c r="J232" t="str">
        <f ca="1">FIXED(G232,0,TRUE)</f>
        <v>11</v>
      </c>
      <c r="K232" t="str">
        <f ca="1">FIXED(H232,0,TRUE)</f>
        <v>19</v>
      </c>
      <c r="L232" t="str">
        <f ca="1">IF(LEN(I232)=1,"0"&amp;I232,I232)</f>
        <v>93</v>
      </c>
      <c r="M232" t="str">
        <f ca="1">IF(LEN(J232)=1,"0"&amp;J232,J232)</f>
        <v>11</v>
      </c>
      <c r="N232" t="str">
        <f ca="1">IF(LEN(K232)=1,"0"&amp;K232,K232)</f>
        <v>19</v>
      </c>
      <c r="O232">
        <v>1860.2585833307901</v>
      </c>
      <c r="P232">
        <f>INT(O232)</f>
        <v>1860</v>
      </c>
      <c r="Q232">
        <f>P232*2</f>
        <v>3720</v>
      </c>
      <c r="R232" t="str">
        <f>FIXED(Q232,0,TRUE)</f>
        <v>3720</v>
      </c>
      <c r="S232" t="str">
        <f ca="1">L232&amp;M232&amp;N232&amp;R232</f>
        <v>9311193720</v>
      </c>
      <c r="T232">
        <f ca="1">MOD(MID($S232,T$2,1)*T$1,10)</f>
        <v>9</v>
      </c>
      <c r="U232">
        <f ca="1">MOD(MID($S232,U$2,1)*U$1,10)</f>
        <v>9</v>
      </c>
      <c r="V232">
        <f ca="1">MOD(MID($S232,V$2,1)*V$1,10)</f>
        <v>7</v>
      </c>
      <c r="W232">
        <f ca="1">MOD(MID($S232,W$2,1)*W$1,10)</f>
        <v>9</v>
      </c>
      <c r="X232">
        <f ca="1">MOD(MID($S232,X$2,1)*X$1,10)</f>
        <v>1</v>
      </c>
      <c r="Y232">
        <f ca="1">MOD(MID($S232,Y$2,1)*Y$1,10)</f>
        <v>7</v>
      </c>
      <c r="Z232">
        <f ca="1">MOD(MID($S232,Z$2,1)*Z$1,10)</f>
        <v>1</v>
      </c>
      <c r="AA232">
        <f ca="1">MOD(MID($S232,AA$2,1)*AA$1,10)</f>
        <v>3</v>
      </c>
      <c r="AB232">
        <f ca="1">MOD(MID($S232,AB$2,1)*AB$1,10)</f>
        <v>2</v>
      </c>
      <c r="AC232">
        <f ca="1">MOD(MID($S232,AC$2,1)*AC$1,10)</f>
        <v>0</v>
      </c>
      <c r="AD232">
        <f ca="1">MOD(10-MOD(SUM(T232:AC232),10),10)</f>
        <v>2</v>
      </c>
      <c r="AE232" t="str">
        <f ca="1">S232&amp;AD232</f>
        <v>93111937202</v>
      </c>
      <c r="AF232">
        <v>0.45515305032502212</v>
      </c>
      <c r="AG232">
        <f>(D232+6935)*AF232</f>
        <v>-1829.2601092562638</v>
      </c>
      <c r="AH232">
        <f>INT(AG232)</f>
        <v>-1830</v>
      </c>
      <c r="AI232" s="1">
        <f ca="1">TODAY()+AH232</f>
        <v>43416</v>
      </c>
      <c r="AJ232" t="s">
        <v>444</v>
      </c>
      <c r="AK232">
        <v>4208.9602343821525</v>
      </c>
      <c r="AL232" s="2">
        <f t="shared" si="6"/>
        <v>4208.96</v>
      </c>
      <c r="AM232">
        <v>412.02734458449049</v>
      </c>
      <c r="AN232" s="2">
        <f t="shared" si="7"/>
        <v>412.02</v>
      </c>
    </row>
    <row r="233" spans="1:40" x14ac:dyDescent="0.25">
      <c r="A233">
        <v>925</v>
      </c>
      <c r="B233">
        <v>0.24707785271767327</v>
      </c>
      <c r="C233">
        <v>-13996.620990630818</v>
      </c>
      <c r="D233">
        <f>INT(C233)</f>
        <v>-13997</v>
      </c>
      <c r="E233" s="1">
        <f ca="1">TODAY()+D233</f>
        <v>31249</v>
      </c>
      <c r="F233">
        <f ca="1">MOD(YEAR(E233),100)</f>
        <v>85</v>
      </c>
      <c r="G233">
        <f ca="1">IF(YEAR(E233)&lt;2000,MONTH(E233),MONTH(E233)+20)</f>
        <v>7</v>
      </c>
      <c r="H233">
        <f ca="1">DAY(E233)</f>
        <v>21</v>
      </c>
      <c r="I233" t="str">
        <f ca="1">FIXED(F233,0,TRUE)</f>
        <v>85</v>
      </c>
      <c r="J233" t="str">
        <f ca="1">FIXED(G233,0,TRUE)</f>
        <v>7</v>
      </c>
      <c r="K233" t="str">
        <f ca="1">FIXED(H233,0,TRUE)</f>
        <v>21</v>
      </c>
      <c r="L233" t="str">
        <f ca="1">IF(LEN(I233)=1,"0"&amp;I233,I233)</f>
        <v>85</v>
      </c>
      <c r="M233" t="str">
        <f ca="1">IF(LEN(J233)=1,"0"&amp;J233,J233)</f>
        <v>07</v>
      </c>
      <c r="N233" t="str">
        <f ca="1">IF(LEN(K233)=1,"0"&amp;K233,K233)</f>
        <v>21</v>
      </c>
      <c r="O233">
        <v>1374.2067629016999</v>
      </c>
      <c r="P233">
        <f>INT(O233)</f>
        <v>1374</v>
      </c>
      <c r="Q233">
        <f>2*P233+1</f>
        <v>2749</v>
      </c>
      <c r="R233" t="str">
        <f>FIXED(Q233,0,TRUE)</f>
        <v>2749</v>
      </c>
      <c r="S233" t="str">
        <f ca="1">L233&amp;M233&amp;N233&amp;R233</f>
        <v>8507212749</v>
      </c>
      <c r="T233">
        <f ca="1">MOD(MID($S233,T$2,1)*T$1,10)</f>
        <v>8</v>
      </c>
      <c r="U233">
        <f ca="1">MOD(MID($S233,U$2,1)*U$1,10)</f>
        <v>5</v>
      </c>
      <c r="V233">
        <f ca="1">MOD(MID($S233,V$2,1)*V$1,10)</f>
        <v>0</v>
      </c>
      <c r="W233">
        <f ca="1">MOD(MID($S233,W$2,1)*W$1,10)</f>
        <v>3</v>
      </c>
      <c r="X233">
        <f ca="1">MOD(MID($S233,X$2,1)*X$1,10)</f>
        <v>2</v>
      </c>
      <c r="Y233">
        <f ca="1">MOD(MID($S233,Y$2,1)*Y$1,10)</f>
        <v>3</v>
      </c>
      <c r="Z233">
        <f ca="1">MOD(MID($S233,Z$2,1)*Z$1,10)</f>
        <v>4</v>
      </c>
      <c r="AA233">
        <f ca="1">MOD(MID($S233,AA$2,1)*AA$1,10)</f>
        <v>3</v>
      </c>
      <c r="AB233">
        <f ca="1">MOD(MID($S233,AB$2,1)*AB$1,10)</f>
        <v>4</v>
      </c>
      <c r="AC233">
        <f ca="1">MOD(MID($S233,AC$2,1)*AC$1,10)</f>
        <v>7</v>
      </c>
      <c r="AD233">
        <f ca="1">MOD(10-MOD(SUM(T233:AC233),10),10)</f>
        <v>1</v>
      </c>
      <c r="AE233" t="str">
        <f ca="1">S233&amp;AD233</f>
        <v>85072127491</v>
      </c>
      <c r="AF233">
        <v>0.11923581652272103</v>
      </c>
      <c r="AG233">
        <f>(D233+6935)*AF233</f>
        <v>-842.04333628345591</v>
      </c>
      <c r="AH233">
        <f>INT(AG233)</f>
        <v>-843</v>
      </c>
      <c r="AI233" s="1">
        <f ca="1">TODAY()+AH233</f>
        <v>44403</v>
      </c>
      <c r="AJ233" t="s">
        <v>905</v>
      </c>
      <c r="AK233">
        <v>4346.2935270241396</v>
      </c>
      <c r="AL233" s="2">
        <f t="shared" si="6"/>
        <v>4346.29</v>
      </c>
      <c r="AM233">
        <v>362.31269264809106</v>
      </c>
      <c r="AN233" s="2">
        <f t="shared" si="7"/>
        <v>362.31</v>
      </c>
    </row>
    <row r="234" spans="1:40" x14ac:dyDescent="0.25">
      <c r="A234">
        <v>202</v>
      </c>
      <c r="B234">
        <v>0.24759666737876523</v>
      </c>
      <c r="C234">
        <v>-13719.554734946745</v>
      </c>
      <c r="D234">
        <f>INT(C234)</f>
        <v>-13720</v>
      </c>
      <c r="E234" s="1">
        <f ca="1">TODAY()+D234</f>
        <v>31526</v>
      </c>
      <c r="F234">
        <f ca="1">MOD(YEAR(E234),100)</f>
        <v>86</v>
      </c>
      <c r="G234">
        <f ca="1">IF(YEAR(E234)&lt;2000,MONTH(E234),MONTH(E234)+20)</f>
        <v>4</v>
      </c>
      <c r="H234">
        <f ca="1">DAY(E234)</f>
        <v>24</v>
      </c>
      <c r="I234" t="str">
        <f ca="1">FIXED(F234,0,TRUE)</f>
        <v>86</v>
      </c>
      <c r="J234" t="str">
        <f ca="1">FIXED(G234,0,TRUE)</f>
        <v>4</v>
      </c>
      <c r="K234" t="str">
        <f ca="1">FIXED(H234,0,TRUE)</f>
        <v>24</v>
      </c>
      <c r="L234" t="str">
        <f ca="1">IF(LEN(I234)=1,"0"&amp;I234,I234)</f>
        <v>86</v>
      </c>
      <c r="M234" t="str">
        <f ca="1">IF(LEN(J234)=1,"0"&amp;J234,J234)</f>
        <v>04</v>
      </c>
      <c r="N234" t="str">
        <f ca="1">IF(LEN(K234)=1,"0"&amp;K234,K234)</f>
        <v>24</v>
      </c>
      <c r="O234">
        <v>520.8700216681417</v>
      </c>
      <c r="P234">
        <f>INT(O234)</f>
        <v>520</v>
      </c>
      <c r="Q234">
        <f>P234*2</f>
        <v>1040</v>
      </c>
      <c r="R234" t="str">
        <f>FIXED(Q234,0,TRUE)</f>
        <v>1040</v>
      </c>
      <c r="S234" t="str">
        <f ca="1">L234&amp;M234&amp;N234&amp;R234</f>
        <v>8604241040</v>
      </c>
      <c r="T234">
        <f ca="1">MOD(MID($S234,T$2,1)*T$1,10)</f>
        <v>8</v>
      </c>
      <c r="U234">
        <f ca="1">MOD(MID($S234,U$2,1)*U$1,10)</f>
        <v>8</v>
      </c>
      <c r="V234">
        <f ca="1">MOD(MID($S234,V$2,1)*V$1,10)</f>
        <v>0</v>
      </c>
      <c r="W234">
        <f ca="1">MOD(MID($S234,W$2,1)*W$1,10)</f>
        <v>6</v>
      </c>
      <c r="X234">
        <f ca="1">MOD(MID($S234,X$2,1)*X$1,10)</f>
        <v>2</v>
      </c>
      <c r="Y234">
        <f ca="1">MOD(MID($S234,Y$2,1)*Y$1,10)</f>
        <v>2</v>
      </c>
      <c r="Z234">
        <f ca="1">MOD(MID($S234,Z$2,1)*Z$1,10)</f>
        <v>7</v>
      </c>
      <c r="AA234">
        <f ca="1">MOD(MID($S234,AA$2,1)*AA$1,10)</f>
        <v>0</v>
      </c>
      <c r="AB234">
        <f ca="1">MOD(MID($S234,AB$2,1)*AB$1,10)</f>
        <v>4</v>
      </c>
      <c r="AC234">
        <f ca="1">MOD(MID($S234,AC$2,1)*AC$1,10)</f>
        <v>0</v>
      </c>
      <c r="AD234">
        <f ca="1">MOD(10-MOD(SUM(T234:AC234),10),10)</f>
        <v>3</v>
      </c>
      <c r="AE234" t="str">
        <f ca="1">S234&amp;AD234</f>
        <v>86042410403</v>
      </c>
      <c r="AF234">
        <v>0.16928617206335642</v>
      </c>
      <c r="AG234">
        <f>(D234+6935)*AF234</f>
        <v>-1148.6066774498734</v>
      </c>
      <c r="AH234">
        <f>INT(AG234)</f>
        <v>-1149</v>
      </c>
      <c r="AI234" s="1">
        <f ca="1">TODAY()+AH234</f>
        <v>44097</v>
      </c>
      <c r="AJ234" t="s">
        <v>207</v>
      </c>
      <c r="AK234">
        <v>4895.3215124973294</v>
      </c>
      <c r="AL234" s="2">
        <f t="shared" si="6"/>
        <v>4895.32</v>
      </c>
      <c r="AM234">
        <v>364.64430677205723</v>
      </c>
      <c r="AN234" s="2">
        <f t="shared" si="7"/>
        <v>364.64</v>
      </c>
    </row>
    <row r="235" spans="1:40" x14ac:dyDescent="0.25">
      <c r="A235">
        <v>141</v>
      </c>
      <c r="B235">
        <v>0.25226599932859278</v>
      </c>
      <c r="C235">
        <v>-27191.363872188482</v>
      </c>
      <c r="D235">
        <f>INT(C235)</f>
        <v>-27192</v>
      </c>
      <c r="E235" s="1">
        <f ca="1">TODAY()+D235</f>
        <v>18054</v>
      </c>
      <c r="F235">
        <f ca="1">MOD(YEAR(E235),100)</f>
        <v>49</v>
      </c>
      <c r="G235">
        <f ca="1">IF(YEAR(E235)&lt;2000,MONTH(E235),MONTH(E235)+20)</f>
        <v>6</v>
      </c>
      <c r="H235">
        <f ca="1">DAY(E235)</f>
        <v>5</v>
      </c>
      <c r="I235" t="str">
        <f ca="1">FIXED(F235,0,TRUE)</f>
        <v>49</v>
      </c>
      <c r="J235" t="str">
        <f ca="1">FIXED(G235,0,TRUE)</f>
        <v>6</v>
      </c>
      <c r="K235" t="str">
        <f ca="1">FIXED(H235,0,TRUE)</f>
        <v>5</v>
      </c>
      <c r="L235" t="str">
        <f ca="1">IF(LEN(I235)=1,"0"&amp;I235,I235)</f>
        <v>49</v>
      </c>
      <c r="M235" t="str">
        <f ca="1">IF(LEN(J235)=1,"0"&amp;J235,J235)</f>
        <v>06</v>
      </c>
      <c r="N235" t="str">
        <f ca="1">IF(LEN(K235)=1,"0"&amp;K235,K235)</f>
        <v>05</v>
      </c>
      <c r="O235">
        <v>1049.8976104007079</v>
      </c>
      <c r="P235">
        <f>INT(O235)</f>
        <v>1049</v>
      </c>
      <c r="Q235">
        <f>P235*2</f>
        <v>2098</v>
      </c>
      <c r="R235" t="str">
        <f>FIXED(Q235,0,TRUE)</f>
        <v>2098</v>
      </c>
      <c r="S235" t="str">
        <f ca="1">L235&amp;M235&amp;N235&amp;R235</f>
        <v>4906052098</v>
      </c>
      <c r="T235">
        <f ca="1">MOD(MID($S235,T$2,1)*T$1,10)</f>
        <v>4</v>
      </c>
      <c r="U235">
        <f ca="1">MOD(MID($S235,U$2,1)*U$1,10)</f>
        <v>7</v>
      </c>
      <c r="V235">
        <f ca="1">MOD(MID($S235,V$2,1)*V$1,10)</f>
        <v>0</v>
      </c>
      <c r="W235">
        <f ca="1">MOD(MID($S235,W$2,1)*W$1,10)</f>
        <v>4</v>
      </c>
      <c r="X235">
        <f ca="1">MOD(MID($S235,X$2,1)*X$1,10)</f>
        <v>0</v>
      </c>
      <c r="Y235">
        <f ca="1">MOD(MID($S235,Y$2,1)*Y$1,10)</f>
        <v>5</v>
      </c>
      <c r="Z235">
        <f ca="1">MOD(MID($S235,Z$2,1)*Z$1,10)</f>
        <v>4</v>
      </c>
      <c r="AA235">
        <f ca="1">MOD(MID($S235,AA$2,1)*AA$1,10)</f>
        <v>0</v>
      </c>
      <c r="AB235">
        <f ca="1">MOD(MID($S235,AB$2,1)*AB$1,10)</f>
        <v>9</v>
      </c>
      <c r="AC235">
        <f ca="1">MOD(MID($S235,AC$2,1)*AC$1,10)</f>
        <v>4</v>
      </c>
      <c r="AD235">
        <f ca="1">MOD(10-MOD(SUM(T235:AC235),10),10)</f>
        <v>3</v>
      </c>
      <c r="AE235" t="str">
        <f ca="1">S235&amp;AD235</f>
        <v>49060520983</v>
      </c>
      <c r="AF235">
        <v>0.68303476058229318</v>
      </c>
      <c r="AG235">
        <f>(D235+6935)*AF235</f>
        <v>-13836.235145115514</v>
      </c>
      <c r="AH235">
        <f>INT(AG235)</f>
        <v>-13837</v>
      </c>
      <c r="AI235" s="1">
        <f ca="1">TODAY()+AH235</f>
        <v>31409</v>
      </c>
      <c r="AJ235" t="s">
        <v>147</v>
      </c>
      <c r="AK235">
        <v>3551.652577288125</v>
      </c>
      <c r="AL235" s="2">
        <f t="shared" si="6"/>
        <v>3551.65</v>
      </c>
      <c r="AM235">
        <v>371.0104678487503</v>
      </c>
      <c r="AN235" s="2">
        <f t="shared" si="7"/>
        <v>371.01</v>
      </c>
    </row>
    <row r="236" spans="1:40" x14ac:dyDescent="0.25">
      <c r="A236">
        <v>398</v>
      </c>
      <c r="B236">
        <v>0.25394451734977264</v>
      </c>
      <c r="C236">
        <v>-20995.769219031343</v>
      </c>
      <c r="D236">
        <f>INT(C236)</f>
        <v>-20996</v>
      </c>
      <c r="E236" s="1">
        <f ca="1">TODAY()+D236</f>
        <v>24250</v>
      </c>
      <c r="F236">
        <f ca="1">MOD(YEAR(E236),100)</f>
        <v>66</v>
      </c>
      <c r="G236">
        <f ca="1">IF(YEAR(E236)&lt;2000,MONTH(E236),MONTH(E236)+20)</f>
        <v>5</v>
      </c>
      <c r="H236">
        <f ca="1">DAY(E236)</f>
        <v>23</v>
      </c>
      <c r="I236" t="str">
        <f ca="1">FIXED(F236,0,TRUE)</f>
        <v>66</v>
      </c>
      <c r="J236" t="str">
        <f ca="1">FIXED(G236,0,TRUE)</f>
        <v>5</v>
      </c>
      <c r="K236" t="str">
        <f ca="1">FIXED(H236,0,TRUE)</f>
        <v>23</v>
      </c>
      <c r="L236" t="str">
        <f ca="1">IF(LEN(I236)=1,"0"&amp;I236,I236)</f>
        <v>66</v>
      </c>
      <c r="M236" t="str">
        <f ca="1">IF(LEN(J236)=1,"0"&amp;J236,J236)</f>
        <v>05</v>
      </c>
      <c r="N236" t="str">
        <f ca="1">IF(LEN(K236)=1,"0"&amp;K236,K236)</f>
        <v>23</v>
      </c>
      <c r="O236">
        <v>3857.3274330881682</v>
      </c>
      <c r="P236">
        <f>INT(O236)</f>
        <v>3857</v>
      </c>
      <c r="Q236">
        <f>P236*2</f>
        <v>7714</v>
      </c>
      <c r="R236" t="str">
        <f>FIXED(Q236,0,TRUE)</f>
        <v>7714</v>
      </c>
      <c r="S236" t="str">
        <f ca="1">L236&amp;M236&amp;N236&amp;R236</f>
        <v>6605237714</v>
      </c>
      <c r="T236">
        <f ca="1">MOD(MID($S236,T$2,1)*T$1,10)</f>
        <v>6</v>
      </c>
      <c r="U236">
        <f ca="1">MOD(MID($S236,U$2,1)*U$1,10)</f>
        <v>8</v>
      </c>
      <c r="V236">
        <f ca="1">MOD(MID($S236,V$2,1)*V$1,10)</f>
        <v>0</v>
      </c>
      <c r="W236">
        <f ca="1">MOD(MID($S236,W$2,1)*W$1,10)</f>
        <v>5</v>
      </c>
      <c r="X236">
        <f ca="1">MOD(MID($S236,X$2,1)*X$1,10)</f>
        <v>2</v>
      </c>
      <c r="Y236">
        <f ca="1">MOD(MID($S236,Y$2,1)*Y$1,10)</f>
        <v>9</v>
      </c>
      <c r="Z236">
        <f ca="1">MOD(MID($S236,Z$2,1)*Z$1,10)</f>
        <v>9</v>
      </c>
      <c r="AA236">
        <f ca="1">MOD(MID($S236,AA$2,1)*AA$1,10)</f>
        <v>3</v>
      </c>
      <c r="AB236">
        <f ca="1">MOD(MID($S236,AB$2,1)*AB$1,10)</f>
        <v>1</v>
      </c>
      <c r="AC236">
        <f ca="1">MOD(MID($S236,AC$2,1)*AC$1,10)</f>
        <v>2</v>
      </c>
      <c r="AD236">
        <f ca="1">MOD(10-MOD(SUM(T236:AC236),10),10)</f>
        <v>5</v>
      </c>
      <c r="AE236" t="str">
        <f ca="1">S236&amp;AD236</f>
        <v>66052377145</v>
      </c>
      <c r="AF236">
        <v>0.65892513809625541</v>
      </c>
      <c r="AG236">
        <f>(D236+6935)*AF236</f>
        <v>-9265.146366771447</v>
      </c>
      <c r="AH236">
        <f>INT(AG236)</f>
        <v>-9266</v>
      </c>
      <c r="AI236" s="1">
        <f ca="1">TODAY()+AH236</f>
        <v>35980</v>
      </c>
      <c r="AJ236" t="s">
        <v>397</v>
      </c>
      <c r="AK236">
        <v>4113.0100405896173</v>
      </c>
      <c r="AL236" s="2">
        <f t="shared" si="6"/>
        <v>4113.01</v>
      </c>
      <c r="AM236">
        <v>493.00515762810141</v>
      </c>
      <c r="AN236" s="2">
        <f t="shared" si="7"/>
        <v>493</v>
      </c>
    </row>
    <row r="237" spans="1:40" x14ac:dyDescent="0.25">
      <c r="A237">
        <v>142</v>
      </c>
      <c r="B237">
        <v>0.25504318369090856</v>
      </c>
      <c r="C237">
        <v>-14480.104678487503</v>
      </c>
      <c r="D237">
        <f>INT(C237)</f>
        <v>-14481</v>
      </c>
      <c r="E237" s="1">
        <f ca="1">TODAY()+D237</f>
        <v>30765</v>
      </c>
      <c r="F237">
        <f ca="1">MOD(YEAR(E237),100)</f>
        <v>84</v>
      </c>
      <c r="G237">
        <f ca="1">IF(YEAR(E237)&lt;2000,MONTH(E237),MONTH(E237)+20)</f>
        <v>3</v>
      </c>
      <c r="H237">
        <f ca="1">DAY(E237)</f>
        <v>24</v>
      </c>
      <c r="I237" t="str">
        <f ca="1">FIXED(F237,0,TRUE)</f>
        <v>84</v>
      </c>
      <c r="J237" t="str">
        <f ca="1">FIXED(G237,0,TRUE)</f>
        <v>3</v>
      </c>
      <c r="K237" t="str">
        <f ca="1">FIXED(H237,0,TRUE)</f>
        <v>24</v>
      </c>
      <c r="L237" t="str">
        <f ca="1">IF(LEN(I237)=1,"0"&amp;I237,I237)</f>
        <v>84</v>
      </c>
      <c r="M237" t="str">
        <f ca="1">IF(LEN(J237)=1,"0"&amp;J237,J237)</f>
        <v>03</v>
      </c>
      <c r="N237" t="str">
        <f ca="1">IF(LEN(K237)=1,"0"&amp;K237,K237)</f>
        <v>24</v>
      </c>
      <c r="O237">
        <v>4759.1320535905024</v>
      </c>
      <c r="P237">
        <f>INT(O237)</f>
        <v>4759</v>
      </c>
      <c r="Q237">
        <f>P237*2</f>
        <v>9518</v>
      </c>
      <c r="R237" t="str">
        <f>FIXED(Q237,0,TRUE)</f>
        <v>9518</v>
      </c>
      <c r="S237" t="str">
        <f ca="1">L237&amp;M237&amp;N237&amp;R237</f>
        <v>8403249518</v>
      </c>
      <c r="T237">
        <f ca="1">MOD(MID($S237,T$2,1)*T$1,10)</f>
        <v>8</v>
      </c>
      <c r="U237">
        <f ca="1">MOD(MID($S237,U$2,1)*U$1,10)</f>
        <v>2</v>
      </c>
      <c r="V237">
        <f ca="1">MOD(MID($S237,V$2,1)*V$1,10)</f>
        <v>0</v>
      </c>
      <c r="W237">
        <f ca="1">MOD(MID($S237,W$2,1)*W$1,10)</f>
        <v>7</v>
      </c>
      <c r="X237">
        <f ca="1">MOD(MID($S237,X$2,1)*X$1,10)</f>
        <v>2</v>
      </c>
      <c r="Y237">
        <f ca="1">MOD(MID($S237,Y$2,1)*Y$1,10)</f>
        <v>2</v>
      </c>
      <c r="Z237">
        <f ca="1">MOD(MID($S237,Z$2,1)*Z$1,10)</f>
        <v>3</v>
      </c>
      <c r="AA237">
        <f ca="1">MOD(MID($S237,AA$2,1)*AA$1,10)</f>
        <v>5</v>
      </c>
      <c r="AB237">
        <f ca="1">MOD(MID($S237,AB$2,1)*AB$1,10)</f>
        <v>1</v>
      </c>
      <c r="AC237">
        <f ca="1">MOD(MID($S237,AC$2,1)*AC$1,10)</f>
        <v>4</v>
      </c>
      <c r="AD237">
        <f ca="1">MOD(10-MOD(SUM(T237:AC237),10),10)</f>
        <v>6</v>
      </c>
      <c r="AE237" t="str">
        <f ca="1">S237&amp;AD237</f>
        <v>84032495186</v>
      </c>
      <c r="AF237">
        <v>3.7842951750236518E-3</v>
      </c>
      <c r="AG237">
        <f>(D237+6935)*AF237</f>
        <v>-28.556291390728475</v>
      </c>
      <c r="AH237">
        <f>INT(AG237)</f>
        <v>-29</v>
      </c>
      <c r="AI237" s="1">
        <f ca="1">TODAY()+AH237</f>
        <v>45217</v>
      </c>
      <c r="AJ237" t="s">
        <v>148</v>
      </c>
      <c r="AK237">
        <v>3516.0679952391124</v>
      </c>
      <c r="AL237" s="2">
        <f t="shared" si="6"/>
        <v>3516.06</v>
      </c>
      <c r="AM237">
        <v>460.31373027741324</v>
      </c>
      <c r="AN237" s="2">
        <f t="shared" si="7"/>
        <v>460.31</v>
      </c>
    </row>
    <row r="238" spans="1:40" x14ac:dyDescent="0.25">
      <c r="A238">
        <v>681</v>
      </c>
      <c r="B238">
        <v>0.25540940580462052</v>
      </c>
      <c r="C238">
        <v>-19713.032319101534</v>
      </c>
      <c r="D238">
        <f>INT(C238)</f>
        <v>-19714</v>
      </c>
      <c r="E238" s="1">
        <f ca="1">TODAY()+D238</f>
        <v>25532</v>
      </c>
      <c r="F238">
        <f ca="1">MOD(YEAR(E238),100)</f>
        <v>69</v>
      </c>
      <c r="G238">
        <f ca="1">IF(YEAR(E238)&lt;2000,MONTH(E238),MONTH(E238)+20)</f>
        <v>11</v>
      </c>
      <c r="H238">
        <f ca="1">DAY(E238)</f>
        <v>25</v>
      </c>
      <c r="I238" t="str">
        <f ca="1">FIXED(F238,0,TRUE)</f>
        <v>69</v>
      </c>
      <c r="J238" t="str">
        <f ca="1">FIXED(G238,0,TRUE)</f>
        <v>11</v>
      </c>
      <c r="K238" t="str">
        <f ca="1">FIXED(H238,0,TRUE)</f>
        <v>25</v>
      </c>
      <c r="L238" t="str">
        <f ca="1">IF(LEN(I238)=1,"0"&amp;I238,I238)</f>
        <v>69</v>
      </c>
      <c r="M238" t="str">
        <f ca="1">IF(LEN(J238)=1,"0"&amp;J238,J238)</f>
        <v>11</v>
      </c>
      <c r="N238" t="str">
        <f ca="1">IF(LEN(K238)=1,"0"&amp;K238,K238)</f>
        <v>25</v>
      </c>
      <c r="O238">
        <v>3556.7716605121004</v>
      </c>
      <c r="P238">
        <f>INT(O238)</f>
        <v>3556</v>
      </c>
      <c r="Q238">
        <f>2*P238+1</f>
        <v>7113</v>
      </c>
      <c r="R238" t="str">
        <f>FIXED(Q238,0,TRUE)</f>
        <v>7113</v>
      </c>
      <c r="S238" t="str">
        <f ca="1">L238&amp;M238&amp;N238&amp;R238</f>
        <v>6911257113</v>
      </c>
      <c r="T238">
        <f ca="1">MOD(MID($S238,T$2,1)*T$1,10)</f>
        <v>6</v>
      </c>
      <c r="U238">
        <f ca="1">MOD(MID($S238,U$2,1)*U$1,10)</f>
        <v>7</v>
      </c>
      <c r="V238">
        <f ca="1">MOD(MID($S238,V$2,1)*V$1,10)</f>
        <v>7</v>
      </c>
      <c r="W238">
        <f ca="1">MOD(MID($S238,W$2,1)*W$1,10)</f>
        <v>9</v>
      </c>
      <c r="X238">
        <f ca="1">MOD(MID($S238,X$2,1)*X$1,10)</f>
        <v>2</v>
      </c>
      <c r="Y238">
        <f ca="1">MOD(MID($S238,Y$2,1)*Y$1,10)</f>
        <v>5</v>
      </c>
      <c r="Z238">
        <f ca="1">MOD(MID($S238,Z$2,1)*Z$1,10)</f>
        <v>9</v>
      </c>
      <c r="AA238">
        <f ca="1">MOD(MID($S238,AA$2,1)*AA$1,10)</f>
        <v>9</v>
      </c>
      <c r="AB238">
        <f ca="1">MOD(MID($S238,AB$2,1)*AB$1,10)</f>
        <v>1</v>
      </c>
      <c r="AC238">
        <f ca="1">MOD(MID($S238,AC$2,1)*AC$1,10)</f>
        <v>9</v>
      </c>
      <c r="AD238">
        <f ca="1">MOD(10-MOD(SUM(T238:AC238),10),10)</f>
        <v>6</v>
      </c>
      <c r="AE238" t="str">
        <f ca="1">S238&amp;AD238</f>
        <v>69112571136</v>
      </c>
      <c r="AF238">
        <v>0.32624286629840998</v>
      </c>
      <c r="AG238">
        <f>(D238+6935)*AF238</f>
        <v>-4169.0575884273812</v>
      </c>
      <c r="AH238">
        <f>INT(AG238)</f>
        <v>-4170</v>
      </c>
      <c r="AI238" s="1">
        <f ca="1">TODAY()+AH238</f>
        <v>41076</v>
      </c>
      <c r="AJ238" t="s">
        <v>668</v>
      </c>
      <c r="AK238">
        <v>3009.2165898617513</v>
      </c>
      <c r="AL238" s="2">
        <f t="shared" si="6"/>
        <v>3009.21</v>
      </c>
      <c r="AM238">
        <v>388.8882106997894</v>
      </c>
      <c r="AN238" s="2">
        <f t="shared" si="7"/>
        <v>388.88</v>
      </c>
    </row>
    <row r="239" spans="1:40" x14ac:dyDescent="0.25">
      <c r="A239">
        <v>165</v>
      </c>
      <c r="B239">
        <v>0.25583666493728446</v>
      </c>
      <c r="C239">
        <v>-21191.128574480423</v>
      </c>
      <c r="D239">
        <f>INT(C239)</f>
        <v>-21192</v>
      </c>
      <c r="E239" s="1">
        <f ca="1">TODAY()+D239</f>
        <v>24054</v>
      </c>
      <c r="F239">
        <f ca="1">MOD(YEAR(E239),100)</f>
        <v>65</v>
      </c>
      <c r="G239">
        <f ca="1">IF(YEAR(E239)&lt;2000,MONTH(E239),MONTH(E239)+20)</f>
        <v>11</v>
      </c>
      <c r="H239">
        <f ca="1">DAY(E239)</f>
        <v>8</v>
      </c>
      <c r="I239" t="str">
        <f ca="1">FIXED(F239,0,TRUE)</f>
        <v>65</v>
      </c>
      <c r="J239" t="str">
        <f ca="1">FIXED(G239,0,TRUE)</f>
        <v>11</v>
      </c>
      <c r="K239" t="str">
        <f ca="1">FIXED(H239,0,TRUE)</f>
        <v>8</v>
      </c>
      <c r="L239" t="str">
        <f ca="1">IF(LEN(I239)=1,"0"&amp;I239,I239)</f>
        <v>65</v>
      </c>
      <c r="M239" t="str">
        <f ca="1">IF(LEN(J239)=1,"0"&amp;J239,J239)</f>
        <v>11</v>
      </c>
      <c r="N239" t="str">
        <f ca="1">IF(LEN(K239)=1,"0"&amp;K239,K239)</f>
        <v>08</v>
      </c>
      <c r="O239">
        <v>1358.142338328196</v>
      </c>
      <c r="P239">
        <f>INT(O239)</f>
        <v>1358</v>
      </c>
      <c r="Q239">
        <f>P239*2</f>
        <v>2716</v>
      </c>
      <c r="R239" t="str">
        <f>FIXED(Q239,0,TRUE)</f>
        <v>2716</v>
      </c>
      <c r="S239" t="str">
        <f ca="1">L239&amp;M239&amp;N239&amp;R239</f>
        <v>6511082716</v>
      </c>
      <c r="T239">
        <f ca="1">MOD(MID($S239,T$2,1)*T$1,10)</f>
        <v>6</v>
      </c>
      <c r="U239">
        <f ca="1">MOD(MID($S239,U$2,1)*U$1,10)</f>
        <v>5</v>
      </c>
      <c r="V239">
        <f ca="1">MOD(MID($S239,V$2,1)*V$1,10)</f>
        <v>7</v>
      </c>
      <c r="W239">
        <f ca="1">MOD(MID($S239,W$2,1)*W$1,10)</f>
        <v>9</v>
      </c>
      <c r="X239">
        <f ca="1">MOD(MID($S239,X$2,1)*X$1,10)</f>
        <v>0</v>
      </c>
      <c r="Y239">
        <f ca="1">MOD(MID($S239,Y$2,1)*Y$1,10)</f>
        <v>4</v>
      </c>
      <c r="Z239">
        <f ca="1">MOD(MID($S239,Z$2,1)*Z$1,10)</f>
        <v>4</v>
      </c>
      <c r="AA239">
        <f ca="1">MOD(MID($S239,AA$2,1)*AA$1,10)</f>
        <v>3</v>
      </c>
      <c r="AB239">
        <f ca="1">MOD(MID($S239,AB$2,1)*AB$1,10)</f>
        <v>1</v>
      </c>
      <c r="AC239">
        <f ca="1">MOD(MID($S239,AC$2,1)*AC$1,10)</f>
        <v>8</v>
      </c>
      <c r="AD239">
        <f ca="1">MOD(10-MOD(SUM(T239:AC239),10),10)</f>
        <v>3</v>
      </c>
      <c r="AE239" t="str">
        <f ca="1">S239&amp;AD239</f>
        <v>65110827163</v>
      </c>
      <c r="AF239">
        <v>0.47785882137516406</v>
      </c>
      <c r="AG239">
        <f>(D239+6935)*AF239</f>
        <v>-6812.8332163457144</v>
      </c>
      <c r="AH239">
        <f>INT(AG239)</f>
        <v>-6813</v>
      </c>
      <c r="AI239" s="1">
        <f ca="1">TODAY()+AH239</f>
        <v>38433</v>
      </c>
      <c r="AJ239" t="s">
        <v>170</v>
      </c>
      <c r="AK239">
        <v>3530.8389538254951</v>
      </c>
      <c r="AL239" s="2">
        <f t="shared" si="6"/>
        <v>3530.83</v>
      </c>
      <c r="AM239">
        <v>320.5328531754509</v>
      </c>
      <c r="AN239" s="2">
        <f t="shared" si="7"/>
        <v>320.52999999999997</v>
      </c>
    </row>
    <row r="240" spans="1:40" x14ac:dyDescent="0.25">
      <c r="A240">
        <v>236</v>
      </c>
      <c r="B240">
        <v>0.2563249610889004</v>
      </c>
      <c r="C240">
        <v>-9010.0427259132666</v>
      </c>
      <c r="D240">
        <f>INT(C240)</f>
        <v>-9011</v>
      </c>
      <c r="E240" s="1">
        <f ca="1">TODAY()+D240</f>
        <v>36235</v>
      </c>
      <c r="F240">
        <f ca="1">MOD(YEAR(E240),100)</f>
        <v>99</v>
      </c>
      <c r="G240">
        <f ca="1">IF(YEAR(E240)&lt;2000,MONTH(E240),MONTH(E240)+20)</f>
        <v>3</v>
      </c>
      <c r="H240">
        <f ca="1">DAY(E240)</f>
        <v>16</v>
      </c>
      <c r="I240" t="str">
        <f ca="1">FIXED(F240,0,TRUE)</f>
        <v>99</v>
      </c>
      <c r="J240" t="str">
        <f ca="1">FIXED(G240,0,TRUE)</f>
        <v>3</v>
      </c>
      <c r="K240" t="str">
        <f ca="1">FIXED(H240,0,TRUE)</f>
        <v>16</v>
      </c>
      <c r="L240" t="str">
        <f ca="1">IF(LEN(I240)=1,"0"&amp;I240,I240)</f>
        <v>99</v>
      </c>
      <c r="M240" t="str">
        <f ca="1">IF(LEN(J240)=1,"0"&amp;J240,J240)</f>
        <v>03</v>
      </c>
      <c r="N240" t="str">
        <f ca="1">IF(LEN(K240)=1,"0"&amp;K240,K240)</f>
        <v>16</v>
      </c>
      <c r="O240">
        <v>3293.699545274209</v>
      </c>
      <c r="P240">
        <f>INT(O240)</f>
        <v>3293</v>
      </c>
      <c r="Q240">
        <f>P240*2</f>
        <v>6586</v>
      </c>
      <c r="R240" t="str">
        <f>FIXED(Q240,0,TRUE)</f>
        <v>6586</v>
      </c>
      <c r="S240" t="str">
        <f ca="1">L240&amp;M240&amp;N240&amp;R240</f>
        <v>9903166586</v>
      </c>
      <c r="T240">
        <f ca="1">MOD(MID($S240,T$2,1)*T$1,10)</f>
        <v>9</v>
      </c>
      <c r="U240">
        <f ca="1">MOD(MID($S240,U$2,1)*U$1,10)</f>
        <v>7</v>
      </c>
      <c r="V240">
        <f ca="1">MOD(MID($S240,V$2,1)*V$1,10)</f>
        <v>0</v>
      </c>
      <c r="W240">
        <f ca="1">MOD(MID($S240,W$2,1)*W$1,10)</f>
        <v>7</v>
      </c>
      <c r="X240">
        <f ca="1">MOD(MID($S240,X$2,1)*X$1,10)</f>
        <v>1</v>
      </c>
      <c r="Y240">
        <f ca="1">MOD(MID($S240,Y$2,1)*Y$1,10)</f>
        <v>8</v>
      </c>
      <c r="Z240">
        <f ca="1">MOD(MID($S240,Z$2,1)*Z$1,10)</f>
        <v>2</v>
      </c>
      <c r="AA240">
        <f ca="1">MOD(MID($S240,AA$2,1)*AA$1,10)</f>
        <v>5</v>
      </c>
      <c r="AB240">
        <f ca="1">MOD(MID($S240,AB$2,1)*AB$1,10)</f>
        <v>8</v>
      </c>
      <c r="AC240">
        <f ca="1">MOD(MID($S240,AC$2,1)*AC$1,10)</f>
        <v>8</v>
      </c>
      <c r="AD240">
        <f ca="1">MOD(10-MOD(SUM(T240:AC240),10),10)</f>
        <v>5</v>
      </c>
      <c r="AE240" t="str">
        <f ca="1">S240&amp;AD240</f>
        <v>99031665865</v>
      </c>
      <c r="AF240">
        <v>0.3631092257454146</v>
      </c>
      <c r="AG240">
        <f>(D240+6935)*AF240</f>
        <v>-753.81475264748076</v>
      </c>
      <c r="AH240">
        <f>INT(AG240)</f>
        <v>-754</v>
      </c>
      <c r="AI240" s="1">
        <f ca="1">TODAY()+AH240</f>
        <v>44492</v>
      </c>
      <c r="AJ240" t="s">
        <v>241</v>
      </c>
      <c r="AK240">
        <v>3637.7758110293894</v>
      </c>
      <c r="AL240" s="2">
        <f t="shared" si="6"/>
        <v>3637.77</v>
      </c>
      <c r="AM240">
        <v>446.80013428144173</v>
      </c>
      <c r="AN240" s="2">
        <f t="shared" si="7"/>
        <v>446.8</v>
      </c>
    </row>
    <row r="241" spans="1:40" x14ac:dyDescent="0.25">
      <c r="A241">
        <v>839</v>
      </c>
      <c r="B241">
        <v>0.25711844233527636</v>
      </c>
      <c r="C241">
        <v>-9080.0772118289751</v>
      </c>
      <c r="D241">
        <f>INT(C241)</f>
        <v>-9081</v>
      </c>
      <c r="E241" s="1">
        <f ca="1">TODAY()+D241</f>
        <v>36165</v>
      </c>
      <c r="F241">
        <f ca="1">MOD(YEAR(E241),100)</f>
        <v>99</v>
      </c>
      <c r="G241">
        <f ca="1">IF(YEAR(E241)&lt;2000,MONTH(E241),MONTH(E241)+20)</f>
        <v>1</v>
      </c>
      <c r="H241">
        <f ca="1">DAY(E241)</f>
        <v>5</v>
      </c>
      <c r="I241" t="str">
        <f ca="1">FIXED(F241,0,TRUE)</f>
        <v>99</v>
      </c>
      <c r="J241" t="str">
        <f ca="1">FIXED(G241,0,TRUE)</f>
        <v>1</v>
      </c>
      <c r="K241" t="str">
        <f ca="1">FIXED(H241,0,TRUE)</f>
        <v>5</v>
      </c>
      <c r="L241" t="str">
        <f ca="1">IF(LEN(I241)=1,"0"&amp;I241,I241)</f>
        <v>99</v>
      </c>
      <c r="M241" t="str">
        <f ca="1">IF(LEN(J241)=1,"0"&amp;J241,J241)</f>
        <v>01</v>
      </c>
      <c r="N241" t="str">
        <f ca="1">IF(LEN(K241)=1,"0"&amp;K241,K241)</f>
        <v>05</v>
      </c>
      <c r="O241">
        <v>1751.6520889919734</v>
      </c>
      <c r="P241">
        <f>INT(O241)</f>
        <v>1751</v>
      </c>
      <c r="Q241">
        <f>2*P241+1</f>
        <v>3503</v>
      </c>
      <c r="R241" t="str">
        <f>FIXED(Q241,0,TRUE)</f>
        <v>3503</v>
      </c>
      <c r="S241" t="str">
        <f ca="1">L241&amp;M241&amp;N241&amp;R241</f>
        <v>9901053503</v>
      </c>
      <c r="T241">
        <f ca="1">MOD(MID($S241,T$2,1)*T$1,10)</f>
        <v>9</v>
      </c>
      <c r="U241">
        <f ca="1">MOD(MID($S241,U$2,1)*U$1,10)</f>
        <v>7</v>
      </c>
      <c r="V241">
        <f ca="1">MOD(MID($S241,V$2,1)*V$1,10)</f>
        <v>0</v>
      </c>
      <c r="W241">
        <f ca="1">MOD(MID($S241,W$2,1)*W$1,10)</f>
        <v>9</v>
      </c>
      <c r="X241">
        <f ca="1">MOD(MID($S241,X$2,1)*X$1,10)</f>
        <v>0</v>
      </c>
      <c r="Y241">
        <f ca="1">MOD(MID($S241,Y$2,1)*Y$1,10)</f>
        <v>5</v>
      </c>
      <c r="Z241">
        <f ca="1">MOD(MID($S241,Z$2,1)*Z$1,10)</f>
        <v>1</v>
      </c>
      <c r="AA241">
        <f ca="1">MOD(MID($S241,AA$2,1)*AA$1,10)</f>
        <v>5</v>
      </c>
      <c r="AB241">
        <f ca="1">MOD(MID($S241,AB$2,1)*AB$1,10)</f>
        <v>0</v>
      </c>
      <c r="AC241">
        <f ca="1">MOD(MID($S241,AC$2,1)*AC$1,10)</f>
        <v>9</v>
      </c>
      <c r="AD241">
        <f ca="1">MOD(10-MOD(SUM(T241:AC241),10),10)</f>
        <v>5</v>
      </c>
      <c r="AE241" t="str">
        <f ca="1">S241&amp;AD241</f>
        <v>99010535035</v>
      </c>
      <c r="AF241">
        <v>6.40888698995941E-2</v>
      </c>
      <c r="AG241">
        <f>(D241+6935)*AF241</f>
        <v>-137.53471480452893</v>
      </c>
      <c r="AH241">
        <f>INT(AG241)</f>
        <v>-138</v>
      </c>
      <c r="AI241" s="1">
        <f ca="1">TODAY()+AH241</f>
        <v>45108</v>
      </c>
      <c r="AJ241" t="s">
        <v>824</v>
      </c>
      <c r="AK241">
        <v>3277.4742881557663</v>
      </c>
      <c r="AL241" s="2">
        <f t="shared" si="6"/>
        <v>3277.47</v>
      </c>
      <c r="AM241">
        <v>384.35926389355143</v>
      </c>
      <c r="AN241" s="2">
        <f t="shared" si="7"/>
        <v>384.35</v>
      </c>
    </row>
    <row r="242" spans="1:40" x14ac:dyDescent="0.25">
      <c r="A242">
        <v>143</v>
      </c>
      <c r="B242">
        <v>0.2576677755058443</v>
      </c>
      <c r="C242">
        <v>-21347.784661397138</v>
      </c>
      <c r="D242">
        <f>INT(C242)</f>
        <v>-21348</v>
      </c>
      <c r="E242" s="1">
        <f ca="1">TODAY()+D242</f>
        <v>23898</v>
      </c>
      <c r="F242">
        <f ca="1">MOD(YEAR(E242),100)</f>
        <v>65</v>
      </c>
      <c r="G242">
        <f ca="1">IF(YEAR(E242)&lt;2000,MONTH(E242),MONTH(E242)+20)</f>
        <v>6</v>
      </c>
      <c r="H242">
        <f ca="1">DAY(E242)</f>
        <v>5</v>
      </c>
      <c r="I242" t="str">
        <f ca="1">FIXED(F242,0,TRUE)</f>
        <v>65</v>
      </c>
      <c r="J242" t="str">
        <f ca="1">FIXED(G242,0,TRUE)</f>
        <v>6</v>
      </c>
      <c r="K242" t="str">
        <f ca="1">FIXED(H242,0,TRUE)</f>
        <v>5</v>
      </c>
      <c r="L242" t="str">
        <f ca="1">IF(LEN(I242)=1,"0"&amp;I242,I242)</f>
        <v>65</v>
      </c>
      <c r="M242" t="str">
        <f ca="1">IF(LEN(J242)=1,"0"&amp;J242,J242)</f>
        <v>06</v>
      </c>
      <c r="N242" t="str">
        <f ca="1">IF(LEN(K242)=1,"0"&amp;K242,K242)</f>
        <v>05</v>
      </c>
      <c r="O242">
        <v>3653.1582079531236</v>
      </c>
      <c r="P242">
        <f>INT(O242)</f>
        <v>3653</v>
      </c>
      <c r="Q242">
        <f>P242*2</f>
        <v>7306</v>
      </c>
      <c r="R242" t="str">
        <f>FIXED(Q242,0,TRUE)</f>
        <v>7306</v>
      </c>
      <c r="S242" t="str">
        <f ca="1">L242&amp;M242&amp;N242&amp;R242</f>
        <v>6506057306</v>
      </c>
      <c r="T242">
        <f ca="1">MOD(MID($S242,T$2,1)*T$1,10)</f>
        <v>6</v>
      </c>
      <c r="U242">
        <f ca="1">MOD(MID($S242,U$2,1)*U$1,10)</f>
        <v>5</v>
      </c>
      <c r="V242">
        <f ca="1">MOD(MID($S242,V$2,1)*V$1,10)</f>
        <v>0</v>
      </c>
      <c r="W242">
        <f ca="1">MOD(MID($S242,W$2,1)*W$1,10)</f>
        <v>4</v>
      </c>
      <c r="X242">
        <f ca="1">MOD(MID($S242,X$2,1)*X$1,10)</f>
        <v>0</v>
      </c>
      <c r="Y242">
        <f ca="1">MOD(MID($S242,Y$2,1)*Y$1,10)</f>
        <v>5</v>
      </c>
      <c r="Z242">
        <f ca="1">MOD(MID($S242,Z$2,1)*Z$1,10)</f>
        <v>9</v>
      </c>
      <c r="AA242">
        <f ca="1">MOD(MID($S242,AA$2,1)*AA$1,10)</f>
        <v>7</v>
      </c>
      <c r="AB242">
        <f ca="1">MOD(MID($S242,AB$2,1)*AB$1,10)</f>
        <v>0</v>
      </c>
      <c r="AC242">
        <f ca="1">MOD(MID($S242,AC$2,1)*AC$1,10)</f>
        <v>8</v>
      </c>
      <c r="AD242">
        <f ca="1">MOD(10-MOD(SUM(T242:AC242),10),10)</f>
        <v>6</v>
      </c>
      <c r="AE242" t="str">
        <f ca="1">S242&amp;AD242</f>
        <v>65060573066</v>
      </c>
      <c r="AF242">
        <v>0.70479445783867911</v>
      </c>
      <c r="AG242">
        <f>(D242+6935)*AF242</f>
        <v>-10158.202520828881</v>
      </c>
      <c r="AH242">
        <f>INT(AG242)</f>
        <v>-10159</v>
      </c>
      <c r="AI242" s="1">
        <f ca="1">TODAY()+AH242</f>
        <v>35087</v>
      </c>
      <c r="AJ242" t="s">
        <v>149</v>
      </c>
      <c r="AK242">
        <v>4550.096133304849</v>
      </c>
      <c r="AL242" s="2">
        <f t="shared" si="6"/>
        <v>4550.09</v>
      </c>
      <c r="AM242">
        <v>482.69600512710963</v>
      </c>
      <c r="AN242" s="2">
        <f t="shared" si="7"/>
        <v>482.69</v>
      </c>
    </row>
    <row r="243" spans="1:40" x14ac:dyDescent="0.25">
      <c r="A243">
        <v>133</v>
      </c>
      <c r="B243">
        <v>0.25775933103427229</v>
      </c>
      <c r="C243">
        <v>-18369.475997192298</v>
      </c>
      <c r="D243">
        <f>INT(C243)</f>
        <v>-18370</v>
      </c>
      <c r="E243" s="1">
        <f ca="1">TODAY()+D243</f>
        <v>26876</v>
      </c>
      <c r="F243">
        <f ca="1">MOD(YEAR(E243),100)</f>
        <v>73</v>
      </c>
      <c r="G243">
        <f ca="1">IF(YEAR(E243)&lt;2000,MONTH(E243),MONTH(E243)+20)</f>
        <v>7</v>
      </c>
      <c r="H243">
        <f ca="1">DAY(E243)</f>
        <v>31</v>
      </c>
      <c r="I243" t="str">
        <f ca="1">FIXED(F243,0,TRUE)</f>
        <v>73</v>
      </c>
      <c r="J243" t="str">
        <f ca="1">FIXED(G243,0,TRUE)</f>
        <v>7</v>
      </c>
      <c r="K243" t="str">
        <f ca="1">FIXED(H243,0,TRUE)</f>
        <v>31</v>
      </c>
      <c r="L243" t="str">
        <f ca="1">IF(LEN(I243)=1,"0"&amp;I243,I243)</f>
        <v>73</v>
      </c>
      <c r="M243" t="str">
        <f ca="1">IF(LEN(J243)=1,"0"&amp;J243,J243)</f>
        <v>07</v>
      </c>
      <c r="N243" t="str">
        <f ca="1">IF(LEN(K243)=1,"0"&amp;K243,K243)</f>
        <v>31</v>
      </c>
      <c r="O243">
        <v>4993.7824945829643</v>
      </c>
      <c r="P243">
        <f>INT(O243)</f>
        <v>4993</v>
      </c>
      <c r="Q243">
        <f>P243*2</f>
        <v>9986</v>
      </c>
      <c r="R243" t="str">
        <f>FIXED(Q243,0,TRUE)</f>
        <v>9986</v>
      </c>
      <c r="S243" t="str">
        <f ca="1">L243&amp;M243&amp;N243&amp;R243</f>
        <v>7307319986</v>
      </c>
      <c r="T243">
        <f ca="1">MOD(MID($S243,T$2,1)*T$1,10)</f>
        <v>7</v>
      </c>
      <c r="U243">
        <f ca="1">MOD(MID($S243,U$2,1)*U$1,10)</f>
        <v>9</v>
      </c>
      <c r="V243">
        <f ca="1">MOD(MID($S243,V$2,1)*V$1,10)</f>
        <v>0</v>
      </c>
      <c r="W243">
        <f ca="1">MOD(MID($S243,W$2,1)*W$1,10)</f>
        <v>3</v>
      </c>
      <c r="X243">
        <f ca="1">MOD(MID($S243,X$2,1)*X$1,10)</f>
        <v>3</v>
      </c>
      <c r="Y243">
        <f ca="1">MOD(MID($S243,Y$2,1)*Y$1,10)</f>
        <v>3</v>
      </c>
      <c r="Z243">
        <f ca="1">MOD(MID($S243,Z$2,1)*Z$1,10)</f>
        <v>3</v>
      </c>
      <c r="AA243">
        <f ca="1">MOD(MID($S243,AA$2,1)*AA$1,10)</f>
        <v>1</v>
      </c>
      <c r="AB243">
        <f ca="1">MOD(MID($S243,AB$2,1)*AB$1,10)</f>
        <v>8</v>
      </c>
      <c r="AC243">
        <f ca="1">MOD(MID($S243,AC$2,1)*AC$1,10)</f>
        <v>8</v>
      </c>
      <c r="AD243">
        <f ca="1">MOD(10-MOD(SUM(T243:AC243),10),10)</f>
        <v>5</v>
      </c>
      <c r="AE243" t="str">
        <f ca="1">S243&amp;AD243</f>
        <v>73073199865</v>
      </c>
      <c r="AF243">
        <v>0.68318735312967316</v>
      </c>
      <c r="AG243">
        <f>(D243+6935)*AF243</f>
        <v>-7812.2473830378121</v>
      </c>
      <c r="AH243">
        <f>INT(AG243)</f>
        <v>-7813</v>
      </c>
      <c r="AI243" s="1">
        <f ca="1">TODAY()+AH243</f>
        <v>37433</v>
      </c>
      <c r="AJ243" t="s">
        <v>139</v>
      </c>
      <c r="AK243">
        <v>4937.6201666310617</v>
      </c>
      <c r="AL243" s="2">
        <f t="shared" si="6"/>
        <v>4937.62</v>
      </c>
      <c r="AM243">
        <v>374.49568163090913</v>
      </c>
      <c r="AN243" s="2">
        <f t="shared" si="7"/>
        <v>374.49</v>
      </c>
    </row>
    <row r="244" spans="1:40" x14ac:dyDescent="0.25">
      <c r="A244">
        <v>595</v>
      </c>
      <c r="B244">
        <v>0.25788140507217627</v>
      </c>
      <c r="C244">
        <v>-20167.027802362132</v>
      </c>
      <c r="D244">
        <f>INT(C244)</f>
        <v>-20168</v>
      </c>
      <c r="E244" s="1">
        <f ca="1">TODAY()+D244</f>
        <v>25078</v>
      </c>
      <c r="F244">
        <f ca="1">MOD(YEAR(E244),100)</f>
        <v>68</v>
      </c>
      <c r="G244">
        <f ca="1">IF(YEAR(E244)&lt;2000,MONTH(E244),MONTH(E244)+20)</f>
        <v>8</v>
      </c>
      <c r="H244">
        <f ca="1">DAY(E244)</f>
        <v>28</v>
      </c>
      <c r="I244" t="str">
        <f ca="1">FIXED(F244,0,TRUE)</f>
        <v>68</v>
      </c>
      <c r="J244" t="str">
        <f ca="1">FIXED(G244,0,TRUE)</f>
        <v>8</v>
      </c>
      <c r="K244" t="str">
        <f ca="1">FIXED(H244,0,TRUE)</f>
        <v>28</v>
      </c>
      <c r="L244" t="str">
        <f ca="1">IF(LEN(I244)=1,"0"&amp;I244,I244)</f>
        <v>68</v>
      </c>
      <c r="M244" t="str">
        <f ca="1">IF(LEN(J244)=1,"0"&amp;J244,J244)</f>
        <v>08</v>
      </c>
      <c r="N244" t="str">
        <f ca="1">IF(LEN(K244)=1,"0"&amp;K244,K244)</f>
        <v>28</v>
      </c>
      <c r="O244">
        <v>2727.8748130741296</v>
      </c>
      <c r="P244">
        <f>INT(O244)</f>
        <v>2727</v>
      </c>
      <c r="Q244">
        <f>2*P244+1</f>
        <v>5455</v>
      </c>
      <c r="R244" t="str">
        <f>FIXED(Q244,0,TRUE)</f>
        <v>5455</v>
      </c>
      <c r="S244" t="str">
        <f ca="1">L244&amp;M244&amp;N244&amp;R244</f>
        <v>6808285455</v>
      </c>
      <c r="T244">
        <f ca="1">MOD(MID($S244,T$2,1)*T$1,10)</f>
        <v>6</v>
      </c>
      <c r="U244">
        <f ca="1">MOD(MID($S244,U$2,1)*U$1,10)</f>
        <v>4</v>
      </c>
      <c r="V244">
        <f ca="1">MOD(MID($S244,V$2,1)*V$1,10)</f>
        <v>0</v>
      </c>
      <c r="W244">
        <f ca="1">MOD(MID($S244,W$2,1)*W$1,10)</f>
        <v>2</v>
      </c>
      <c r="X244">
        <f ca="1">MOD(MID($S244,X$2,1)*X$1,10)</f>
        <v>2</v>
      </c>
      <c r="Y244">
        <f ca="1">MOD(MID($S244,Y$2,1)*Y$1,10)</f>
        <v>4</v>
      </c>
      <c r="Z244">
        <f ca="1">MOD(MID($S244,Z$2,1)*Z$1,10)</f>
        <v>5</v>
      </c>
      <c r="AA244">
        <f ca="1">MOD(MID($S244,AA$2,1)*AA$1,10)</f>
        <v>6</v>
      </c>
      <c r="AB244">
        <f ca="1">MOD(MID($S244,AB$2,1)*AB$1,10)</f>
        <v>5</v>
      </c>
      <c r="AC244">
        <f ca="1">MOD(MID($S244,AC$2,1)*AC$1,10)</f>
        <v>5</v>
      </c>
      <c r="AD244">
        <f ca="1">MOD(10-MOD(SUM(T244:AC244),10),10)</f>
        <v>1</v>
      </c>
      <c r="AE244" t="str">
        <f ca="1">S244&amp;AD244</f>
        <v>68082854551</v>
      </c>
      <c r="AF244">
        <v>0.75444807275612658</v>
      </c>
      <c r="AG244">
        <f>(D244+6935)*AF244</f>
        <v>-9983.6113467818232</v>
      </c>
      <c r="AH244">
        <f>INT(AG244)</f>
        <v>-9984</v>
      </c>
      <c r="AI244" s="1">
        <f ca="1">TODAY()+AH244</f>
        <v>35262</v>
      </c>
      <c r="AJ244" t="s">
        <v>584</v>
      </c>
      <c r="AK244">
        <v>3818.0791650135807</v>
      </c>
      <c r="AL244" s="2">
        <f t="shared" si="6"/>
        <v>3818.07</v>
      </c>
      <c r="AM244">
        <v>479.19858394116034</v>
      </c>
      <c r="AN244" s="2">
        <f t="shared" si="7"/>
        <v>479.19</v>
      </c>
    </row>
    <row r="245" spans="1:40" x14ac:dyDescent="0.25">
      <c r="A245">
        <v>530</v>
      </c>
      <c r="B245">
        <v>0.25968199713126011</v>
      </c>
      <c r="C245">
        <v>-8505.0572222052688</v>
      </c>
      <c r="D245">
        <f>INT(C245)</f>
        <v>-8506</v>
      </c>
      <c r="E245" s="1">
        <f ca="1">TODAY()+D245</f>
        <v>36740</v>
      </c>
      <c r="F245">
        <f ca="1">MOD(YEAR(E245),100)</f>
        <v>0</v>
      </c>
      <c r="G245">
        <f ca="1">IF(YEAR(E245)&lt;2000,MONTH(E245),MONTH(E245)+20)</f>
        <v>28</v>
      </c>
      <c r="H245">
        <f ca="1">DAY(E245)</f>
        <v>2</v>
      </c>
      <c r="I245" t="str">
        <f ca="1">FIXED(F245,0,TRUE)</f>
        <v>0</v>
      </c>
      <c r="J245" t="str">
        <f ca="1">FIXED(G245,0,TRUE)</f>
        <v>28</v>
      </c>
      <c r="K245" t="str">
        <f ca="1">FIXED(H245,0,TRUE)</f>
        <v>2</v>
      </c>
      <c r="L245" t="str">
        <f ca="1">IF(LEN(I245)=1,"0"&amp;I245,I245)</f>
        <v>00</v>
      </c>
      <c r="M245" t="str">
        <f ca="1">IF(LEN(J245)=1,"0"&amp;J245,J245)</f>
        <v>28</v>
      </c>
      <c r="N245" t="str">
        <f ca="1">IF(LEN(K245)=1,"0"&amp;K245,K245)</f>
        <v>02</v>
      </c>
      <c r="O245">
        <v>1982.8699606311229</v>
      </c>
      <c r="P245">
        <f>INT(O245)</f>
        <v>1982</v>
      </c>
      <c r="Q245">
        <f>2*P245+1</f>
        <v>3965</v>
      </c>
      <c r="R245" t="str">
        <f>FIXED(Q245,0,TRUE)</f>
        <v>3965</v>
      </c>
      <c r="S245" t="str">
        <f ca="1">L245&amp;M245&amp;N245&amp;R245</f>
        <v>0028023965</v>
      </c>
      <c r="T245">
        <f ca="1">MOD(MID($S245,T$2,1)*T$1,10)</f>
        <v>0</v>
      </c>
      <c r="U245">
        <f ca="1">MOD(MID($S245,U$2,1)*U$1,10)</f>
        <v>0</v>
      </c>
      <c r="V245">
        <f ca="1">MOD(MID($S245,V$2,1)*V$1,10)</f>
        <v>4</v>
      </c>
      <c r="W245">
        <f ca="1">MOD(MID($S245,W$2,1)*W$1,10)</f>
        <v>2</v>
      </c>
      <c r="X245">
        <f ca="1">MOD(MID($S245,X$2,1)*X$1,10)</f>
        <v>0</v>
      </c>
      <c r="Y245">
        <f ca="1">MOD(MID($S245,Y$2,1)*Y$1,10)</f>
        <v>6</v>
      </c>
      <c r="Z245">
        <f ca="1">MOD(MID($S245,Z$2,1)*Z$1,10)</f>
        <v>1</v>
      </c>
      <c r="AA245">
        <f ca="1">MOD(MID($S245,AA$2,1)*AA$1,10)</f>
        <v>1</v>
      </c>
      <c r="AB245">
        <f ca="1">MOD(MID($S245,AB$2,1)*AB$1,10)</f>
        <v>6</v>
      </c>
      <c r="AC245">
        <f ca="1">MOD(MID($S245,AC$2,1)*AC$1,10)</f>
        <v>5</v>
      </c>
      <c r="AD245">
        <f ca="1">MOD(10-MOD(SUM(T245:AC245),10),10)</f>
        <v>5</v>
      </c>
      <c r="AE245" t="str">
        <f ca="1">S245&amp;AD245</f>
        <v>00280239655</v>
      </c>
      <c r="AF245">
        <v>0.26502273628955964</v>
      </c>
      <c r="AG245">
        <f>(D245+6935)*AF245</f>
        <v>-416.35071871089821</v>
      </c>
      <c r="AH245">
        <f>INT(AG245)</f>
        <v>-417</v>
      </c>
      <c r="AI245" s="1">
        <f ca="1">TODAY()+AH245</f>
        <v>44829</v>
      </c>
      <c r="AJ245" t="s">
        <v>519</v>
      </c>
      <c r="AK245">
        <v>4069.8568681905576</v>
      </c>
      <c r="AL245" s="2">
        <f t="shared" si="6"/>
        <v>4069.85</v>
      </c>
      <c r="AM245">
        <v>303.15561387981813</v>
      </c>
      <c r="AN245" s="2">
        <f t="shared" si="7"/>
        <v>303.14999999999998</v>
      </c>
    </row>
    <row r="246" spans="1:40" x14ac:dyDescent="0.25">
      <c r="A246">
        <v>977</v>
      </c>
      <c r="B246">
        <v>0.26132999664296397</v>
      </c>
      <c r="C246">
        <v>-14271.844233527634</v>
      </c>
      <c r="D246">
        <f>INT(C246)</f>
        <v>-14272</v>
      </c>
      <c r="E246" s="1">
        <f ca="1">TODAY()+D246</f>
        <v>30974</v>
      </c>
      <c r="F246">
        <f ca="1">MOD(YEAR(E246),100)</f>
        <v>84</v>
      </c>
      <c r="G246">
        <f ca="1">IF(YEAR(E246)&lt;2000,MONTH(E246),MONTH(E246)+20)</f>
        <v>10</v>
      </c>
      <c r="H246">
        <f ca="1">DAY(E246)</f>
        <v>19</v>
      </c>
      <c r="I246" t="str">
        <f ca="1">FIXED(F246,0,TRUE)</f>
        <v>84</v>
      </c>
      <c r="J246" t="str">
        <f ca="1">FIXED(G246,0,TRUE)</f>
        <v>10</v>
      </c>
      <c r="K246" t="str">
        <f ca="1">FIXED(H246,0,TRUE)</f>
        <v>19</v>
      </c>
      <c r="L246" t="str">
        <f ca="1">IF(LEN(I246)=1,"0"&amp;I246,I246)</f>
        <v>84</v>
      </c>
      <c r="M246" t="str">
        <f ca="1">IF(LEN(J246)=1,"0"&amp;J246,J246)</f>
        <v>10</v>
      </c>
      <c r="N246" t="str">
        <f ca="1">IF(LEN(K246)=1,"0"&amp;K246,K246)</f>
        <v>19</v>
      </c>
      <c r="O246">
        <v>1215.2101504562518</v>
      </c>
      <c r="P246">
        <f>INT(O246)</f>
        <v>1215</v>
      </c>
      <c r="Q246">
        <f>2*P246+1</f>
        <v>2431</v>
      </c>
      <c r="R246" t="str">
        <f>FIXED(Q246,0,TRUE)</f>
        <v>2431</v>
      </c>
      <c r="S246" t="str">
        <f ca="1">L246&amp;M246&amp;N246&amp;R246</f>
        <v>8410192431</v>
      </c>
      <c r="T246">
        <f ca="1">MOD(MID($S246,T$2,1)*T$1,10)</f>
        <v>8</v>
      </c>
      <c r="U246">
        <f ca="1">MOD(MID($S246,U$2,1)*U$1,10)</f>
        <v>2</v>
      </c>
      <c r="V246">
        <f ca="1">MOD(MID($S246,V$2,1)*V$1,10)</f>
        <v>7</v>
      </c>
      <c r="W246">
        <f ca="1">MOD(MID($S246,W$2,1)*W$1,10)</f>
        <v>0</v>
      </c>
      <c r="X246">
        <f ca="1">MOD(MID($S246,X$2,1)*X$1,10)</f>
        <v>1</v>
      </c>
      <c r="Y246">
        <f ca="1">MOD(MID($S246,Y$2,1)*Y$1,10)</f>
        <v>7</v>
      </c>
      <c r="Z246">
        <f ca="1">MOD(MID($S246,Z$2,1)*Z$1,10)</f>
        <v>4</v>
      </c>
      <c r="AA246">
        <f ca="1">MOD(MID($S246,AA$2,1)*AA$1,10)</f>
        <v>6</v>
      </c>
      <c r="AB246">
        <f ca="1">MOD(MID($S246,AB$2,1)*AB$1,10)</f>
        <v>3</v>
      </c>
      <c r="AC246">
        <f ca="1">MOD(MID($S246,AC$2,1)*AC$1,10)</f>
        <v>3</v>
      </c>
      <c r="AD246">
        <f ca="1">MOD(10-MOD(SUM(T246:AC246),10),10)</f>
        <v>9</v>
      </c>
      <c r="AE246" t="str">
        <f ca="1">S246&amp;AD246</f>
        <v>84101924319</v>
      </c>
      <c r="AF246">
        <v>0.53221228675191501</v>
      </c>
      <c r="AG246">
        <f>(D246+6935)*AF246</f>
        <v>-3904.8415478988004</v>
      </c>
      <c r="AH246">
        <f>INT(AG246)</f>
        <v>-3905</v>
      </c>
      <c r="AI246" s="1">
        <f ca="1">TODAY()+AH246</f>
        <v>41341</v>
      </c>
      <c r="AJ246" t="s">
        <v>954</v>
      </c>
      <c r="AK246">
        <v>4567.4306466872158</v>
      </c>
      <c r="AL246" s="2">
        <f t="shared" si="6"/>
        <v>4567.43</v>
      </c>
      <c r="AM246">
        <v>481.84148686178168</v>
      </c>
      <c r="AN246" s="2">
        <f t="shared" si="7"/>
        <v>481.84</v>
      </c>
    </row>
    <row r="247" spans="1:40" x14ac:dyDescent="0.25">
      <c r="A247">
        <v>713</v>
      </c>
      <c r="B247">
        <v>0.26313058870204781</v>
      </c>
      <c r="C247">
        <v>-24513.466292306282</v>
      </c>
      <c r="D247">
        <f>INT(C247)</f>
        <v>-24514</v>
      </c>
      <c r="E247" s="1">
        <f ca="1">TODAY()+D247</f>
        <v>20732</v>
      </c>
      <c r="F247">
        <f ca="1">MOD(YEAR(E247),100)</f>
        <v>56</v>
      </c>
      <c r="G247">
        <f ca="1">IF(YEAR(E247)&lt;2000,MONTH(E247),MONTH(E247)+20)</f>
        <v>10</v>
      </c>
      <c r="H247">
        <f ca="1">DAY(E247)</f>
        <v>4</v>
      </c>
      <c r="I247" t="str">
        <f ca="1">FIXED(F247,0,TRUE)</f>
        <v>56</v>
      </c>
      <c r="J247" t="str">
        <f ca="1">FIXED(G247,0,TRUE)</f>
        <v>10</v>
      </c>
      <c r="K247" t="str">
        <f ca="1">FIXED(H247,0,TRUE)</f>
        <v>4</v>
      </c>
      <c r="L247" t="str">
        <f ca="1">IF(LEN(I247)=1,"0"&amp;I247,I247)</f>
        <v>56</v>
      </c>
      <c r="M247" t="str">
        <f ca="1">IF(LEN(J247)=1,"0"&amp;J247,J247)</f>
        <v>10</v>
      </c>
      <c r="N247" t="str">
        <f ca="1">IF(LEN(K247)=1,"0"&amp;K247,K247)</f>
        <v>04</v>
      </c>
      <c r="O247">
        <v>2563.2487868892485</v>
      </c>
      <c r="P247">
        <f>INT(O247)</f>
        <v>2563</v>
      </c>
      <c r="Q247">
        <f>2*P247+1</f>
        <v>5127</v>
      </c>
      <c r="R247" t="str">
        <f>FIXED(Q247,0,TRUE)</f>
        <v>5127</v>
      </c>
      <c r="S247" t="str">
        <f ca="1">L247&amp;M247&amp;N247&amp;R247</f>
        <v>5610045127</v>
      </c>
      <c r="T247">
        <f ca="1">MOD(MID($S247,T$2,1)*T$1,10)</f>
        <v>5</v>
      </c>
      <c r="U247">
        <f ca="1">MOD(MID($S247,U$2,1)*U$1,10)</f>
        <v>8</v>
      </c>
      <c r="V247">
        <f ca="1">MOD(MID($S247,V$2,1)*V$1,10)</f>
        <v>7</v>
      </c>
      <c r="W247">
        <f ca="1">MOD(MID($S247,W$2,1)*W$1,10)</f>
        <v>0</v>
      </c>
      <c r="X247">
        <f ca="1">MOD(MID($S247,X$2,1)*X$1,10)</f>
        <v>0</v>
      </c>
      <c r="Y247">
        <f ca="1">MOD(MID($S247,Y$2,1)*Y$1,10)</f>
        <v>2</v>
      </c>
      <c r="Z247">
        <f ca="1">MOD(MID($S247,Z$2,1)*Z$1,10)</f>
        <v>5</v>
      </c>
      <c r="AA247">
        <f ca="1">MOD(MID($S247,AA$2,1)*AA$1,10)</f>
        <v>9</v>
      </c>
      <c r="AB247">
        <f ca="1">MOD(MID($S247,AB$2,1)*AB$1,10)</f>
        <v>2</v>
      </c>
      <c r="AC247">
        <f ca="1">MOD(MID($S247,AC$2,1)*AC$1,10)</f>
        <v>1</v>
      </c>
      <c r="AD247">
        <f ca="1">MOD(10-MOD(SUM(T247:AC247),10),10)</f>
        <v>1</v>
      </c>
      <c r="AE247" t="str">
        <f ca="1">S247&amp;AD247</f>
        <v>56100451271</v>
      </c>
      <c r="AF247">
        <v>2.4689474166081728E-2</v>
      </c>
      <c r="AG247">
        <f>(D247+6935)*AF247</f>
        <v>-434.01626636555068</v>
      </c>
      <c r="AH247">
        <f>INT(AG247)</f>
        <v>-435</v>
      </c>
      <c r="AI247" s="1">
        <f ca="1">TODAY()+AH247</f>
        <v>44811</v>
      </c>
      <c r="AJ247" t="s">
        <v>699</v>
      </c>
      <c r="AK247">
        <v>4518.4179204687644</v>
      </c>
      <c r="AL247" s="2">
        <f t="shared" si="6"/>
        <v>4518.41</v>
      </c>
      <c r="AM247">
        <v>499.86571855830562</v>
      </c>
      <c r="AN247" s="2">
        <f t="shared" si="7"/>
        <v>499.86</v>
      </c>
    </row>
    <row r="248" spans="1:40" x14ac:dyDescent="0.25">
      <c r="A248">
        <v>744</v>
      </c>
      <c r="B248">
        <v>0.26383251441999572</v>
      </c>
      <c r="C248">
        <v>-21971.951658680991</v>
      </c>
      <c r="D248">
        <f>INT(C248)</f>
        <v>-21972</v>
      </c>
      <c r="E248" s="1">
        <f ca="1">TODAY()+D248</f>
        <v>23274</v>
      </c>
      <c r="F248">
        <f ca="1">MOD(YEAR(E248),100)</f>
        <v>63</v>
      </c>
      <c r="G248">
        <f ca="1">IF(YEAR(E248)&lt;2000,MONTH(E248),MONTH(E248)+20)</f>
        <v>9</v>
      </c>
      <c r="H248">
        <f ca="1">DAY(E248)</f>
        <v>20</v>
      </c>
      <c r="I248" t="str">
        <f ca="1">FIXED(F248,0,TRUE)</f>
        <v>63</v>
      </c>
      <c r="J248" t="str">
        <f ca="1">FIXED(G248,0,TRUE)</f>
        <v>9</v>
      </c>
      <c r="K248" t="str">
        <f ca="1">FIXED(H248,0,TRUE)</f>
        <v>20</v>
      </c>
      <c r="L248" t="str">
        <f ca="1">IF(LEN(I248)=1,"0"&amp;I248,I248)</f>
        <v>63</v>
      </c>
      <c r="M248" t="str">
        <f ca="1">IF(LEN(J248)=1,"0"&amp;J248,J248)</f>
        <v>09</v>
      </c>
      <c r="N248" t="str">
        <f ca="1">IF(LEN(K248)=1,"0"&amp;K248,K248)</f>
        <v>20</v>
      </c>
      <c r="O248">
        <v>3648.9018219550157</v>
      </c>
      <c r="P248">
        <f>INT(O248)</f>
        <v>3648</v>
      </c>
      <c r="Q248">
        <f>2*P248+1</f>
        <v>7297</v>
      </c>
      <c r="R248" t="str">
        <f>FIXED(Q248,0,TRUE)</f>
        <v>7297</v>
      </c>
      <c r="S248" t="str">
        <f ca="1">L248&amp;M248&amp;N248&amp;R248</f>
        <v>6309207297</v>
      </c>
      <c r="T248">
        <f ca="1">MOD(MID($S248,T$2,1)*T$1,10)</f>
        <v>6</v>
      </c>
      <c r="U248">
        <f ca="1">MOD(MID($S248,U$2,1)*U$1,10)</f>
        <v>9</v>
      </c>
      <c r="V248">
        <f ca="1">MOD(MID($S248,V$2,1)*V$1,10)</f>
        <v>0</v>
      </c>
      <c r="W248">
        <f ca="1">MOD(MID($S248,W$2,1)*W$1,10)</f>
        <v>1</v>
      </c>
      <c r="X248">
        <f ca="1">MOD(MID($S248,X$2,1)*X$1,10)</f>
        <v>2</v>
      </c>
      <c r="Y248">
        <f ca="1">MOD(MID($S248,Y$2,1)*Y$1,10)</f>
        <v>0</v>
      </c>
      <c r="Z248">
        <f ca="1">MOD(MID($S248,Z$2,1)*Z$1,10)</f>
        <v>9</v>
      </c>
      <c r="AA248">
        <f ca="1">MOD(MID($S248,AA$2,1)*AA$1,10)</f>
        <v>8</v>
      </c>
      <c r="AB248">
        <f ca="1">MOD(MID($S248,AB$2,1)*AB$1,10)</f>
        <v>9</v>
      </c>
      <c r="AC248">
        <f ca="1">MOD(MID($S248,AC$2,1)*AC$1,10)</f>
        <v>1</v>
      </c>
      <c r="AD248">
        <f ca="1">MOD(10-MOD(SUM(T248:AC248),10),10)</f>
        <v>5</v>
      </c>
      <c r="AE248" t="str">
        <f ca="1">S248&amp;AD248</f>
        <v>63092072975</v>
      </c>
      <c r="AF248">
        <v>0.91021454512161626</v>
      </c>
      <c r="AG248">
        <f>(D248+6935)*AF248</f>
        <v>-13686.896114993744</v>
      </c>
      <c r="AH248">
        <f>INT(AG248)</f>
        <v>-13687</v>
      </c>
      <c r="AI248" s="1">
        <f ca="1">TODAY()+AH248</f>
        <v>31559</v>
      </c>
      <c r="AJ248" t="s">
        <v>730</v>
      </c>
      <c r="AK248">
        <v>3728.0495620593892</v>
      </c>
      <c r="AL248" s="2">
        <f t="shared" si="6"/>
        <v>3728.04</v>
      </c>
      <c r="AM248">
        <v>366.33503219702749</v>
      </c>
      <c r="AN248" s="2">
        <f t="shared" si="7"/>
        <v>366.33</v>
      </c>
    </row>
    <row r="249" spans="1:40" x14ac:dyDescent="0.25">
      <c r="A249">
        <v>464</v>
      </c>
      <c r="B249">
        <v>0.26422925504318368</v>
      </c>
      <c r="C249">
        <v>-14823.51939451277</v>
      </c>
      <c r="D249">
        <f>INT(C249)</f>
        <v>-14824</v>
      </c>
      <c r="E249" s="1">
        <f ca="1">TODAY()+D249</f>
        <v>30422</v>
      </c>
      <c r="F249">
        <f ca="1">MOD(YEAR(E249),100)</f>
        <v>83</v>
      </c>
      <c r="G249">
        <f ca="1">IF(YEAR(E249)&lt;2000,MONTH(E249),MONTH(E249)+20)</f>
        <v>4</v>
      </c>
      <c r="H249">
        <f ca="1">DAY(E249)</f>
        <v>16</v>
      </c>
      <c r="I249" t="str">
        <f ca="1">FIXED(F249,0,TRUE)</f>
        <v>83</v>
      </c>
      <c r="J249" t="str">
        <f ca="1">FIXED(G249,0,TRUE)</f>
        <v>4</v>
      </c>
      <c r="K249" t="str">
        <f ca="1">FIXED(H249,0,TRUE)</f>
        <v>16</v>
      </c>
      <c r="L249" t="str">
        <f ca="1">IF(LEN(I249)=1,"0"&amp;I249,I249)</f>
        <v>83</v>
      </c>
      <c r="M249" t="str">
        <f ca="1">IF(LEN(J249)=1,"0"&amp;J249,J249)</f>
        <v>04</v>
      </c>
      <c r="N249" t="str">
        <f ca="1">IF(LEN(K249)=1,"0"&amp;K249,K249)</f>
        <v>16</v>
      </c>
      <c r="O249">
        <v>1679.1562242500077</v>
      </c>
      <c r="P249">
        <f>INT(O249)</f>
        <v>1679</v>
      </c>
      <c r="Q249">
        <f>P249*2</f>
        <v>3358</v>
      </c>
      <c r="R249" t="str">
        <f>FIXED(Q249,0,TRUE)</f>
        <v>3358</v>
      </c>
      <c r="S249" t="str">
        <f ca="1">L249&amp;M249&amp;N249&amp;R249</f>
        <v>8304163358</v>
      </c>
      <c r="T249">
        <f ca="1">MOD(MID($S249,T$2,1)*T$1,10)</f>
        <v>8</v>
      </c>
      <c r="U249">
        <f ca="1">MOD(MID($S249,U$2,1)*U$1,10)</f>
        <v>9</v>
      </c>
      <c r="V249">
        <f ca="1">MOD(MID($S249,V$2,1)*V$1,10)</f>
        <v>0</v>
      </c>
      <c r="W249">
        <f ca="1">MOD(MID($S249,W$2,1)*W$1,10)</f>
        <v>6</v>
      </c>
      <c r="X249">
        <f ca="1">MOD(MID($S249,X$2,1)*X$1,10)</f>
        <v>1</v>
      </c>
      <c r="Y249">
        <f ca="1">MOD(MID($S249,Y$2,1)*Y$1,10)</f>
        <v>8</v>
      </c>
      <c r="Z249">
        <f ca="1">MOD(MID($S249,Z$2,1)*Z$1,10)</f>
        <v>1</v>
      </c>
      <c r="AA249">
        <f ca="1">MOD(MID($S249,AA$2,1)*AA$1,10)</f>
        <v>7</v>
      </c>
      <c r="AB249">
        <f ca="1">MOD(MID($S249,AB$2,1)*AB$1,10)</f>
        <v>5</v>
      </c>
      <c r="AC249">
        <f ca="1">MOD(MID($S249,AC$2,1)*AC$1,10)</f>
        <v>4</v>
      </c>
      <c r="AD249">
        <f ca="1">MOD(10-MOD(SUM(T249:AC249),10),10)</f>
        <v>1</v>
      </c>
      <c r="AE249" t="str">
        <f ca="1">S249&amp;AD249</f>
        <v>83041633581</v>
      </c>
      <c r="AF249">
        <v>0.54191717276528217</v>
      </c>
      <c r="AG249">
        <f>(D249+6935)*AF249</f>
        <v>-4275.1845759453108</v>
      </c>
      <c r="AH249">
        <f>INT(AG249)</f>
        <v>-4276</v>
      </c>
      <c r="AI249" s="1">
        <f ca="1">TODAY()+AH249</f>
        <v>40970</v>
      </c>
      <c r="AJ249" t="s">
        <v>456</v>
      </c>
      <c r="AK249">
        <v>3730.430005798517</v>
      </c>
      <c r="AL249" s="2">
        <f t="shared" si="6"/>
        <v>3730.43</v>
      </c>
      <c r="AM249">
        <v>357.12454603717151</v>
      </c>
      <c r="AN249" s="2">
        <f t="shared" si="7"/>
        <v>357.12</v>
      </c>
    </row>
    <row r="250" spans="1:40" x14ac:dyDescent="0.25">
      <c r="A250">
        <v>285</v>
      </c>
      <c r="B250">
        <v>0.26844080935087128</v>
      </c>
      <c r="C250">
        <v>-13218.869594409009</v>
      </c>
      <c r="D250">
        <f>INT(C250)</f>
        <v>-13219</v>
      </c>
      <c r="E250" s="1">
        <f ca="1">TODAY()+D250</f>
        <v>32027</v>
      </c>
      <c r="F250">
        <f ca="1">MOD(YEAR(E250),100)</f>
        <v>87</v>
      </c>
      <c r="G250">
        <f ca="1">IF(YEAR(E250)&lt;2000,MONTH(E250),MONTH(E250)+20)</f>
        <v>9</v>
      </c>
      <c r="H250">
        <f ca="1">DAY(E250)</f>
        <v>7</v>
      </c>
      <c r="I250" t="str">
        <f ca="1">FIXED(F250,0,TRUE)</f>
        <v>87</v>
      </c>
      <c r="J250" t="str">
        <f ca="1">FIXED(G250,0,TRUE)</f>
        <v>9</v>
      </c>
      <c r="K250" t="str">
        <f ca="1">FIXED(H250,0,TRUE)</f>
        <v>7</v>
      </c>
      <c r="L250" t="str">
        <f ca="1">IF(LEN(I250)=1,"0"&amp;I250,I250)</f>
        <v>87</v>
      </c>
      <c r="M250" t="str">
        <f ca="1">IF(LEN(J250)=1,"0"&amp;J250,J250)</f>
        <v>09</v>
      </c>
      <c r="N250" t="str">
        <f ca="1">IF(LEN(K250)=1,"0"&amp;K250,K250)</f>
        <v>07</v>
      </c>
      <c r="O250">
        <v>2215.3235572374642</v>
      </c>
      <c r="P250">
        <f>INT(O250)</f>
        <v>2215</v>
      </c>
      <c r="Q250">
        <f>P250*2</f>
        <v>4430</v>
      </c>
      <c r="R250" t="str">
        <f>FIXED(Q250,0,TRUE)</f>
        <v>4430</v>
      </c>
      <c r="S250" t="str">
        <f ca="1">L250&amp;M250&amp;N250&amp;R250</f>
        <v>8709074430</v>
      </c>
      <c r="T250">
        <f ca="1">MOD(MID($S250,T$2,1)*T$1,10)</f>
        <v>8</v>
      </c>
      <c r="U250">
        <f ca="1">MOD(MID($S250,U$2,1)*U$1,10)</f>
        <v>1</v>
      </c>
      <c r="V250">
        <f ca="1">MOD(MID($S250,V$2,1)*V$1,10)</f>
        <v>0</v>
      </c>
      <c r="W250">
        <f ca="1">MOD(MID($S250,W$2,1)*W$1,10)</f>
        <v>1</v>
      </c>
      <c r="X250">
        <f ca="1">MOD(MID($S250,X$2,1)*X$1,10)</f>
        <v>0</v>
      </c>
      <c r="Y250">
        <f ca="1">MOD(MID($S250,Y$2,1)*Y$1,10)</f>
        <v>1</v>
      </c>
      <c r="Z250">
        <f ca="1">MOD(MID($S250,Z$2,1)*Z$1,10)</f>
        <v>8</v>
      </c>
      <c r="AA250">
        <f ca="1">MOD(MID($S250,AA$2,1)*AA$1,10)</f>
        <v>6</v>
      </c>
      <c r="AB250">
        <f ca="1">MOD(MID($S250,AB$2,1)*AB$1,10)</f>
        <v>3</v>
      </c>
      <c r="AC250">
        <f ca="1">MOD(MID($S250,AC$2,1)*AC$1,10)</f>
        <v>0</v>
      </c>
      <c r="AD250">
        <f ca="1">MOD(10-MOD(SUM(T250:AC250),10),10)</f>
        <v>2</v>
      </c>
      <c r="AE250" t="str">
        <f ca="1">S250&amp;AD250</f>
        <v>87090744302</v>
      </c>
      <c r="AF250">
        <v>0.54606769005401778</v>
      </c>
      <c r="AG250">
        <f>(D250+6935)*AF250</f>
        <v>-3431.489364299448</v>
      </c>
      <c r="AH250">
        <f>INT(AG250)</f>
        <v>-3432</v>
      </c>
      <c r="AI250" s="1">
        <f ca="1">TODAY()+AH250</f>
        <v>41814</v>
      </c>
      <c r="AJ250" t="s">
        <v>289</v>
      </c>
      <c r="AK250">
        <v>3371.1050752281258</v>
      </c>
      <c r="AL250" s="2">
        <f t="shared" si="6"/>
        <v>3371.1</v>
      </c>
      <c r="AM250">
        <v>458.55586413159585</v>
      </c>
      <c r="AN250" s="2">
        <f t="shared" si="7"/>
        <v>458.55</v>
      </c>
    </row>
    <row r="251" spans="1:40" x14ac:dyDescent="0.25">
      <c r="A251">
        <v>100</v>
      </c>
      <c r="B251">
        <v>0.26929532761619923</v>
      </c>
      <c r="C251">
        <v>-9111.4084292123189</v>
      </c>
      <c r="D251">
        <f>INT(C251)</f>
        <v>-9112</v>
      </c>
      <c r="E251" s="1">
        <f ca="1">TODAY()+D251</f>
        <v>36134</v>
      </c>
      <c r="F251">
        <f ca="1">MOD(YEAR(E251),100)</f>
        <v>98</v>
      </c>
      <c r="G251">
        <f ca="1">IF(YEAR(E251)&lt;2000,MONTH(E251),MONTH(E251)+20)</f>
        <v>12</v>
      </c>
      <c r="H251">
        <f ca="1">DAY(E251)</f>
        <v>5</v>
      </c>
      <c r="I251" t="str">
        <f ca="1">FIXED(F251,0,TRUE)</f>
        <v>98</v>
      </c>
      <c r="J251" t="str">
        <f ca="1">FIXED(G251,0,TRUE)</f>
        <v>12</v>
      </c>
      <c r="K251" t="str">
        <f ca="1">FIXED(H251,0,TRUE)</f>
        <v>5</v>
      </c>
      <c r="L251" t="str">
        <f ca="1">IF(LEN(I251)=1,"0"&amp;I251,I251)</f>
        <v>98</v>
      </c>
      <c r="M251" t="str">
        <f ca="1">IF(LEN(J251)=1,"0"&amp;J251,J251)</f>
        <v>12</v>
      </c>
      <c r="N251" t="str">
        <f ca="1">IF(LEN(K251)=1,"0"&amp;K251,K251)</f>
        <v>05</v>
      </c>
      <c r="O251">
        <v>2289.4670552690204</v>
      </c>
      <c r="P251">
        <f>INT(O251)</f>
        <v>2289</v>
      </c>
      <c r="Q251">
        <f>P251*2</f>
        <v>4578</v>
      </c>
      <c r="R251" t="str">
        <f>FIXED(Q251,0,TRUE)</f>
        <v>4578</v>
      </c>
      <c r="S251" t="str">
        <f ca="1">L251&amp;M251&amp;N251&amp;R251</f>
        <v>9812054578</v>
      </c>
      <c r="T251">
        <f ca="1">MOD(MID($S251,T$2,1)*T$1,10)</f>
        <v>9</v>
      </c>
      <c r="U251">
        <f ca="1">MOD(MID($S251,U$2,1)*U$1,10)</f>
        <v>4</v>
      </c>
      <c r="V251">
        <f ca="1">MOD(MID($S251,V$2,1)*V$1,10)</f>
        <v>7</v>
      </c>
      <c r="W251">
        <f ca="1">MOD(MID($S251,W$2,1)*W$1,10)</f>
        <v>8</v>
      </c>
      <c r="X251">
        <f ca="1">MOD(MID($S251,X$2,1)*X$1,10)</f>
        <v>0</v>
      </c>
      <c r="Y251">
        <f ca="1">MOD(MID($S251,Y$2,1)*Y$1,10)</f>
        <v>5</v>
      </c>
      <c r="Z251">
        <f ca="1">MOD(MID($S251,Z$2,1)*Z$1,10)</f>
        <v>8</v>
      </c>
      <c r="AA251">
        <f ca="1">MOD(MID($S251,AA$2,1)*AA$1,10)</f>
        <v>5</v>
      </c>
      <c r="AB251">
        <f ca="1">MOD(MID($S251,AB$2,1)*AB$1,10)</f>
        <v>7</v>
      </c>
      <c r="AC251">
        <f ca="1">MOD(MID($S251,AC$2,1)*AC$1,10)</f>
        <v>4</v>
      </c>
      <c r="AD251">
        <f ca="1">MOD(10-MOD(SUM(T251:AC251),10),10)</f>
        <v>3</v>
      </c>
      <c r="AE251" t="str">
        <f ca="1">S251&amp;AD251</f>
        <v>98120545783</v>
      </c>
      <c r="AF251">
        <v>0.88625751518295848</v>
      </c>
      <c r="AG251">
        <f>(D251+6935)*AF251</f>
        <v>-1929.3826105533005</v>
      </c>
      <c r="AH251">
        <f>INT(AG251)</f>
        <v>-1930</v>
      </c>
      <c r="AI251" s="1">
        <f ca="1">TODAY()+AH251</f>
        <v>43316</v>
      </c>
      <c r="AJ251" t="s">
        <v>106</v>
      </c>
      <c r="AK251">
        <v>4879.8791467024748</v>
      </c>
      <c r="AL251" s="2">
        <f t="shared" si="6"/>
        <v>4879.87</v>
      </c>
      <c r="AM251">
        <v>499.57274086733605</v>
      </c>
      <c r="AN251" s="2">
        <f t="shared" si="7"/>
        <v>499.57</v>
      </c>
    </row>
    <row r="252" spans="1:40" x14ac:dyDescent="0.25">
      <c r="A252">
        <v>748</v>
      </c>
      <c r="B252">
        <v>0.26932584612567523</v>
      </c>
      <c r="C252">
        <v>-23185.268410290842</v>
      </c>
      <c r="D252">
        <f>INT(C252)</f>
        <v>-23186</v>
      </c>
      <c r="E252" s="1">
        <f ca="1">TODAY()+D252</f>
        <v>22060</v>
      </c>
      <c r="F252">
        <f ca="1">MOD(YEAR(E252),100)</f>
        <v>60</v>
      </c>
      <c r="G252">
        <f ca="1">IF(YEAR(E252)&lt;2000,MONTH(E252),MONTH(E252)+20)</f>
        <v>5</v>
      </c>
      <c r="H252">
        <f ca="1">DAY(E252)</f>
        <v>24</v>
      </c>
      <c r="I252" t="str">
        <f ca="1">FIXED(F252,0,TRUE)</f>
        <v>60</v>
      </c>
      <c r="J252" t="str">
        <f ca="1">FIXED(G252,0,TRUE)</f>
        <v>5</v>
      </c>
      <c r="K252" t="str">
        <f ca="1">FIXED(H252,0,TRUE)</f>
        <v>24</v>
      </c>
      <c r="L252" t="str">
        <f ca="1">IF(LEN(I252)=1,"0"&amp;I252,I252)</f>
        <v>60</v>
      </c>
      <c r="M252" t="str">
        <f ca="1">IF(LEN(J252)=1,"0"&amp;J252,J252)</f>
        <v>05</v>
      </c>
      <c r="N252" t="str">
        <f ca="1">IF(LEN(K252)=1,"0"&amp;K252,K252)</f>
        <v>24</v>
      </c>
      <c r="O252">
        <v>2284.9360637226478</v>
      </c>
      <c r="P252">
        <f>INT(O252)</f>
        <v>2284</v>
      </c>
      <c r="Q252">
        <f>2*P252+1</f>
        <v>4569</v>
      </c>
      <c r="R252" t="str">
        <f>FIXED(Q252,0,TRUE)</f>
        <v>4569</v>
      </c>
      <c r="S252" t="str">
        <f ca="1">L252&amp;M252&amp;N252&amp;R252</f>
        <v>6005244569</v>
      </c>
      <c r="T252">
        <f ca="1">MOD(MID($S252,T$2,1)*T$1,10)</f>
        <v>6</v>
      </c>
      <c r="U252">
        <f ca="1">MOD(MID($S252,U$2,1)*U$1,10)</f>
        <v>0</v>
      </c>
      <c r="V252">
        <f ca="1">MOD(MID($S252,V$2,1)*V$1,10)</f>
        <v>0</v>
      </c>
      <c r="W252">
        <f ca="1">MOD(MID($S252,W$2,1)*W$1,10)</f>
        <v>5</v>
      </c>
      <c r="X252">
        <f ca="1">MOD(MID($S252,X$2,1)*X$1,10)</f>
        <v>2</v>
      </c>
      <c r="Y252">
        <f ca="1">MOD(MID($S252,Y$2,1)*Y$1,10)</f>
        <v>2</v>
      </c>
      <c r="Z252">
        <f ca="1">MOD(MID($S252,Z$2,1)*Z$1,10)</f>
        <v>8</v>
      </c>
      <c r="AA252">
        <f ca="1">MOD(MID($S252,AA$2,1)*AA$1,10)</f>
        <v>5</v>
      </c>
      <c r="AB252">
        <f ca="1">MOD(MID($S252,AB$2,1)*AB$1,10)</f>
        <v>6</v>
      </c>
      <c r="AC252">
        <f ca="1">MOD(MID($S252,AC$2,1)*AC$1,10)</f>
        <v>7</v>
      </c>
      <c r="AD252">
        <f ca="1">MOD(10-MOD(SUM(T252:AC252),10),10)</f>
        <v>9</v>
      </c>
      <c r="AE252" t="str">
        <f ca="1">S252&amp;AD252</f>
        <v>60052445699</v>
      </c>
      <c r="AF252">
        <v>0.3486129337443159</v>
      </c>
      <c r="AG252">
        <f>(D252+6935)*AF252</f>
        <v>-5665.308786278878</v>
      </c>
      <c r="AH252">
        <f>INT(AG252)</f>
        <v>-5666</v>
      </c>
      <c r="AI252" s="1">
        <f ca="1">TODAY()+AH252</f>
        <v>39580</v>
      </c>
      <c r="AJ252" t="s">
        <v>734</v>
      </c>
      <c r="AK252">
        <v>3939.4207586901457</v>
      </c>
      <c r="AL252" s="2">
        <f t="shared" si="6"/>
        <v>3939.42</v>
      </c>
      <c r="AM252">
        <v>340.49806207464826</v>
      </c>
      <c r="AN252" s="2">
        <f t="shared" si="7"/>
        <v>340.49</v>
      </c>
    </row>
    <row r="253" spans="1:40" x14ac:dyDescent="0.25">
      <c r="A253">
        <v>991</v>
      </c>
      <c r="B253">
        <v>0.2703634754478591</v>
      </c>
      <c r="C253">
        <v>-25325.006256294444</v>
      </c>
      <c r="D253">
        <f>INT(C253)</f>
        <v>-25326</v>
      </c>
      <c r="E253" s="1">
        <f ca="1">TODAY()+D253</f>
        <v>19920</v>
      </c>
      <c r="F253">
        <f ca="1">MOD(YEAR(E253),100)</f>
        <v>54</v>
      </c>
      <c r="G253">
        <f ca="1">IF(YEAR(E253)&lt;2000,MONTH(E253),MONTH(E253)+20)</f>
        <v>7</v>
      </c>
      <c r="H253">
        <f ca="1">DAY(E253)</f>
        <v>15</v>
      </c>
      <c r="I253" t="str">
        <f ca="1">FIXED(F253,0,TRUE)</f>
        <v>54</v>
      </c>
      <c r="J253" t="str">
        <f ca="1">FIXED(G253,0,TRUE)</f>
        <v>7</v>
      </c>
      <c r="K253" t="str">
        <f ca="1">FIXED(H253,0,TRUE)</f>
        <v>15</v>
      </c>
      <c r="L253" t="str">
        <f ca="1">IF(LEN(I253)=1,"0"&amp;I253,I253)</f>
        <v>54</v>
      </c>
      <c r="M253" t="str">
        <f ca="1">IF(LEN(J253)=1,"0"&amp;J253,J253)</f>
        <v>07</v>
      </c>
      <c r="N253" t="str">
        <f ca="1">IF(LEN(K253)=1,"0"&amp;K253,K253)</f>
        <v>15</v>
      </c>
      <c r="O253">
        <v>4597.6639912106693</v>
      </c>
      <c r="P253">
        <f>INT(O253)</f>
        <v>4597</v>
      </c>
      <c r="Q253">
        <f>2*P253+1</f>
        <v>9195</v>
      </c>
      <c r="R253" t="str">
        <f>FIXED(Q253,0,TRUE)</f>
        <v>9195</v>
      </c>
      <c r="S253" t="str">
        <f ca="1">L253&amp;M253&amp;N253&amp;R253</f>
        <v>5407159195</v>
      </c>
      <c r="T253">
        <f ca="1">MOD(MID($S253,T$2,1)*T$1,10)</f>
        <v>5</v>
      </c>
      <c r="U253">
        <f ca="1">MOD(MID($S253,U$2,1)*U$1,10)</f>
        <v>2</v>
      </c>
      <c r="V253">
        <f ca="1">MOD(MID($S253,V$2,1)*V$1,10)</f>
        <v>0</v>
      </c>
      <c r="W253">
        <f ca="1">MOD(MID($S253,W$2,1)*W$1,10)</f>
        <v>3</v>
      </c>
      <c r="X253">
        <f ca="1">MOD(MID($S253,X$2,1)*X$1,10)</f>
        <v>1</v>
      </c>
      <c r="Y253">
        <f ca="1">MOD(MID($S253,Y$2,1)*Y$1,10)</f>
        <v>5</v>
      </c>
      <c r="Z253">
        <f ca="1">MOD(MID($S253,Z$2,1)*Z$1,10)</f>
        <v>3</v>
      </c>
      <c r="AA253">
        <f ca="1">MOD(MID($S253,AA$2,1)*AA$1,10)</f>
        <v>9</v>
      </c>
      <c r="AB253">
        <f ca="1">MOD(MID($S253,AB$2,1)*AB$1,10)</f>
        <v>9</v>
      </c>
      <c r="AC253">
        <f ca="1">MOD(MID($S253,AC$2,1)*AC$1,10)</f>
        <v>5</v>
      </c>
      <c r="AD253">
        <f ca="1">MOD(10-MOD(SUM(T253:AC253),10),10)</f>
        <v>8</v>
      </c>
      <c r="AE253" t="str">
        <f ca="1">S253&amp;AD253</f>
        <v>54071591958</v>
      </c>
      <c r="AF253">
        <v>0.81743827631458477</v>
      </c>
      <c r="AG253">
        <f>(D253+6935)*AF253</f>
        <v>-15033.507339701528</v>
      </c>
      <c r="AH253">
        <f>INT(AG253)</f>
        <v>-15034</v>
      </c>
      <c r="AI253" s="1">
        <f ca="1">TODAY()+AH253</f>
        <v>30212</v>
      </c>
      <c r="AJ253" t="s">
        <v>968</v>
      </c>
      <c r="AK253">
        <v>4369.3044831690422</v>
      </c>
      <c r="AL253" s="2">
        <f t="shared" si="6"/>
        <v>4369.3</v>
      </c>
      <c r="AM253">
        <v>426.0719626453444</v>
      </c>
      <c r="AN253" s="2">
        <f t="shared" si="7"/>
        <v>426.07</v>
      </c>
    </row>
    <row r="254" spans="1:40" x14ac:dyDescent="0.25">
      <c r="A254">
        <v>587</v>
      </c>
      <c r="B254">
        <v>0.27066866054261912</v>
      </c>
      <c r="C254">
        <v>-14894.168218024231</v>
      </c>
      <c r="D254">
        <f>INT(C254)</f>
        <v>-14895</v>
      </c>
      <c r="E254" s="1">
        <f ca="1">TODAY()+D254</f>
        <v>30351</v>
      </c>
      <c r="F254">
        <f ca="1">MOD(YEAR(E254),100)</f>
        <v>83</v>
      </c>
      <c r="G254">
        <f ca="1">IF(YEAR(E254)&lt;2000,MONTH(E254),MONTH(E254)+20)</f>
        <v>2</v>
      </c>
      <c r="H254">
        <f ca="1">DAY(E254)</f>
        <v>4</v>
      </c>
      <c r="I254" t="str">
        <f ca="1">FIXED(F254,0,TRUE)</f>
        <v>83</v>
      </c>
      <c r="J254" t="str">
        <f ca="1">FIXED(G254,0,TRUE)</f>
        <v>2</v>
      </c>
      <c r="K254" t="str">
        <f ca="1">FIXED(H254,0,TRUE)</f>
        <v>4</v>
      </c>
      <c r="L254" t="str">
        <f ca="1">IF(LEN(I254)=1,"0"&amp;I254,I254)</f>
        <v>83</v>
      </c>
      <c r="M254" t="str">
        <f ca="1">IF(LEN(J254)=1,"0"&amp;J254,J254)</f>
        <v>02</v>
      </c>
      <c r="N254" t="str">
        <f ca="1">IF(LEN(K254)=1,"0"&amp;K254,K254)</f>
        <v>04</v>
      </c>
      <c r="O254">
        <v>4666.7272865993227</v>
      </c>
      <c r="P254">
        <f>INT(O254)</f>
        <v>4666</v>
      </c>
      <c r="Q254">
        <f>2*P254+1</f>
        <v>9333</v>
      </c>
      <c r="R254" t="str">
        <f>FIXED(Q254,0,TRUE)</f>
        <v>9333</v>
      </c>
      <c r="S254" t="str">
        <f ca="1">L254&amp;M254&amp;N254&amp;R254</f>
        <v>8302049333</v>
      </c>
      <c r="T254">
        <f ca="1">MOD(MID($S254,T$2,1)*T$1,10)</f>
        <v>8</v>
      </c>
      <c r="U254">
        <f ca="1">MOD(MID($S254,U$2,1)*U$1,10)</f>
        <v>9</v>
      </c>
      <c r="V254">
        <f ca="1">MOD(MID($S254,V$2,1)*V$1,10)</f>
        <v>0</v>
      </c>
      <c r="W254">
        <f ca="1">MOD(MID($S254,W$2,1)*W$1,10)</f>
        <v>8</v>
      </c>
      <c r="X254">
        <f ca="1">MOD(MID($S254,X$2,1)*X$1,10)</f>
        <v>0</v>
      </c>
      <c r="Y254">
        <f ca="1">MOD(MID($S254,Y$2,1)*Y$1,10)</f>
        <v>2</v>
      </c>
      <c r="Z254">
        <f ca="1">MOD(MID($S254,Z$2,1)*Z$1,10)</f>
        <v>3</v>
      </c>
      <c r="AA254">
        <f ca="1">MOD(MID($S254,AA$2,1)*AA$1,10)</f>
        <v>7</v>
      </c>
      <c r="AB254">
        <f ca="1">MOD(MID($S254,AB$2,1)*AB$1,10)</f>
        <v>3</v>
      </c>
      <c r="AC254">
        <f ca="1">MOD(MID($S254,AC$2,1)*AC$1,10)</f>
        <v>9</v>
      </c>
      <c r="AD254">
        <f ca="1">MOD(10-MOD(SUM(T254:AC254),10),10)</f>
        <v>1</v>
      </c>
      <c r="AE254" t="str">
        <f ca="1">S254&amp;AD254</f>
        <v>83020493331</v>
      </c>
      <c r="AF254">
        <v>0.60679952391125214</v>
      </c>
      <c r="AG254">
        <f>(D254+6935)*AF254</f>
        <v>-4830.1242103335671</v>
      </c>
      <c r="AH254">
        <f>INT(AG254)</f>
        <v>-4831</v>
      </c>
      <c r="AI254" s="1">
        <f ca="1">TODAY()+AH254</f>
        <v>40415</v>
      </c>
      <c r="AJ254" t="s">
        <v>576</v>
      </c>
      <c r="AK254">
        <v>4155.3697317423021</v>
      </c>
      <c r="AL254" s="2">
        <f t="shared" si="6"/>
        <v>4155.3599999999997</v>
      </c>
      <c r="AM254">
        <v>343.41563158055362</v>
      </c>
      <c r="AN254" s="2">
        <f t="shared" si="7"/>
        <v>343.41</v>
      </c>
    </row>
    <row r="255" spans="1:40" x14ac:dyDescent="0.25">
      <c r="A255">
        <v>845</v>
      </c>
      <c r="B255">
        <v>0.27231666005432292</v>
      </c>
      <c r="C255">
        <v>-26734.296700949126</v>
      </c>
      <c r="D255">
        <f>INT(C255)</f>
        <v>-26735</v>
      </c>
      <c r="E255" s="1">
        <f ca="1">TODAY()+D255</f>
        <v>18511</v>
      </c>
      <c r="F255">
        <f ca="1">MOD(YEAR(E255),100)</f>
        <v>50</v>
      </c>
      <c r="G255">
        <f ca="1">IF(YEAR(E255)&lt;2000,MONTH(E255),MONTH(E255)+20)</f>
        <v>9</v>
      </c>
      <c r="H255">
        <f ca="1">DAY(E255)</f>
        <v>5</v>
      </c>
      <c r="I255" t="str">
        <f ca="1">FIXED(F255,0,TRUE)</f>
        <v>50</v>
      </c>
      <c r="J255" t="str">
        <f ca="1">FIXED(G255,0,TRUE)</f>
        <v>9</v>
      </c>
      <c r="K255" t="str">
        <f ca="1">FIXED(H255,0,TRUE)</f>
        <v>5</v>
      </c>
      <c r="L255" t="str">
        <f ca="1">IF(LEN(I255)=1,"0"&amp;I255,I255)</f>
        <v>50</v>
      </c>
      <c r="M255" t="str">
        <f ca="1">IF(LEN(J255)=1,"0"&amp;J255,J255)</f>
        <v>09</v>
      </c>
      <c r="N255" t="str">
        <f ca="1">IF(LEN(K255)=1,"0"&amp;K255,K255)</f>
        <v>05</v>
      </c>
      <c r="O255">
        <v>780.78417310098575</v>
      </c>
      <c r="P255">
        <f>INT(O255)</f>
        <v>780</v>
      </c>
      <c r="Q255">
        <f>2*P255+1</f>
        <v>1561</v>
      </c>
      <c r="R255" t="str">
        <f>FIXED(Q255,0,TRUE)</f>
        <v>1561</v>
      </c>
      <c r="S255" t="str">
        <f ca="1">L255&amp;M255&amp;N255&amp;R255</f>
        <v>5009051561</v>
      </c>
      <c r="T255">
        <f ca="1">MOD(MID($S255,T$2,1)*T$1,10)</f>
        <v>5</v>
      </c>
      <c r="U255">
        <f ca="1">MOD(MID($S255,U$2,1)*U$1,10)</f>
        <v>0</v>
      </c>
      <c r="V255">
        <f ca="1">MOD(MID($S255,V$2,1)*V$1,10)</f>
        <v>0</v>
      </c>
      <c r="W255">
        <f ca="1">MOD(MID($S255,W$2,1)*W$1,10)</f>
        <v>1</v>
      </c>
      <c r="X255">
        <f ca="1">MOD(MID($S255,X$2,1)*X$1,10)</f>
        <v>0</v>
      </c>
      <c r="Y255">
        <f ca="1">MOD(MID($S255,Y$2,1)*Y$1,10)</f>
        <v>5</v>
      </c>
      <c r="Z255">
        <f ca="1">MOD(MID($S255,Z$2,1)*Z$1,10)</f>
        <v>7</v>
      </c>
      <c r="AA255">
        <f ca="1">MOD(MID($S255,AA$2,1)*AA$1,10)</f>
        <v>5</v>
      </c>
      <c r="AB255">
        <f ca="1">MOD(MID($S255,AB$2,1)*AB$1,10)</f>
        <v>6</v>
      </c>
      <c r="AC255">
        <f ca="1">MOD(MID($S255,AC$2,1)*AC$1,10)</f>
        <v>3</v>
      </c>
      <c r="AD255">
        <f ca="1">MOD(10-MOD(SUM(T255:AC255),10),10)</f>
        <v>8</v>
      </c>
      <c r="AE255" t="str">
        <f ca="1">S255&amp;AD255</f>
        <v>50090515618</v>
      </c>
      <c r="AF255">
        <v>0.17865535447248757</v>
      </c>
      <c r="AG255">
        <f>(D255+6935)*AF255</f>
        <v>-3537.3760185552537</v>
      </c>
      <c r="AH255">
        <f>INT(AG255)</f>
        <v>-3538</v>
      </c>
      <c r="AI255" s="1">
        <f ca="1">TODAY()+AH255</f>
        <v>41708</v>
      </c>
      <c r="AJ255" t="s">
        <v>830</v>
      </c>
      <c r="AK255">
        <v>4866.023743400372</v>
      </c>
      <c r="AL255" s="2">
        <f t="shared" si="6"/>
        <v>4866.0200000000004</v>
      </c>
      <c r="AM255">
        <v>371.84667500839259</v>
      </c>
      <c r="AN255" s="2">
        <f t="shared" si="7"/>
        <v>371.84</v>
      </c>
    </row>
    <row r="256" spans="1:40" x14ac:dyDescent="0.25">
      <c r="A256">
        <v>210</v>
      </c>
      <c r="B256">
        <v>0.27533799249244667</v>
      </c>
      <c r="C256">
        <v>-25079.271217993715</v>
      </c>
      <c r="D256">
        <f>INT(C256)</f>
        <v>-25080</v>
      </c>
      <c r="E256" s="1">
        <f ca="1">TODAY()+D256</f>
        <v>20166</v>
      </c>
      <c r="F256">
        <f ca="1">MOD(YEAR(E256),100)</f>
        <v>55</v>
      </c>
      <c r="G256">
        <f ca="1">IF(YEAR(E256)&lt;2000,MONTH(E256),MONTH(E256)+20)</f>
        <v>3</v>
      </c>
      <c r="H256">
        <f ca="1">DAY(E256)</f>
        <v>18</v>
      </c>
      <c r="I256" t="str">
        <f ca="1">FIXED(F256,0,TRUE)</f>
        <v>55</v>
      </c>
      <c r="J256" t="str">
        <f ca="1">FIXED(G256,0,TRUE)</f>
        <v>3</v>
      </c>
      <c r="K256" t="str">
        <f ca="1">FIXED(H256,0,TRUE)</f>
        <v>18</v>
      </c>
      <c r="L256" t="str">
        <f ca="1">IF(LEN(I256)=1,"0"&amp;I256,I256)</f>
        <v>55</v>
      </c>
      <c r="M256" t="str">
        <f ca="1">IF(LEN(J256)=1,"0"&amp;J256,J256)</f>
        <v>03</v>
      </c>
      <c r="N256" t="str">
        <f ca="1">IF(LEN(K256)=1,"0"&amp;K256,K256)</f>
        <v>18</v>
      </c>
      <c r="O256">
        <v>1949.093478194525</v>
      </c>
      <c r="P256">
        <f>INT(O256)</f>
        <v>1949</v>
      </c>
      <c r="Q256">
        <f>P256*2</f>
        <v>3898</v>
      </c>
      <c r="R256" t="str">
        <f>FIXED(Q256,0,TRUE)</f>
        <v>3898</v>
      </c>
      <c r="S256" t="str">
        <f ca="1">L256&amp;M256&amp;N256&amp;R256</f>
        <v>5503183898</v>
      </c>
      <c r="T256">
        <f ca="1">MOD(MID($S256,T$2,1)*T$1,10)</f>
        <v>5</v>
      </c>
      <c r="U256">
        <f ca="1">MOD(MID($S256,U$2,1)*U$1,10)</f>
        <v>5</v>
      </c>
      <c r="V256">
        <f ca="1">MOD(MID($S256,V$2,1)*V$1,10)</f>
        <v>0</v>
      </c>
      <c r="W256">
        <f ca="1">MOD(MID($S256,W$2,1)*W$1,10)</f>
        <v>7</v>
      </c>
      <c r="X256">
        <f ca="1">MOD(MID($S256,X$2,1)*X$1,10)</f>
        <v>1</v>
      </c>
      <c r="Y256">
        <f ca="1">MOD(MID($S256,Y$2,1)*Y$1,10)</f>
        <v>4</v>
      </c>
      <c r="Z256">
        <f ca="1">MOD(MID($S256,Z$2,1)*Z$1,10)</f>
        <v>1</v>
      </c>
      <c r="AA256">
        <f ca="1">MOD(MID($S256,AA$2,1)*AA$1,10)</f>
        <v>2</v>
      </c>
      <c r="AB256">
        <f ca="1">MOD(MID($S256,AB$2,1)*AB$1,10)</f>
        <v>9</v>
      </c>
      <c r="AC256">
        <f ca="1">MOD(MID($S256,AC$2,1)*AC$1,10)</f>
        <v>4</v>
      </c>
      <c r="AD256">
        <f ca="1">MOD(10-MOD(SUM(T256:AC256),10),10)</f>
        <v>2</v>
      </c>
      <c r="AE256" t="str">
        <f ca="1">S256&amp;AD256</f>
        <v>55031838982</v>
      </c>
      <c r="AF256">
        <v>0.66484572893459881</v>
      </c>
      <c r="AG256">
        <f>(D256+6935)*AF256</f>
        <v>-12063.625751518295</v>
      </c>
      <c r="AH256">
        <f>INT(AG256)</f>
        <v>-12064</v>
      </c>
      <c r="AI256" s="1">
        <f ca="1">TODAY()+AH256</f>
        <v>33182</v>
      </c>
      <c r="AJ256" t="s">
        <v>215</v>
      </c>
      <c r="AK256">
        <v>3639.8510696737571</v>
      </c>
      <c r="AL256" s="2">
        <f t="shared" si="6"/>
        <v>3639.85</v>
      </c>
      <c r="AM256">
        <v>337.20206305124054</v>
      </c>
      <c r="AN256" s="2">
        <f t="shared" si="7"/>
        <v>337.2</v>
      </c>
    </row>
    <row r="257" spans="1:40" x14ac:dyDescent="0.25">
      <c r="A257">
        <v>577</v>
      </c>
      <c r="B257">
        <v>0.27646717734305859</v>
      </c>
      <c r="C257">
        <v>-14276.758934293648</v>
      </c>
      <c r="D257">
        <f>INT(C257)</f>
        <v>-14277</v>
      </c>
      <c r="E257" s="1">
        <f ca="1">TODAY()+D257</f>
        <v>30969</v>
      </c>
      <c r="F257">
        <f ca="1">MOD(YEAR(E257),100)</f>
        <v>84</v>
      </c>
      <c r="G257">
        <f ca="1">IF(YEAR(E257)&lt;2000,MONTH(E257),MONTH(E257)+20)</f>
        <v>10</v>
      </c>
      <c r="H257">
        <f ca="1">DAY(E257)</f>
        <v>14</v>
      </c>
      <c r="I257" t="str">
        <f ca="1">FIXED(F257,0,TRUE)</f>
        <v>84</v>
      </c>
      <c r="J257" t="str">
        <f ca="1">FIXED(G257,0,TRUE)</f>
        <v>10</v>
      </c>
      <c r="K257" t="str">
        <f ca="1">FIXED(H257,0,TRUE)</f>
        <v>14</v>
      </c>
      <c r="L257" t="str">
        <f ca="1">IF(LEN(I257)=1,"0"&amp;I257,I257)</f>
        <v>84</v>
      </c>
      <c r="M257" t="str">
        <f ca="1">IF(LEN(J257)=1,"0"&amp;J257,J257)</f>
        <v>10</v>
      </c>
      <c r="N257" t="str">
        <f ca="1">IF(LEN(K257)=1,"0"&amp;K257,K257)</f>
        <v>14</v>
      </c>
      <c r="O257">
        <v>2072.6659749137852</v>
      </c>
      <c r="P257">
        <f>INT(O257)</f>
        <v>2072</v>
      </c>
      <c r="Q257">
        <f>2*P257+1</f>
        <v>4145</v>
      </c>
      <c r="R257" t="str">
        <f>FIXED(Q257,0,TRUE)</f>
        <v>4145</v>
      </c>
      <c r="S257" t="str">
        <f ca="1">L257&amp;M257&amp;N257&amp;R257</f>
        <v>8410144145</v>
      </c>
      <c r="T257">
        <f ca="1">MOD(MID($S257,T$2,1)*T$1,10)</f>
        <v>8</v>
      </c>
      <c r="U257">
        <f ca="1">MOD(MID($S257,U$2,1)*U$1,10)</f>
        <v>2</v>
      </c>
      <c r="V257">
        <f ca="1">MOD(MID($S257,V$2,1)*V$1,10)</f>
        <v>7</v>
      </c>
      <c r="W257">
        <f ca="1">MOD(MID($S257,W$2,1)*W$1,10)</f>
        <v>0</v>
      </c>
      <c r="X257">
        <f ca="1">MOD(MID($S257,X$2,1)*X$1,10)</f>
        <v>1</v>
      </c>
      <c r="Y257">
        <f ca="1">MOD(MID($S257,Y$2,1)*Y$1,10)</f>
        <v>2</v>
      </c>
      <c r="Z257">
        <f ca="1">MOD(MID($S257,Z$2,1)*Z$1,10)</f>
        <v>8</v>
      </c>
      <c r="AA257">
        <f ca="1">MOD(MID($S257,AA$2,1)*AA$1,10)</f>
        <v>9</v>
      </c>
      <c r="AB257">
        <f ca="1">MOD(MID($S257,AB$2,1)*AB$1,10)</f>
        <v>4</v>
      </c>
      <c r="AC257">
        <f ca="1">MOD(MID($S257,AC$2,1)*AC$1,10)</f>
        <v>5</v>
      </c>
      <c r="AD257">
        <f ca="1">MOD(10-MOD(SUM(T257:AC257),10),10)</f>
        <v>4</v>
      </c>
      <c r="AE257" t="str">
        <f ca="1">S257&amp;AD257</f>
        <v>84101441454</v>
      </c>
      <c r="AF257">
        <v>0.40461439863277077</v>
      </c>
      <c r="AG257">
        <f>(D257+6935)*AF257</f>
        <v>-2970.6789147618028</v>
      </c>
      <c r="AH257">
        <f>INT(AG257)</f>
        <v>-2971</v>
      </c>
      <c r="AI257" s="1">
        <f ca="1">TODAY()+AH257</f>
        <v>42275</v>
      </c>
      <c r="AJ257" t="s">
        <v>566</v>
      </c>
      <c r="AK257">
        <v>4264.1376995147557</v>
      </c>
      <c r="AL257" s="2">
        <f t="shared" si="6"/>
        <v>4264.13</v>
      </c>
      <c r="AM257">
        <v>412.93069246498004</v>
      </c>
      <c r="AN257" s="2">
        <f t="shared" si="7"/>
        <v>412.93</v>
      </c>
    </row>
    <row r="258" spans="1:40" x14ac:dyDescent="0.25">
      <c r="A258">
        <v>897</v>
      </c>
      <c r="B258">
        <v>0.27756584368419446</v>
      </c>
      <c r="C258">
        <v>-25473.061616870633</v>
      </c>
      <c r="D258">
        <f>INT(C258)</f>
        <v>-25474</v>
      </c>
      <c r="E258" s="1">
        <f ca="1">TODAY()+D258</f>
        <v>19772</v>
      </c>
      <c r="F258">
        <f ca="1">MOD(YEAR(E258),100)</f>
        <v>54</v>
      </c>
      <c r="G258">
        <f ca="1">IF(YEAR(E258)&lt;2000,MONTH(E258),MONTH(E258)+20)</f>
        <v>2</v>
      </c>
      <c r="H258">
        <f ca="1">DAY(E258)</f>
        <v>17</v>
      </c>
      <c r="I258" t="str">
        <f ca="1">FIXED(F258,0,TRUE)</f>
        <v>54</v>
      </c>
      <c r="J258" t="str">
        <f ca="1">FIXED(G258,0,TRUE)</f>
        <v>2</v>
      </c>
      <c r="K258" t="str">
        <f ca="1">FIXED(H258,0,TRUE)</f>
        <v>17</v>
      </c>
      <c r="L258" t="str">
        <f ca="1">IF(LEN(I258)=1,"0"&amp;I258,I258)</f>
        <v>54</v>
      </c>
      <c r="M258" t="str">
        <f ca="1">IF(LEN(J258)=1,"0"&amp;J258,J258)</f>
        <v>02</v>
      </c>
      <c r="N258" t="str">
        <f ca="1">IF(LEN(K258)=1,"0"&amp;K258,K258)</f>
        <v>17</v>
      </c>
      <c r="O258">
        <v>4373.4485610522779</v>
      </c>
      <c r="P258">
        <f>INT(O258)</f>
        <v>4373</v>
      </c>
      <c r="Q258">
        <f>2*P258+1</f>
        <v>8747</v>
      </c>
      <c r="R258" t="str">
        <f>FIXED(Q258,0,TRUE)</f>
        <v>8747</v>
      </c>
      <c r="S258" t="str">
        <f ca="1">L258&amp;M258&amp;N258&amp;R258</f>
        <v>5402178747</v>
      </c>
      <c r="T258">
        <f ca="1">MOD(MID($S258,T$2,1)*T$1,10)</f>
        <v>5</v>
      </c>
      <c r="U258">
        <f ca="1">MOD(MID($S258,U$2,1)*U$1,10)</f>
        <v>2</v>
      </c>
      <c r="V258">
        <f ca="1">MOD(MID($S258,V$2,1)*V$1,10)</f>
        <v>0</v>
      </c>
      <c r="W258">
        <f ca="1">MOD(MID($S258,W$2,1)*W$1,10)</f>
        <v>8</v>
      </c>
      <c r="X258">
        <f ca="1">MOD(MID($S258,X$2,1)*X$1,10)</f>
        <v>1</v>
      </c>
      <c r="Y258">
        <f ca="1">MOD(MID($S258,Y$2,1)*Y$1,10)</f>
        <v>1</v>
      </c>
      <c r="Z258">
        <f ca="1">MOD(MID($S258,Z$2,1)*Z$1,10)</f>
        <v>6</v>
      </c>
      <c r="AA258">
        <f ca="1">MOD(MID($S258,AA$2,1)*AA$1,10)</f>
        <v>3</v>
      </c>
      <c r="AB258">
        <f ca="1">MOD(MID($S258,AB$2,1)*AB$1,10)</f>
        <v>4</v>
      </c>
      <c r="AC258">
        <f ca="1">MOD(MID($S258,AC$2,1)*AC$1,10)</f>
        <v>1</v>
      </c>
      <c r="AD258">
        <f ca="1">MOD(10-MOD(SUM(T258:AC258),10),10)</f>
        <v>9</v>
      </c>
      <c r="AE258" t="str">
        <f ca="1">S258&amp;AD258</f>
        <v>54021787479</v>
      </c>
      <c r="AF258">
        <v>0.9872737815485092</v>
      </c>
      <c r="AG258">
        <f>(D258+6935)*AF258</f>
        <v>-18303.068636127813</v>
      </c>
      <c r="AH258">
        <f>INT(AG258)</f>
        <v>-18304</v>
      </c>
      <c r="AI258" s="1">
        <f ca="1">TODAY()+AH258</f>
        <v>26942</v>
      </c>
      <c r="AJ258" t="s">
        <v>879</v>
      </c>
      <c r="AK258">
        <v>3564.5924253059484</v>
      </c>
      <c r="AL258" s="2">
        <f t="shared" si="6"/>
        <v>3564.59</v>
      </c>
      <c r="AM258">
        <v>399.1973632007813</v>
      </c>
      <c r="AN258" s="2">
        <f t="shared" si="7"/>
        <v>399.19</v>
      </c>
    </row>
    <row r="259" spans="1:40" x14ac:dyDescent="0.25">
      <c r="A259">
        <v>123</v>
      </c>
      <c r="B259">
        <v>0.27768791772209844</v>
      </c>
      <c r="C259">
        <v>-13366.924954985199</v>
      </c>
      <c r="D259">
        <f>INT(C259)</f>
        <v>-13367</v>
      </c>
      <c r="E259" s="1">
        <f ca="1">TODAY()+D259</f>
        <v>31879</v>
      </c>
      <c r="F259">
        <f ca="1">MOD(YEAR(E259),100)</f>
        <v>87</v>
      </c>
      <c r="G259">
        <f ca="1">IF(YEAR(E259)&lt;2000,MONTH(E259),MONTH(E259)+20)</f>
        <v>4</v>
      </c>
      <c r="H259">
        <f ca="1">DAY(E259)</f>
        <v>12</v>
      </c>
      <c r="I259" t="str">
        <f ca="1">FIXED(F259,0,TRUE)</f>
        <v>87</v>
      </c>
      <c r="J259" t="str">
        <f ca="1">FIXED(G259,0,TRUE)</f>
        <v>4</v>
      </c>
      <c r="K259" t="str">
        <f ca="1">FIXED(H259,0,TRUE)</f>
        <v>12</v>
      </c>
      <c r="L259" t="str">
        <f ca="1">IF(LEN(I259)=1,"0"&amp;I259,I259)</f>
        <v>87</v>
      </c>
      <c r="M259" t="str">
        <f ca="1">IF(LEN(J259)=1,"0"&amp;J259,J259)</f>
        <v>04</v>
      </c>
      <c r="N259" t="str">
        <f ca="1">IF(LEN(K259)=1,"0"&amp;K259,K259)</f>
        <v>12</v>
      </c>
      <c r="O259">
        <v>2679.9561449018829</v>
      </c>
      <c r="P259">
        <f>INT(O259)</f>
        <v>2679</v>
      </c>
      <c r="Q259">
        <f>P259*2</f>
        <v>5358</v>
      </c>
      <c r="R259" t="str">
        <f>FIXED(Q259,0,TRUE)</f>
        <v>5358</v>
      </c>
      <c r="S259" t="str">
        <f ca="1">L259&amp;M259&amp;N259&amp;R259</f>
        <v>8704125358</v>
      </c>
      <c r="T259">
        <f ca="1">MOD(MID($S259,T$2,1)*T$1,10)</f>
        <v>8</v>
      </c>
      <c r="U259">
        <f ca="1">MOD(MID($S259,U$2,1)*U$1,10)</f>
        <v>1</v>
      </c>
      <c r="V259">
        <f ca="1">MOD(MID($S259,V$2,1)*V$1,10)</f>
        <v>0</v>
      </c>
      <c r="W259">
        <f ca="1">MOD(MID($S259,W$2,1)*W$1,10)</f>
        <v>6</v>
      </c>
      <c r="X259">
        <f ca="1">MOD(MID($S259,X$2,1)*X$1,10)</f>
        <v>1</v>
      </c>
      <c r="Y259">
        <f ca="1">MOD(MID($S259,Y$2,1)*Y$1,10)</f>
        <v>6</v>
      </c>
      <c r="Z259">
        <f ca="1">MOD(MID($S259,Z$2,1)*Z$1,10)</f>
        <v>5</v>
      </c>
      <c r="AA259">
        <f ca="1">MOD(MID($S259,AA$2,1)*AA$1,10)</f>
        <v>7</v>
      </c>
      <c r="AB259">
        <f ca="1">MOD(MID($S259,AB$2,1)*AB$1,10)</f>
        <v>5</v>
      </c>
      <c r="AC259">
        <f ca="1">MOD(MID($S259,AC$2,1)*AC$1,10)</f>
        <v>4</v>
      </c>
      <c r="AD259">
        <f ca="1">MOD(10-MOD(SUM(T259:AC259),10),10)</f>
        <v>7</v>
      </c>
      <c r="AE259" t="str">
        <f ca="1">S259&amp;AD259</f>
        <v>87041253587</v>
      </c>
      <c r="AF259">
        <v>0.74889370403149513</v>
      </c>
      <c r="AG259">
        <f>(D259+6935)*AF259</f>
        <v>-4816.8843043305769</v>
      </c>
      <c r="AH259">
        <f>INT(AG259)</f>
        <v>-4817</v>
      </c>
      <c r="AI259" s="1">
        <f ca="1">TODAY()+AH259</f>
        <v>40429</v>
      </c>
      <c r="AJ259" t="s">
        <v>129</v>
      </c>
      <c r="AK259">
        <v>3111.1484115115818</v>
      </c>
      <c r="AL259" s="2">
        <f t="shared" si="6"/>
        <v>3111.14</v>
      </c>
      <c r="AM259">
        <v>313.63567003387556</v>
      </c>
      <c r="AN259" s="2">
        <f t="shared" si="7"/>
        <v>313.63</v>
      </c>
    </row>
    <row r="260" spans="1:40" x14ac:dyDescent="0.25">
      <c r="A260">
        <v>395</v>
      </c>
      <c r="B260">
        <v>0.27799310281685841</v>
      </c>
      <c r="C260">
        <v>-23714.213080233159</v>
      </c>
      <c r="D260">
        <f>INT(C260)</f>
        <v>-23715</v>
      </c>
      <c r="E260" s="1">
        <f ca="1">TODAY()+D260</f>
        <v>21531</v>
      </c>
      <c r="F260">
        <f ca="1">MOD(YEAR(E260),100)</f>
        <v>58</v>
      </c>
      <c r="G260">
        <f ca="1">IF(YEAR(E260)&lt;2000,MONTH(E260),MONTH(E260)+20)</f>
        <v>12</v>
      </c>
      <c r="H260">
        <f ca="1">DAY(E260)</f>
        <v>12</v>
      </c>
      <c r="I260" t="str">
        <f ca="1">FIXED(F260,0,TRUE)</f>
        <v>58</v>
      </c>
      <c r="J260" t="str">
        <f ca="1">FIXED(G260,0,TRUE)</f>
        <v>12</v>
      </c>
      <c r="K260" t="str">
        <f ca="1">FIXED(H260,0,TRUE)</f>
        <v>12</v>
      </c>
      <c r="L260" t="str">
        <f ca="1">IF(LEN(I260)=1,"0"&amp;I260,I260)</f>
        <v>58</v>
      </c>
      <c r="M260" t="str">
        <f ca="1">IF(LEN(J260)=1,"0"&amp;J260,J260)</f>
        <v>12</v>
      </c>
      <c r="N260" t="str">
        <f ca="1">IF(LEN(K260)=1,"0"&amp;K260,K260)</f>
        <v>12</v>
      </c>
      <c r="O260">
        <v>2590.7093417157507</v>
      </c>
      <c r="P260">
        <f>INT(O260)</f>
        <v>2590</v>
      </c>
      <c r="Q260">
        <f>P260*2</f>
        <v>5180</v>
      </c>
      <c r="R260" t="str">
        <f>FIXED(Q260,0,TRUE)</f>
        <v>5180</v>
      </c>
      <c r="S260" t="str">
        <f ca="1">L260&amp;M260&amp;N260&amp;R260</f>
        <v>5812125180</v>
      </c>
      <c r="T260">
        <f ca="1">MOD(MID($S260,T$2,1)*T$1,10)</f>
        <v>5</v>
      </c>
      <c r="U260">
        <f ca="1">MOD(MID($S260,U$2,1)*U$1,10)</f>
        <v>4</v>
      </c>
      <c r="V260">
        <f ca="1">MOD(MID($S260,V$2,1)*V$1,10)</f>
        <v>7</v>
      </c>
      <c r="W260">
        <f ca="1">MOD(MID($S260,W$2,1)*W$1,10)</f>
        <v>8</v>
      </c>
      <c r="X260">
        <f ca="1">MOD(MID($S260,X$2,1)*X$1,10)</f>
        <v>1</v>
      </c>
      <c r="Y260">
        <f ca="1">MOD(MID($S260,Y$2,1)*Y$1,10)</f>
        <v>6</v>
      </c>
      <c r="Z260">
        <f ca="1">MOD(MID($S260,Z$2,1)*Z$1,10)</f>
        <v>5</v>
      </c>
      <c r="AA260">
        <f ca="1">MOD(MID($S260,AA$2,1)*AA$1,10)</f>
        <v>9</v>
      </c>
      <c r="AB260">
        <f ca="1">MOD(MID($S260,AB$2,1)*AB$1,10)</f>
        <v>8</v>
      </c>
      <c r="AC260">
        <f ca="1">MOD(MID($S260,AC$2,1)*AC$1,10)</f>
        <v>0</v>
      </c>
      <c r="AD260">
        <f ca="1">MOD(10-MOD(SUM(T260:AC260),10),10)</f>
        <v>7</v>
      </c>
      <c r="AE260" t="str">
        <f ca="1">S260&amp;AD260</f>
        <v>58121251807</v>
      </c>
      <c r="AF260">
        <v>0.17612231818597979</v>
      </c>
      <c r="AG260">
        <f>(D260+6935)*AF260</f>
        <v>-2955.332499160741</v>
      </c>
      <c r="AH260">
        <f>INT(AG260)</f>
        <v>-2956</v>
      </c>
      <c r="AI260" s="1">
        <f ca="1">TODAY()+AH260</f>
        <v>42290</v>
      </c>
      <c r="AJ260" t="s">
        <v>394</v>
      </c>
      <c r="AK260">
        <v>4224.0974150822476</v>
      </c>
      <c r="AL260" s="2">
        <f t="shared" ref="AL260:AL323" si="8">INT(AK260*100)/100</f>
        <v>4224.09</v>
      </c>
      <c r="AM260">
        <v>309.8574785607471</v>
      </c>
      <c r="AN260" s="2">
        <f t="shared" ref="AN260:AN323" si="9">INT(AM260*100)/100</f>
        <v>309.85000000000002</v>
      </c>
    </row>
    <row r="261" spans="1:40" x14ac:dyDescent="0.25">
      <c r="A261">
        <v>759</v>
      </c>
      <c r="B261">
        <v>0.27881710257271036</v>
      </c>
      <c r="C261">
        <v>-9741.7188024536881</v>
      </c>
      <c r="D261">
        <f>INT(C261)</f>
        <v>-9742</v>
      </c>
      <c r="E261" s="1">
        <f ca="1">TODAY()+D261</f>
        <v>35504</v>
      </c>
      <c r="F261">
        <f ca="1">MOD(YEAR(E261),100)</f>
        <v>97</v>
      </c>
      <c r="G261">
        <f ca="1">IF(YEAR(E261)&lt;2000,MONTH(E261),MONTH(E261)+20)</f>
        <v>3</v>
      </c>
      <c r="H261">
        <f ca="1">DAY(E261)</f>
        <v>15</v>
      </c>
      <c r="I261" t="str">
        <f ca="1">FIXED(F261,0,TRUE)</f>
        <v>97</v>
      </c>
      <c r="J261" t="str">
        <f ca="1">FIXED(G261,0,TRUE)</f>
        <v>3</v>
      </c>
      <c r="K261" t="str">
        <f ca="1">FIXED(H261,0,TRUE)</f>
        <v>15</v>
      </c>
      <c r="L261" t="str">
        <f ca="1">IF(LEN(I261)=1,"0"&amp;I261,I261)</f>
        <v>97</v>
      </c>
      <c r="M261" t="str">
        <f ca="1">IF(LEN(J261)=1,"0"&amp;J261,J261)</f>
        <v>03</v>
      </c>
      <c r="N261" t="str">
        <f ca="1">IF(LEN(K261)=1,"0"&amp;K261,K261)</f>
        <v>15</v>
      </c>
      <c r="O261">
        <v>4273.0802331614123</v>
      </c>
      <c r="P261">
        <f>INT(O261)</f>
        <v>4273</v>
      </c>
      <c r="Q261">
        <f>2*P261+1</f>
        <v>8547</v>
      </c>
      <c r="R261" t="str">
        <f>FIXED(Q261,0,TRUE)</f>
        <v>8547</v>
      </c>
      <c r="S261" t="str">
        <f ca="1">L261&amp;M261&amp;N261&amp;R261</f>
        <v>9703158547</v>
      </c>
      <c r="T261">
        <f ca="1">MOD(MID($S261,T$2,1)*T$1,10)</f>
        <v>9</v>
      </c>
      <c r="U261">
        <f ca="1">MOD(MID($S261,U$2,1)*U$1,10)</f>
        <v>1</v>
      </c>
      <c r="V261">
        <f ca="1">MOD(MID($S261,V$2,1)*V$1,10)</f>
        <v>0</v>
      </c>
      <c r="W261">
        <f ca="1">MOD(MID($S261,W$2,1)*W$1,10)</f>
        <v>7</v>
      </c>
      <c r="X261">
        <f ca="1">MOD(MID($S261,X$2,1)*X$1,10)</f>
        <v>1</v>
      </c>
      <c r="Y261">
        <f ca="1">MOD(MID($S261,Y$2,1)*Y$1,10)</f>
        <v>5</v>
      </c>
      <c r="Z261">
        <f ca="1">MOD(MID($S261,Z$2,1)*Z$1,10)</f>
        <v>6</v>
      </c>
      <c r="AA261">
        <f ca="1">MOD(MID($S261,AA$2,1)*AA$1,10)</f>
        <v>5</v>
      </c>
      <c r="AB261">
        <f ca="1">MOD(MID($S261,AB$2,1)*AB$1,10)</f>
        <v>4</v>
      </c>
      <c r="AC261">
        <f ca="1">MOD(MID($S261,AC$2,1)*AC$1,10)</f>
        <v>1</v>
      </c>
      <c r="AD261">
        <f ca="1">MOD(10-MOD(SUM(T261:AC261),10),10)</f>
        <v>1</v>
      </c>
      <c r="AE261" t="str">
        <f ca="1">S261&amp;AD261</f>
        <v>97031585471</v>
      </c>
      <c r="AF261">
        <v>0.75698110904263438</v>
      </c>
      <c r="AG261">
        <f>(D261+6935)*AF261</f>
        <v>-2124.8459730826748</v>
      </c>
      <c r="AH261">
        <f>INT(AG261)</f>
        <v>-2125</v>
      </c>
      <c r="AI261" s="1">
        <f ca="1">TODAY()+AH261</f>
        <v>43121</v>
      </c>
      <c r="AJ261" t="s">
        <v>745</v>
      </c>
      <c r="AK261">
        <v>4337.1990112002932</v>
      </c>
      <c r="AL261" s="2">
        <f t="shared" si="8"/>
        <v>4337.1899999999996</v>
      </c>
      <c r="AM261">
        <v>324.7444074831385</v>
      </c>
      <c r="AN261" s="2">
        <f t="shared" si="9"/>
        <v>324.74</v>
      </c>
    </row>
    <row r="262" spans="1:40" x14ac:dyDescent="0.25">
      <c r="A262">
        <v>961</v>
      </c>
      <c r="B262">
        <v>0.28006836146122621</v>
      </c>
      <c r="C262">
        <v>-24691.009857478562</v>
      </c>
      <c r="D262">
        <f>INT(C262)</f>
        <v>-24692</v>
      </c>
      <c r="E262" s="1">
        <f ca="1">TODAY()+D262</f>
        <v>20554</v>
      </c>
      <c r="F262">
        <f ca="1">MOD(YEAR(E262),100)</f>
        <v>56</v>
      </c>
      <c r="G262">
        <f ca="1">IF(YEAR(E262)&lt;2000,MONTH(E262),MONTH(E262)+20)</f>
        <v>4</v>
      </c>
      <c r="H262">
        <f ca="1">DAY(E262)</f>
        <v>9</v>
      </c>
      <c r="I262" t="str">
        <f ca="1">FIXED(F262,0,TRUE)</f>
        <v>56</v>
      </c>
      <c r="J262" t="str">
        <f ca="1">FIXED(G262,0,TRUE)</f>
        <v>4</v>
      </c>
      <c r="K262" t="str">
        <f ca="1">FIXED(H262,0,TRUE)</f>
        <v>9</v>
      </c>
      <c r="L262" t="str">
        <f ca="1">IF(LEN(I262)=1,"0"&amp;I262,I262)</f>
        <v>56</v>
      </c>
      <c r="M262" t="str">
        <f ca="1">IF(LEN(J262)=1,"0"&amp;J262,J262)</f>
        <v>04</v>
      </c>
      <c r="N262" t="str">
        <f ca="1">IF(LEN(K262)=1,"0"&amp;K262,K262)</f>
        <v>09</v>
      </c>
      <c r="O262">
        <v>4905.2222052674952</v>
      </c>
      <c r="P262">
        <f>INT(O262)</f>
        <v>4905</v>
      </c>
      <c r="Q262">
        <f>2*P262+1</f>
        <v>9811</v>
      </c>
      <c r="R262" t="str">
        <f>FIXED(Q262,0,TRUE)</f>
        <v>9811</v>
      </c>
      <c r="S262" t="str">
        <f ca="1">L262&amp;M262&amp;N262&amp;R262</f>
        <v>5604099811</v>
      </c>
      <c r="T262">
        <f ca="1">MOD(MID($S262,T$2,1)*T$1,10)</f>
        <v>5</v>
      </c>
      <c r="U262">
        <f ca="1">MOD(MID($S262,U$2,1)*U$1,10)</f>
        <v>8</v>
      </c>
      <c r="V262">
        <f ca="1">MOD(MID($S262,V$2,1)*V$1,10)</f>
        <v>0</v>
      </c>
      <c r="W262">
        <f ca="1">MOD(MID($S262,W$2,1)*W$1,10)</f>
        <v>6</v>
      </c>
      <c r="X262">
        <f ca="1">MOD(MID($S262,X$2,1)*X$1,10)</f>
        <v>0</v>
      </c>
      <c r="Y262">
        <f ca="1">MOD(MID($S262,Y$2,1)*Y$1,10)</f>
        <v>7</v>
      </c>
      <c r="Z262">
        <f ca="1">MOD(MID($S262,Z$2,1)*Z$1,10)</f>
        <v>3</v>
      </c>
      <c r="AA262">
        <f ca="1">MOD(MID($S262,AA$2,1)*AA$1,10)</f>
        <v>2</v>
      </c>
      <c r="AB262">
        <f ca="1">MOD(MID($S262,AB$2,1)*AB$1,10)</f>
        <v>1</v>
      </c>
      <c r="AC262">
        <f ca="1">MOD(MID($S262,AC$2,1)*AC$1,10)</f>
        <v>3</v>
      </c>
      <c r="AD262">
        <f ca="1">MOD(10-MOD(SUM(T262:AC262),10),10)</f>
        <v>5</v>
      </c>
      <c r="AE262" t="str">
        <f ca="1">S262&amp;AD262</f>
        <v>56040998115</v>
      </c>
      <c r="AF262">
        <v>0.85329752494888145</v>
      </c>
      <c r="AG262">
        <f>(D262+6935)*AF262</f>
        <v>-15152.004150517289</v>
      </c>
      <c r="AH262">
        <f>INT(AG262)</f>
        <v>-15153</v>
      </c>
      <c r="AI262" s="1">
        <f ca="1">TODAY()+AH262</f>
        <v>30093</v>
      </c>
      <c r="AJ262" t="s">
        <v>940</v>
      </c>
      <c r="AK262">
        <v>4512.7414777062286</v>
      </c>
      <c r="AL262" s="2">
        <f t="shared" si="8"/>
        <v>4512.74</v>
      </c>
      <c r="AM262">
        <v>302.91756950590531</v>
      </c>
      <c r="AN262" s="2">
        <f t="shared" si="9"/>
        <v>302.91000000000003</v>
      </c>
    </row>
    <row r="263" spans="1:40" x14ac:dyDescent="0.25">
      <c r="A263">
        <v>436</v>
      </c>
      <c r="B263">
        <v>0.28070925016022219</v>
      </c>
      <c r="C263">
        <v>-10588.276009399702</v>
      </c>
      <c r="D263">
        <f>INT(C263)</f>
        <v>-10589</v>
      </c>
      <c r="E263" s="1">
        <f ca="1">TODAY()+D263</f>
        <v>34657</v>
      </c>
      <c r="F263">
        <f ca="1">MOD(YEAR(E263),100)</f>
        <v>94</v>
      </c>
      <c r="G263">
        <f ca="1">IF(YEAR(E263)&lt;2000,MONTH(E263),MONTH(E263)+20)</f>
        <v>11</v>
      </c>
      <c r="H263">
        <f ca="1">DAY(E263)</f>
        <v>19</v>
      </c>
      <c r="I263" t="str">
        <f ca="1">FIXED(F263,0,TRUE)</f>
        <v>94</v>
      </c>
      <c r="J263" t="str">
        <f ca="1">FIXED(G263,0,TRUE)</f>
        <v>11</v>
      </c>
      <c r="K263" t="str">
        <f ca="1">FIXED(H263,0,TRUE)</f>
        <v>19</v>
      </c>
      <c r="L263" t="str">
        <f ca="1">IF(LEN(I263)=1,"0"&amp;I263,I263)</f>
        <v>94</v>
      </c>
      <c r="M263" t="str">
        <f ca="1">IF(LEN(J263)=1,"0"&amp;J263,J263)</f>
        <v>11</v>
      </c>
      <c r="N263" t="str">
        <f ca="1">IF(LEN(K263)=1,"0"&amp;K263,K263)</f>
        <v>19</v>
      </c>
      <c r="O263">
        <v>1130.0824304940948</v>
      </c>
      <c r="P263">
        <f>INT(O263)</f>
        <v>1130</v>
      </c>
      <c r="Q263">
        <f>P263*2</f>
        <v>2260</v>
      </c>
      <c r="R263" t="str">
        <f>FIXED(Q263,0,TRUE)</f>
        <v>2260</v>
      </c>
      <c r="S263" t="str">
        <f ca="1">L263&amp;M263&amp;N263&amp;R263</f>
        <v>9411192260</v>
      </c>
      <c r="T263">
        <f ca="1">MOD(MID($S263,T$2,1)*T$1,10)</f>
        <v>9</v>
      </c>
      <c r="U263">
        <f ca="1">MOD(MID($S263,U$2,1)*U$1,10)</f>
        <v>2</v>
      </c>
      <c r="V263">
        <f ca="1">MOD(MID($S263,V$2,1)*V$1,10)</f>
        <v>7</v>
      </c>
      <c r="W263">
        <f ca="1">MOD(MID($S263,W$2,1)*W$1,10)</f>
        <v>9</v>
      </c>
      <c r="X263">
        <f ca="1">MOD(MID($S263,X$2,1)*X$1,10)</f>
        <v>1</v>
      </c>
      <c r="Y263">
        <f ca="1">MOD(MID($S263,Y$2,1)*Y$1,10)</f>
        <v>7</v>
      </c>
      <c r="Z263">
        <f ca="1">MOD(MID($S263,Z$2,1)*Z$1,10)</f>
        <v>4</v>
      </c>
      <c r="AA263">
        <f ca="1">MOD(MID($S263,AA$2,1)*AA$1,10)</f>
        <v>8</v>
      </c>
      <c r="AB263">
        <f ca="1">MOD(MID($S263,AB$2,1)*AB$1,10)</f>
        <v>6</v>
      </c>
      <c r="AC263">
        <f ca="1">MOD(MID($S263,AC$2,1)*AC$1,10)</f>
        <v>0</v>
      </c>
      <c r="AD263">
        <f ca="1">MOD(10-MOD(SUM(T263:AC263),10),10)</f>
        <v>7</v>
      </c>
      <c r="AE263" t="str">
        <f ca="1">S263&amp;AD263</f>
        <v>94111922607</v>
      </c>
      <c r="AF263">
        <v>8.2888271736808378E-2</v>
      </c>
      <c r="AG263">
        <f>(D263+6935)*AF263</f>
        <v>-302.87374492629783</v>
      </c>
      <c r="AH263">
        <f>INT(AG263)</f>
        <v>-303</v>
      </c>
      <c r="AI263" s="1">
        <f ca="1">TODAY()+AH263</f>
        <v>44943</v>
      </c>
      <c r="AJ263" t="s">
        <v>432</v>
      </c>
      <c r="AK263">
        <v>4831.4157536545918</v>
      </c>
      <c r="AL263" s="2">
        <f t="shared" si="8"/>
        <v>4831.41</v>
      </c>
      <c r="AM263">
        <v>499.42625202185127</v>
      </c>
      <c r="AN263" s="2">
        <f t="shared" si="9"/>
        <v>499.42</v>
      </c>
    </row>
    <row r="264" spans="1:40" x14ac:dyDescent="0.25">
      <c r="A264">
        <v>580</v>
      </c>
      <c r="B264">
        <v>0.28177739799188206</v>
      </c>
      <c r="C264">
        <v>-11871.62724692526</v>
      </c>
      <c r="D264">
        <f>INT(C264)</f>
        <v>-11872</v>
      </c>
      <c r="E264" s="1">
        <f ca="1">TODAY()+D264</f>
        <v>33374</v>
      </c>
      <c r="F264">
        <f ca="1">MOD(YEAR(E264),100)</f>
        <v>91</v>
      </c>
      <c r="G264">
        <f ca="1">IF(YEAR(E264)&lt;2000,MONTH(E264),MONTH(E264)+20)</f>
        <v>5</v>
      </c>
      <c r="H264">
        <f ca="1">DAY(E264)</f>
        <v>16</v>
      </c>
      <c r="I264" t="str">
        <f ca="1">FIXED(F264,0,TRUE)</f>
        <v>91</v>
      </c>
      <c r="J264" t="str">
        <f ca="1">FIXED(G264,0,TRUE)</f>
        <v>5</v>
      </c>
      <c r="K264" t="str">
        <f ca="1">FIXED(H264,0,TRUE)</f>
        <v>16</v>
      </c>
      <c r="L264" t="str">
        <f ca="1">IF(LEN(I264)=1,"0"&amp;I264,I264)</f>
        <v>91</v>
      </c>
      <c r="M264" t="str">
        <f ca="1">IF(LEN(J264)=1,"0"&amp;J264,J264)</f>
        <v>05</v>
      </c>
      <c r="N264" t="str">
        <f ca="1">IF(LEN(K264)=1,"0"&amp;K264,K264)</f>
        <v>16</v>
      </c>
      <c r="O264">
        <v>4710.1149632251963</v>
      </c>
      <c r="P264">
        <f>INT(O264)</f>
        <v>4710</v>
      </c>
      <c r="Q264">
        <f>2*P264+1</f>
        <v>9421</v>
      </c>
      <c r="R264" t="str">
        <f>FIXED(Q264,0,TRUE)</f>
        <v>9421</v>
      </c>
      <c r="S264" t="str">
        <f ca="1">L264&amp;M264&amp;N264&amp;R264</f>
        <v>9105169421</v>
      </c>
      <c r="T264">
        <f ca="1">MOD(MID($S264,T$2,1)*T$1,10)</f>
        <v>9</v>
      </c>
      <c r="U264">
        <f ca="1">MOD(MID($S264,U$2,1)*U$1,10)</f>
        <v>3</v>
      </c>
      <c r="V264">
        <f ca="1">MOD(MID($S264,V$2,1)*V$1,10)</f>
        <v>0</v>
      </c>
      <c r="W264">
        <f ca="1">MOD(MID($S264,W$2,1)*W$1,10)</f>
        <v>5</v>
      </c>
      <c r="X264">
        <f ca="1">MOD(MID($S264,X$2,1)*X$1,10)</f>
        <v>1</v>
      </c>
      <c r="Y264">
        <f ca="1">MOD(MID($S264,Y$2,1)*Y$1,10)</f>
        <v>8</v>
      </c>
      <c r="Z264">
        <f ca="1">MOD(MID($S264,Z$2,1)*Z$1,10)</f>
        <v>3</v>
      </c>
      <c r="AA264">
        <f ca="1">MOD(MID($S264,AA$2,1)*AA$1,10)</f>
        <v>6</v>
      </c>
      <c r="AB264">
        <f ca="1">MOD(MID($S264,AB$2,1)*AB$1,10)</f>
        <v>2</v>
      </c>
      <c r="AC264">
        <f ca="1">MOD(MID($S264,AC$2,1)*AC$1,10)</f>
        <v>3</v>
      </c>
      <c r="AD264">
        <f ca="1">MOD(10-MOD(SUM(T264:AC264),10),10)</f>
        <v>0</v>
      </c>
      <c r="AE264" t="str">
        <f ca="1">S264&amp;AD264</f>
        <v>91051694210</v>
      </c>
      <c r="AF264">
        <v>0.27079073458052311</v>
      </c>
      <c r="AG264">
        <f>(D264+6935)*AF264</f>
        <v>-1336.8938566240427</v>
      </c>
      <c r="AH264">
        <f>INT(AG264)</f>
        <v>-1337</v>
      </c>
      <c r="AI264" s="1">
        <f ca="1">TODAY()+AH264</f>
        <v>43909</v>
      </c>
      <c r="AJ264" t="s">
        <v>569</v>
      </c>
      <c r="AK264">
        <v>3170.1712088381605</v>
      </c>
      <c r="AL264" s="2">
        <f t="shared" si="8"/>
        <v>3170.17</v>
      </c>
      <c r="AM264">
        <v>418.28974272896511</v>
      </c>
      <c r="AN264" s="2">
        <f t="shared" si="9"/>
        <v>418.28</v>
      </c>
    </row>
    <row r="265" spans="1:40" x14ac:dyDescent="0.25">
      <c r="A265">
        <v>144</v>
      </c>
      <c r="B265">
        <v>0.28281502731406599</v>
      </c>
      <c r="C265">
        <v>-20832.355418561358</v>
      </c>
      <c r="D265">
        <f>INT(C265)</f>
        <v>-20833</v>
      </c>
      <c r="E265" s="1">
        <f ca="1">TODAY()+D265</f>
        <v>24413</v>
      </c>
      <c r="F265">
        <f ca="1">MOD(YEAR(E265),100)</f>
        <v>66</v>
      </c>
      <c r="G265">
        <f ca="1">IF(YEAR(E265)&lt;2000,MONTH(E265),MONTH(E265)+20)</f>
        <v>11</v>
      </c>
      <c r="H265">
        <f ca="1">DAY(E265)</f>
        <v>2</v>
      </c>
      <c r="I265" t="str">
        <f ca="1">FIXED(F265,0,TRUE)</f>
        <v>66</v>
      </c>
      <c r="J265" t="str">
        <f ca="1">FIXED(G265,0,TRUE)</f>
        <v>11</v>
      </c>
      <c r="K265" t="str">
        <f ca="1">FIXED(H265,0,TRUE)</f>
        <v>2</v>
      </c>
      <c r="L265" t="str">
        <f ca="1">IF(LEN(I265)=1,"0"&amp;I265,I265)</f>
        <v>66</v>
      </c>
      <c r="M265" t="str">
        <f ca="1">IF(LEN(J265)=1,"0"&amp;J265,J265)</f>
        <v>11</v>
      </c>
      <c r="N265" t="str">
        <f ca="1">IF(LEN(K265)=1,"0"&amp;K265,K265)</f>
        <v>02</v>
      </c>
      <c r="O265">
        <v>3344.9134800256356</v>
      </c>
      <c r="P265">
        <f>INT(O265)</f>
        <v>3344</v>
      </c>
      <c r="Q265">
        <f>P265*2</f>
        <v>6688</v>
      </c>
      <c r="R265" t="str">
        <f>FIXED(Q265,0,TRUE)</f>
        <v>6688</v>
      </c>
      <c r="S265" t="str">
        <f ca="1">L265&amp;M265&amp;N265&amp;R265</f>
        <v>6611026688</v>
      </c>
      <c r="T265">
        <f ca="1">MOD(MID($S265,T$2,1)*T$1,10)</f>
        <v>6</v>
      </c>
      <c r="U265">
        <f ca="1">MOD(MID($S265,U$2,1)*U$1,10)</f>
        <v>8</v>
      </c>
      <c r="V265">
        <f ca="1">MOD(MID($S265,V$2,1)*V$1,10)</f>
        <v>7</v>
      </c>
      <c r="W265">
        <f ca="1">MOD(MID($S265,W$2,1)*W$1,10)</f>
        <v>9</v>
      </c>
      <c r="X265">
        <f ca="1">MOD(MID($S265,X$2,1)*X$1,10)</f>
        <v>0</v>
      </c>
      <c r="Y265">
        <f ca="1">MOD(MID($S265,Y$2,1)*Y$1,10)</f>
        <v>6</v>
      </c>
      <c r="Z265">
        <f ca="1">MOD(MID($S265,Z$2,1)*Z$1,10)</f>
        <v>2</v>
      </c>
      <c r="AA265">
        <f ca="1">MOD(MID($S265,AA$2,1)*AA$1,10)</f>
        <v>4</v>
      </c>
      <c r="AB265">
        <f ca="1">MOD(MID($S265,AB$2,1)*AB$1,10)</f>
        <v>8</v>
      </c>
      <c r="AC265">
        <f ca="1">MOD(MID($S265,AC$2,1)*AC$1,10)</f>
        <v>4</v>
      </c>
      <c r="AD265">
        <f ca="1">MOD(10-MOD(SUM(T265:AC265),10),10)</f>
        <v>6</v>
      </c>
      <c r="AE265" t="str">
        <f ca="1">S265&amp;AD265</f>
        <v>66110266886</v>
      </c>
      <c r="AF265">
        <v>0.41224402600177007</v>
      </c>
      <c r="AG265">
        <f>(D265+6935)*AF265</f>
        <v>-5729.3674733726002</v>
      </c>
      <c r="AH265">
        <f>INT(AG265)</f>
        <v>-5730</v>
      </c>
      <c r="AI265" s="1">
        <f ca="1">TODAY()+AH265</f>
        <v>39516</v>
      </c>
      <c r="AJ265" t="s">
        <v>150</v>
      </c>
      <c r="AK265">
        <v>3776.4519180883208</v>
      </c>
      <c r="AL265" s="2">
        <f t="shared" si="8"/>
        <v>3776.45</v>
      </c>
      <c r="AM265">
        <v>332.15430158391064</v>
      </c>
      <c r="AN265" s="2">
        <f t="shared" si="9"/>
        <v>332.15</v>
      </c>
    </row>
    <row r="266" spans="1:40" x14ac:dyDescent="0.25">
      <c r="A266">
        <v>685</v>
      </c>
      <c r="B266">
        <v>0.28601947080904566</v>
      </c>
      <c r="C266">
        <v>-26641.5317239906</v>
      </c>
      <c r="D266">
        <f>INT(C266)</f>
        <v>-26642</v>
      </c>
      <c r="E266" s="1">
        <f ca="1">TODAY()+D266</f>
        <v>18604</v>
      </c>
      <c r="F266">
        <f ca="1">MOD(YEAR(E266),100)</f>
        <v>50</v>
      </c>
      <c r="G266">
        <f ca="1">IF(YEAR(E266)&lt;2000,MONTH(E266),MONTH(E266)+20)</f>
        <v>12</v>
      </c>
      <c r="H266">
        <f ca="1">DAY(E266)</f>
        <v>7</v>
      </c>
      <c r="I266" t="str">
        <f ca="1">FIXED(F266,0,TRUE)</f>
        <v>50</v>
      </c>
      <c r="J266" t="str">
        <f ca="1">FIXED(G266,0,TRUE)</f>
        <v>12</v>
      </c>
      <c r="K266" t="str">
        <f ca="1">FIXED(H266,0,TRUE)</f>
        <v>7</v>
      </c>
      <c r="L266" t="str">
        <f ca="1">IF(LEN(I266)=1,"0"&amp;I266,I266)</f>
        <v>50</v>
      </c>
      <c r="M266" t="str">
        <f ca="1">IF(LEN(J266)=1,"0"&amp;J266,J266)</f>
        <v>12</v>
      </c>
      <c r="N266" t="str">
        <f ca="1">IF(LEN(K266)=1,"0"&amp;K266,K266)</f>
        <v>07</v>
      </c>
      <c r="O266">
        <v>3459.97320474868</v>
      </c>
      <c r="P266">
        <f>INT(O266)</f>
        <v>3459</v>
      </c>
      <c r="Q266">
        <f>2*P266+1</f>
        <v>6919</v>
      </c>
      <c r="R266" t="str">
        <f>FIXED(Q266,0,TRUE)</f>
        <v>6919</v>
      </c>
      <c r="S266" t="str">
        <f ca="1">L266&amp;M266&amp;N266&amp;R266</f>
        <v>5012076919</v>
      </c>
      <c r="T266">
        <f ca="1">MOD(MID($S266,T$2,1)*T$1,10)</f>
        <v>5</v>
      </c>
      <c r="U266">
        <f ca="1">MOD(MID($S266,U$2,1)*U$1,10)</f>
        <v>0</v>
      </c>
      <c r="V266">
        <f ca="1">MOD(MID($S266,V$2,1)*V$1,10)</f>
        <v>7</v>
      </c>
      <c r="W266">
        <f ca="1">MOD(MID($S266,W$2,1)*W$1,10)</f>
        <v>8</v>
      </c>
      <c r="X266">
        <f ca="1">MOD(MID($S266,X$2,1)*X$1,10)</f>
        <v>0</v>
      </c>
      <c r="Y266">
        <f ca="1">MOD(MID($S266,Y$2,1)*Y$1,10)</f>
        <v>1</v>
      </c>
      <c r="Z266">
        <f ca="1">MOD(MID($S266,Z$2,1)*Z$1,10)</f>
        <v>2</v>
      </c>
      <c r="AA266">
        <f ca="1">MOD(MID($S266,AA$2,1)*AA$1,10)</f>
        <v>1</v>
      </c>
      <c r="AB266">
        <f ca="1">MOD(MID($S266,AB$2,1)*AB$1,10)</f>
        <v>1</v>
      </c>
      <c r="AC266">
        <f ca="1">MOD(MID($S266,AC$2,1)*AC$1,10)</f>
        <v>7</v>
      </c>
      <c r="AD266">
        <f ca="1">MOD(10-MOD(SUM(T266:AC266),10),10)</f>
        <v>8</v>
      </c>
      <c r="AE266" t="str">
        <f ca="1">S266&amp;AD266</f>
        <v>50120769198</v>
      </c>
      <c r="AF266">
        <v>0.73506881923886835</v>
      </c>
      <c r="AG266">
        <f>(D266+6935)*AF266</f>
        <v>-14486.001220740378</v>
      </c>
      <c r="AH266">
        <f>INT(AG266)</f>
        <v>-14487</v>
      </c>
      <c r="AI266" s="1">
        <f ca="1">TODAY()+AH266</f>
        <v>30759</v>
      </c>
      <c r="AJ266" t="s">
        <v>672</v>
      </c>
      <c r="AK266">
        <v>3569.4753868221078</v>
      </c>
      <c r="AL266" s="2">
        <f t="shared" si="8"/>
        <v>3569.47</v>
      </c>
      <c r="AM266">
        <v>492.37037263100069</v>
      </c>
      <c r="AN266" s="2">
        <f t="shared" si="9"/>
        <v>492.37</v>
      </c>
    </row>
    <row r="267" spans="1:40" x14ac:dyDescent="0.25">
      <c r="A267">
        <v>396</v>
      </c>
      <c r="B267">
        <v>0.28611102633747365</v>
      </c>
      <c r="C267">
        <v>-14769.457686086613</v>
      </c>
      <c r="D267">
        <f>INT(C267)</f>
        <v>-14770</v>
      </c>
      <c r="E267" s="1">
        <f ca="1">TODAY()+D267</f>
        <v>30476</v>
      </c>
      <c r="F267">
        <f ca="1">MOD(YEAR(E267),100)</f>
        <v>83</v>
      </c>
      <c r="G267">
        <f ca="1">IF(YEAR(E267)&lt;2000,MONTH(E267),MONTH(E267)+20)</f>
        <v>6</v>
      </c>
      <c r="H267">
        <f ca="1">DAY(E267)</f>
        <v>9</v>
      </c>
      <c r="I267" t="str">
        <f ca="1">FIXED(F267,0,TRUE)</f>
        <v>83</v>
      </c>
      <c r="J267" t="str">
        <f ca="1">FIXED(G267,0,TRUE)</f>
        <v>6</v>
      </c>
      <c r="K267" t="str">
        <f ca="1">FIXED(H267,0,TRUE)</f>
        <v>9</v>
      </c>
      <c r="L267" t="str">
        <f ca="1">IF(LEN(I267)=1,"0"&amp;I267,I267)</f>
        <v>83</v>
      </c>
      <c r="M267" t="str">
        <f ca="1">IF(LEN(J267)=1,"0"&amp;J267,J267)</f>
        <v>06</v>
      </c>
      <c r="N267" t="str">
        <f ca="1">IF(LEN(K267)=1,"0"&amp;K267,K267)</f>
        <v>09</v>
      </c>
      <c r="O267">
        <v>2425.9460127567372</v>
      </c>
      <c r="P267">
        <f>INT(O267)</f>
        <v>2425</v>
      </c>
      <c r="Q267">
        <f>P267*2</f>
        <v>4850</v>
      </c>
      <c r="R267" t="str">
        <f>FIXED(Q267,0,TRUE)</f>
        <v>4850</v>
      </c>
      <c r="S267" t="str">
        <f ca="1">L267&amp;M267&amp;N267&amp;R267</f>
        <v>8306094850</v>
      </c>
      <c r="T267">
        <f ca="1">MOD(MID($S267,T$2,1)*T$1,10)</f>
        <v>8</v>
      </c>
      <c r="U267">
        <f ca="1">MOD(MID($S267,U$2,1)*U$1,10)</f>
        <v>9</v>
      </c>
      <c r="V267">
        <f ca="1">MOD(MID($S267,V$2,1)*V$1,10)</f>
        <v>0</v>
      </c>
      <c r="W267">
        <f ca="1">MOD(MID($S267,W$2,1)*W$1,10)</f>
        <v>4</v>
      </c>
      <c r="X267">
        <f ca="1">MOD(MID($S267,X$2,1)*X$1,10)</f>
        <v>0</v>
      </c>
      <c r="Y267">
        <f ca="1">MOD(MID($S267,Y$2,1)*Y$1,10)</f>
        <v>7</v>
      </c>
      <c r="Z267">
        <f ca="1">MOD(MID($S267,Z$2,1)*Z$1,10)</f>
        <v>8</v>
      </c>
      <c r="AA267">
        <f ca="1">MOD(MID($S267,AA$2,1)*AA$1,10)</f>
        <v>2</v>
      </c>
      <c r="AB267">
        <f ca="1">MOD(MID($S267,AB$2,1)*AB$1,10)</f>
        <v>5</v>
      </c>
      <c r="AC267">
        <f ca="1">MOD(MID($S267,AC$2,1)*AC$1,10)</f>
        <v>0</v>
      </c>
      <c r="AD267">
        <f ca="1">MOD(10-MOD(SUM(T267:AC267),10),10)</f>
        <v>7</v>
      </c>
      <c r="AE267" t="str">
        <f ca="1">S267&amp;AD267</f>
        <v>83060948507</v>
      </c>
      <c r="AF267">
        <v>0.42399365215002899</v>
      </c>
      <c r="AG267">
        <f>(D267+6935)*AF267</f>
        <v>-3321.9902645954771</v>
      </c>
      <c r="AH267">
        <f>INT(AG267)</f>
        <v>-3322</v>
      </c>
      <c r="AI267" s="1">
        <f ca="1">TODAY()+AH267</f>
        <v>41924</v>
      </c>
      <c r="AJ267" t="s">
        <v>395</v>
      </c>
      <c r="AK267">
        <v>4916.3182470168158</v>
      </c>
      <c r="AL267" s="2">
        <f t="shared" si="8"/>
        <v>4916.3100000000004</v>
      </c>
      <c r="AM267">
        <v>466.74092837305824</v>
      </c>
      <c r="AN267" s="2">
        <f t="shared" si="9"/>
        <v>466.74</v>
      </c>
    </row>
    <row r="268" spans="1:40" x14ac:dyDescent="0.25">
      <c r="A268">
        <v>422</v>
      </c>
      <c r="B268">
        <v>0.2869655446028016</v>
      </c>
      <c r="C268">
        <v>-18583.265480513932</v>
      </c>
      <c r="D268">
        <f>INT(C268)</f>
        <v>-18584</v>
      </c>
      <c r="E268" s="1">
        <f ca="1">TODAY()+D268</f>
        <v>26662</v>
      </c>
      <c r="F268">
        <f ca="1">MOD(YEAR(E268),100)</f>
        <v>72</v>
      </c>
      <c r="G268">
        <f ca="1">IF(YEAR(E268)&lt;2000,MONTH(E268),MONTH(E268)+20)</f>
        <v>12</v>
      </c>
      <c r="H268">
        <f ca="1">DAY(E268)</f>
        <v>29</v>
      </c>
      <c r="I268" t="str">
        <f ca="1">FIXED(F268,0,TRUE)</f>
        <v>72</v>
      </c>
      <c r="J268" t="str">
        <f ca="1">FIXED(G268,0,TRUE)</f>
        <v>12</v>
      </c>
      <c r="K268" t="str">
        <f ca="1">FIXED(H268,0,TRUE)</f>
        <v>29</v>
      </c>
      <c r="L268" t="str">
        <f ca="1">IF(LEN(I268)=1,"0"&amp;I268,I268)</f>
        <v>72</v>
      </c>
      <c r="M268" t="str">
        <f ca="1">IF(LEN(J268)=1,"0"&amp;J268,J268)</f>
        <v>12</v>
      </c>
      <c r="N268" t="str">
        <f ca="1">IF(LEN(K268)=1,"0"&amp;K268,K268)</f>
        <v>29</v>
      </c>
      <c r="O268">
        <v>1366.6551103244117</v>
      </c>
      <c r="P268">
        <f>INT(O268)</f>
        <v>1366</v>
      </c>
      <c r="Q268">
        <f>P268*2</f>
        <v>2732</v>
      </c>
      <c r="R268" t="str">
        <f>FIXED(Q268,0,TRUE)</f>
        <v>2732</v>
      </c>
      <c r="S268" t="str">
        <f ca="1">L268&amp;M268&amp;N268&amp;R268</f>
        <v>7212292732</v>
      </c>
      <c r="T268">
        <f ca="1">MOD(MID($S268,T$2,1)*T$1,10)</f>
        <v>7</v>
      </c>
      <c r="U268">
        <f ca="1">MOD(MID($S268,U$2,1)*U$1,10)</f>
        <v>6</v>
      </c>
      <c r="V268">
        <f ca="1">MOD(MID($S268,V$2,1)*V$1,10)</f>
        <v>7</v>
      </c>
      <c r="W268">
        <f ca="1">MOD(MID($S268,W$2,1)*W$1,10)</f>
        <v>8</v>
      </c>
      <c r="X268">
        <f ca="1">MOD(MID($S268,X$2,1)*X$1,10)</f>
        <v>2</v>
      </c>
      <c r="Y268">
        <f ca="1">MOD(MID($S268,Y$2,1)*Y$1,10)</f>
        <v>7</v>
      </c>
      <c r="Z268">
        <f ca="1">MOD(MID($S268,Z$2,1)*Z$1,10)</f>
        <v>4</v>
      </c>
      <c r="AA268">
        <f ca="1">MOD(MID($S268,AA$2,1)*AA$1,10)</f>
        <v>3</v>
      </c>
      <c r="AB268">
        <f ca="1">MOD(MID($S268,AB$2,1)*AB$1,10)</f>
        <v>3</v>
      </c>
      <c r="AC268">
        <f ca="1">MOD(MID($S268,AC$2,1)*AC$1,10)</f>
        <v>6</v>
      </c>
      <c r="AD268">
        <f ca="1">MOD(10-MOD(SUM(T268:AC268),10),10)</f>
        <v>7</v>
      </c>
      <c r="AE268" t="str">
        <f ca="1">S268&amp;AD268</f>
        <v>72122927327</v>
      </c>
      <c r="AF268">
        <v>0.60991241187780387</v>
      </c>
      <c r="AG268">
        <f>(D268+6935)*AF268</f>
        <v>-7104.869685964537</v>
      </c>
      <c r="AH268">
        <f>INT(AG268)</f>
        <v>-7105</v>
      </c>
      <c r="AI268" s="1">
        <f ca="1">TODAY()+AH268</f>
        <v>38141</v>
      </c>
      <c r="AJ268" t="s">
        <v>419</v>
      </c>
      <c r="AK268">
        <v>3013.1839960936309</v>
      </c>
      <c r="AL268" s="2">
        <f t="shared" si="8"/>
        <v>3013.18</v>
      </c>
      <c r="AM268">
        <v>397.28690450758387</v>
      </c>
      <c r="AN268" s="2">
        <f t="shared" si="9"/>
        <v>397.28</v>
      </c>
    </row>
    <row r="269" spans="1:40" x14ac:dyDescent="0.25">
      <c r="A269">
        <v>158</v>
      </c>
      <c r="B269">
        <v>0.28797265541550948</v>
      </c>
      <c r="C269">
        <v>-25859.479964598529</v>
      </c>
      <c r="D269">
        <f>INT(C269)</f>
        <v>-25860</v>
      </c>
      <c r="E269" s="1">
        <f ca="1">TODAY()+D269</f>
        <v>19386</v>
      </c>
      <c r="F269">
        <f ca="1">MOD(YEAR(E269),100)</f>
        <v>53</v>
      </c>
      <c r="G269">
        <f ca="1">IF(YEAR(E269)&lt;2000,MONTH(E269),MONTH(E269)+20)</f>
        <v>1</v>
      </c>
      <c r="H269">
        <f ca="1">DAY(E269)</f>
        <v>27</v>
      </c>
      <c r="I269" t="str">
        <f ca="1">FIXED(F269,0,TRUE)</f>
        <v>53</v>
      </c>
      <c r="J269" t="str">
        <f ca="1">FIXED(G269,0,TRUE)</f>
        <v>1</v>
      </c>
      <c r="K269" t="str">
        <f ca="1">FIXED(H269,0,TRUE)</f>
        <v>27</v>
      </c>
      <c r="L269" t="str">
        <f ca="1">IF(LEN(I269)=1,"0"&amp;I269,I269)</f>
        <v>53</v>
      </c>
      <c r="M269" t="str">
        <f ca="1">IF(LEN(J269)=1,"0"&amp;J269,J269)</f>
        <v>01</v>
      </c>
      <c r="N269" t="str">
        <f ca="1">IF(LEN(K269)=1,"0"&amp;K269,K269)</f>
        <v>27</v>
      </c>
      <c r="O269">
        <v>592.1301614429151</v>
      </c>
      <c r="P269">
        <f>INT(O269)</f>
        <v>592</v>
      </c>
      <c r="Q269">
        <f>P269*2</f>
        <v>1184</v>
      </c>
      <c r="R269" t="str">
        <f>FIXED(Q269,0,TRUE)</f>
        <v>1184</v>
      </c>
      <c r="S269" t="str">
        <f ca="1">L269&amp;M269&amp;N269&amp;R269</f>
        <v>5301271184</v>
      </c>
      <c r="T269">
        <f ca="1">MOD(MID($S269,T$2,1)*T$1,10)</f>
        <v>5</v>
      </c>
      <c r="U269">
        <f ca="1">MOD(MID($S269,U$2,1)*U$1,10)</f>
        <v>9</v>
      </c>
      <c r="V269">
        <f ca="1">MOD(MID($S269,V$2,1)*V$1,10)</f>
        <v>0</v>
      </c>
      <c r="W269">
        <f ca="1">MOD(MID($S269,W$2,1)*W$1,10)</f>
        <v>9</v>
      </c>
      <c r="X269">
        <f ca="1">MOD(MID($S269,X$2,1)*X$1,10)</f>
        <v>2</v>
      </c>
      <c r="Y269">
        <f ca="1">MOD(MID($S269,Y$2,1)*Y$1,10)</f>
        <v>1</v>
      </c>
      <c r="Z269">
        <f ca="1">MOD(MID($S269,Z$2,1)*Z$1,10)</f>
        <v>7</v>
      </c>
      <c r="AA269">
        <f ca="1">MOD(MID($S269,AA$2,1)*AA$1,10)</f>
        <v>9</v>
      </c>
      <c r="AB269">
        <f ca="1">MOD(MID($S269,AB$2,1)*AB$1,10)</f>
        <v>8</v>
      </c>
      <c r="AC269">
        <f ca="1">MOD(MID($S269,AC$2,1)*AC$1,10)</f>
        <v>2</v>
      </c>
      <c r="AD269">
        <f ca="1">MOD(10-MOD(SUM(T269:AC269),10),10)</f>
        <v>8</v>
      </c>
      <c r="AE269" t="str">
        <f ca="1">S269&amp;AD269</f>
        <v>53012711848</v>
      </c>
      <c r="AF269">
        <v>8.7038789025543989E-2</v>
      </c>
      <c r="AG269">
        <f>(D269+6935)*AF269</f>
        <v>-1647.20908230842</v>
      </c>
      <c r="AH269">
        <f>INT(AG269)</f>
        <v>-1648</v>
      </c>
      <c r="AI269" s="1">
        <f ca="1">TODAY()+AH269</f>
        <v>43598</v>
      </c>
      <c r="AJ269" t="s">
        <v>163</v>
      </c>
      <c r="AK269">
        <v>4364.1773735770748</v>
      </c>
      <c r="AL269" s="2">
        <f t="shared" si="8"/>
        <v>4364.17</v>
      </c>
      <c r="AM269">
        <v>488.67152928250982</v>
      </c>
      <c r="AN269" s="2">
        <f t="shared" si="9"/>
        <v>488.67</v>
      </c>
    </row>
    <row r="270" spans="1:40" x14ac:dyDescent="0.25">
      <c r="A270">
        <v>646</v>
      </c>
      <c r="B270">
        <v>0.28989532151249731</v>
      </c>
      <c r="C270">
        <v>-12464.46302682577</v>
      </c>
      <c r="D270">
        <f>INT(C270)</f>
        <v>-12465</v>
      </c>
      <c r="E270" s="1">
        <f ca="1">TODAY()+D270</f>
        <v>32781</v>
      </c>
      <c r="F270">
        <f ca="1">MOD(YEAR(E270),100)</f>
        <v>89</v>
      </c>
      <c r="G270">
        <f ca="1">IF(YEAR(E270)&lt;2000,MONTH(E270),MONTH(E270)+20)</f>
        <v>9</v>
      </c>
      <c r="H270">
        <f ca="1">DAY(E270)</f>
        <v>30</v>
      </c>
      <c r="I270" t="str">
        <f ca="1">FIXED(F270,0,TRUE)</f>
        <v>89</v>
      </c>
      <c r="J270" t="str">
        <f ca="1">FIXED(G270,0,TRUE)</f>
        <v>9</v>
      </c>
      <c r="K270" t="str">
        <f ca="1">FIXED(H270,0,TRUE)</f>
        <v>30</v>
      </c>
      <c r="L270" t="str">
        <f ca="1">IF(LEN(I270)=1,"0"&amp;I270,I270)</f>
        <v>89</v>
      </c>
      <c r="M270" t="str">
        <f ca="1">IF(LEN(J270)=1,"0"&amp;J270,J270)</f>
        <v>09</v>
      </c>
      <c r="N270" t="str">
        <f ca="1">IF(LEN(K270)=1,"0"&amp;K270,K270)</f>
        <v>30</v>
      </c>
      <c r="O270">
        <v>3446.7921384319593</v>
      </c>
      <c r="P270">
        <f>INT(O270)</f>
        <v>3446</v>
      </c>
      <c r="Q270">
        <f>2*P270+1</f>
        <v>6893</v>
      </c>
      <c r="R270" t="str">
        <f>FIXED(Q270,0,TRUE)</f>
        <v>6893</v>
      </c>
      <c r="S270" t="str">
        <f ca="1">L270&amp;M270&amp;N270&amp;R270</f>
        <v>8909306893</v>
      </c>
      <c r="T270">
        <f ca="1">MOD(MID($S270,T$2,1)*T$1,10)</f>
        <v>8</v>
      </c>
      <c r="U270">
        <f ca="1">MOD(MID($S270,U$2,1)*U$1,10)</f>
        <v>7</v>
      </c>
      <c r="V270">
        <f ca="1">MOD(MID($S270,V$2,1)*V$1,10)</f>
        <v>0</v>
      </c>
      <c r="W270">
        <f ca="1">MOD(MID($S270,W$2,1)*W$1,10)</f>
        <v>1</v>
      </c>
      <c r="X270">
        <f ca="1">MOD(MID($S270,X$2,1)*X$1,10)</f>
        <v>3</v>
      </c>
      <c r="Y270">
        <f ca="1">MOD(MID($S270,Y$2,1)*Y$1,10)</f>
        <v>0</v>
      </c>
      <c r="Z270">
        <f ca="1">MOD(MID($S270,Z$2,1)*Z$1,10)</f>
        <v>2</v>
      </c>
      <c r="AA270">
        <f ca="1">MOD(MID($S270,AA$2,1)*AA$1,10)</f>
        <v>2</v>
      </c>
      <c r="AB270">
        <f ca="1">MOD(MID($S270,AB$2,1)*AB$1,10)</f>
        <v>9</v>
      </c>
      <c r="AC270">
        <f ca="1">MOD(MID($S270,AC$2,1)*AC$1,10)</f>
        <v>9</v>
      </c>
      <c r="AD270">
        <f ca="1">MOD(10-MOD(SUM(T270:AC270),10),10)</f>
        <v>9</v>
      </c>
      <c r="AE270" t="str">
        <f ca="1">S270&amp;AD270</f>
        <v>89093068939</v>
      </c>
      <c r="AF270">
        <v>0.91119113742484814</v>
      </c>
      <c r="AG270">
        <f>(D270+6935)*AF270</f>
        <v>-5038.8869899594101</v>
      </c>
      <c r="AH270">
        <f>INT(AG270)</f>
        <v>-5039</v>
      </c>
      <c r="AI270" s="1">
        <f ca="1">TODAY()+AH270</f>
        <v>40207</v>
      </c>
      <c r="AJ270" t="s">
        <v>634</v>
      </c>
      <c r="AK270">
        <v>4225.0740073854795</v>
      </c>
      <c r="AL270" s="2">
        <f t="shared" si="8"/>
        <v>4225.07</v>
      </c>
      <c r="AM270">
        <v>333.29569383831296</v>
      </c>
      <c r="AN270" s="2">
        <f t="shared" si="9"/>
        <v>333.29</v>
      </c>
    </row>
    <row r="271" spans="1:40" x14ac:dyDescent="0.25">
      <c r="A271">
        <v>288</v>
      </c>
      <c r="B271">
        <v>0.2903836176641133</v>
      </c>
      <c r="C271">
        <v>-19702.588579973755</v>
      </c>
      <c r="D271">
        <f>INT(C271)</f>
        <v>-19703</v>
      </c>
      <c r="E271" s="1">
        <f ca="1">TODAY()+D271</f>
        <v>25543</v>
      </c>
      <c r="F271">
        <f ca="1">MOD(YEAR(E271),100)</f>
        <v>69</v>
      </c>
      <c r="G271">
        <f ca="1">IF(YEAR(E271)&lt;2000,MONTH(E271),MONTH(E271)+20)</f>
        <v>12</v>
      </c>
      <c r="H271">
        <f ca="1">DAY(E271)</f>
        <v>6</v>
      </c>
      <c r="I271" t="str">
        <f ca="1">FIXED(F271,0,TRUE)</f>
        <v>69</v>
      </c>
      <c r="J271" t="str">
        <f ca="1">FIXED(G271,0,TRUE)</f>
        <v>12</v>
      </c>
      <c r="K271" t="str">
        <f ca="1">FIXED(H271,0,TRUE)</f>
        <v>6</v>
      </c>
      <c r="L271" t="str">
        <f ca="1">IF(LEN(I271)=1,"0"&amp;I271,I271)</f>
        <v>69</v>
      </c>
      <c r="M271" t="str">
        <f ca="1">IF(LEN(J271)=1,"0"&amp;J271,J271)</f>
        <v>12</v>
      </c>
      <c r="N271" t="str">
        <f ca="1">IF(LEN(K271)=1,"0"&amp;K271,K271)</f>
        <v>06</v>
      </c>
      <c r="O271">
        <v>949.8038880581073</v>
      </c>
      <c r="P271">
        <f>INT(O271)</f>
        <v>949</v>
      </c>
      <c r="Q271">
        <f>P271*2</f>
        <v>1898</v>
      </c>
      <c r="R271" t="str">
        <f>FIXED(Q271,0,TRUE)</f>
        <v>1898</v>
      </c>
      <c r="S271" t="str">
        <f ca="1">L271&amp;M271&amp;N271&amp;R271</f>
        <v>6912061898</v>
      </c>
      <c r="T271">
        <f ca="1">MOD(MID($S271,T$2,1)*T$1,10)</f>
        <v>6</v>
      </c>
      <c r="U271">
        <f ca="1">MOD(MID($S271,U$2,1)*U$1,10)</f>
        <v>7</v>
      </c>
      <c r="V271">
        <f ca="1">MOD(MID($S271,V$2,1)*V$1,10)</f>
        <v>7</v>
      </c>
      <c r="W271">
        <f ca="1">MOD(MID($S271,W$2,1)*W$1,10)</f>
        <v>8</v>
      </c>
      <c r="X271">
        <f ca="1">MOD(MID($S271,X$2,1)*X$1,10)</f>
        <v>0</v>
      </c>
      <c r="Y271">
        <f ca="1">MOD(MID($S271,Y$2,1)*Y$1,10)</f>
        <v>8</v>
      </c>
      <c r="Z271">
        <f ca="1">MOD(MID($S271,Z$2,1)*Z$1,10)</f>
        <v>7</v>
      </c>
      <c r="AA271">
        <f ca="1">MOD(MID($S271,AA$2,1)*AA$1,10)</f>
        <v>2</v>
      </c>
      <c r="AB271">
        <f ca="1">MOD(MID($S271,AB$2,1)*AB$1,10)</f>
        <v>9</v>
      </c>
      <c r="AC271">
        <f ca="1">MOD(MID($S271,AC$2,1)*AC$1,10)</f>
        <v>4</v>
      </c>
      <c r="AD271">
        <f ca="1">MOD(10-MOD(SUM(T271:AC271),10),10)</f>
        <v>2</v>
      </c>
      <c r="AE271" t="str">
        <f ca="1">S271&amp;AD271</f>
        <v>69120618982</v>
      </c>
      <c r="AF271">
        <v>0.3839838862269967</v>
      </c>
      <c r="AG271">
        <f>(D271+6935)*AF271</f>
        <v>-4902.7062593462942</v>
      </c>
      <c r="AH271">
        <f>INT(AG271)</f>
        <v>-4903</v>
      </c>
      <c r="AI271" s="1">
        <f ca="1">TODAY()+AH271</f>
        <v>40343</v>
      </c>
      <c r="AJ271" t="s">
        <v>109</v>
      </c>
      <c r="AK271">
        <v>3384.5332193975646</v>
      </c>
      <c r="AL271" s="2">
        <f t="shared" si="8"/>
        <v>3384.53</v>
      </c>
      <c r="AM271">
        <v>439.48789941099278</v>
      </c>
      <c r="AN271" s="2">
        <f t="shared" si="9"/>
        <v>439.48</v>
      </c>
    </row>
    <row r="272" spans="1:40" x14ac:dyDescent="0.25">
      <c r="A272">
        <v>738</v>
      </c>
      <c r="B272">
        <v>0.2903836176641133</v>
      </c>
      <c r="C272">
        <v>-23104.175847651601</v>
      </c>
      <c r="D272">
        <f>INT(C272)</f>
        <v>-23105</v>
      </c>
      <c r="E272" s="1">
        <f ca="1">TODAY()+D272</f>
        <v>22141</v>
      </c>
      <c r="F272">
        <f ca="1">MOD(YEAR(E272),100)</f>
        <v>60</v>
      </c>
      <c r="G272">
        <f ca="1">IF(YEAR(E272)&lt;2000,MONTH(E272),MONTH(E272)+20)</f>
        <v>8</v>
      </c>
      <c r="H272">
        <f ca="1">DAY(E272)</f>
        <v>13</v>
      </c>
      <c r="I272" t="str">
        <f ca="1">FIXED(F272,0,TRUE)</f>
        <v>60</v>
      </c>
      <c r="J272" t="str">
        <f ca="1">FIXED(G272,0,TRUE)</f>
        <v>8</v>
      </c>
      <c r="K272" t="str">
        <f ca="1">FIXED(H272,0,TRUE)</f>
        <v>13</v>
      </c>
      <c r="L272" t="str">
        <f ca="1">IF(LEN(I272)=1,"0"&amp;I272,I272)</f>
        <v>60</v>
      </c>
      <c r="M272" t="str">
        <f ca="1">IF(LEN(J272)=1,"0"&amp;J272,J272)</f>
        <v>08</v>
      </c>
      <c r="N272" t="str">
        <f ca="1">IF(LEN(K272)=1,"0"&amp;K272,K272)</f>
        <v>13</v>
      </c>
      <c r="O272">
        <v>1712.5207983642078</v>
      </c>
      <c r="P272">
        <f>INT(O272)</f>
        <v>1712</v>
      </c>
      <c r="Q272">
        <f>2*P272+1</f>
        <v>3425</v>
      </c>
      <c r="R272" t="str">
        <f>FIXED(Q272,0,TRUE)</f>
        <v>3425</v>
      </c>
      <c r="S272" t="str">
        <f ca="1">L272&amp;M272&amp;N272&amp;R272</f>
        <v>6008133425</v>
      </c>
      <c r="T272">
        <f ca="1">MOD(MID($S272,T$2,1)*T$1,10)</f>
        <v>6</v>
      </c>
      <c r="U272">
        <f ca="1">MOD(MID($S272,U$2,1)*U$1,10)</f>
        <v>0</v>
      </c>
      <c r="V272">
        <f ca="1">MOD(MID($S272,V$2,1)*V$1,10)</f>
        <v>0</v>
      </c>
      <c r="W272">
        <f ca="1">MOD(MID($S272,W$2,1)*W$1,10)</f>
        <v>2</v>
      </c>
      <c r="X272">
        <f ca="1">MOD(MID($S272,X$2,1)*X$1,10)</f>
        <v>1</v>
      </c>
      <c r="Y272">
        <f ca="1">MOD(MID($S272,Y$2,1)*Y$1,10)</f>
        <v>9</v>
      </c>
      <c r="Z272">
        <f ca="1">MOD(MID($S272,Z$2,1)*Z$1,10)</f>
        <v>1</v>
      </c>
      <c r="AA272">
        <f ca="1">MOD(MID($S272,AA$2,1)*AA$1,10)</f>
        <v>6</v>
      </c>
      <c r="AB272">
        <f ca="1">MOD(MID($S272,AB$2,1)*AB$1,10)</f>
        <v>2</v>
      </c>
      <c r="AC272">
        <f ca="1">MOD(MID($S272,AC$2,1)*AC$1,10)</f>
        <v>5</v>
      </c>
      <c r="AD272">
        <f ca="1">MOD(10-MOD(SUM(T272:AC272),10),10)</f>
        <v>8</v>
      </c>
      <c r="AE272" t="str">
        <f ca="1">S272&amp;AD272</f>
        <v>60081334258</v>
      </c>
      <c r="AF272">
        <v>0.55482650227362895</v>
      </c>
      <c r="AG272">
        <f>(D272+6935)*AF272</f>
        <v>-8971.5445417645806</v>
      </c>
      <c r="AH272">
        <f>INT(AG272)</f>
        <v>-8972</v>
      </c>
      <c r="AI272" s="1">
        <f ca="1">TODAY()+AH272</f>
        <v>36274</v>
      </c>
      <c r="AJ272" t="s">
        <v>724</v>
      </c>
      <c r="AK272">
        <v>3229.5602282784507</v>
      </c>
      <c r="AL272" s="2">
        <f t="shared" si="8"/>
        <v>3229.56</v>
      </c>
      <c r="AM272">
        <v>311.55430768761255</v>
      </c>
      <c r="AN272" s="2">
        <f t="shared" si="9"/>
        <v>311.55</v>
      </c>
    </row>
    <row r="273" spans="1:40" x14ac:dyDescent="0.25">
      <c r="A273">
        <v>793</v>
      </c>
      <c r="B273">
        <v>0.29059724723044528</v>
      </c>
      <c r="C273">
        <v>-8215.0898770104068</v>
      </c>
      <c r="D273">
        <f>INT(C273)</f>
        <v>-8216</v>
      </c>
      <c r="E273" s="1">
        <f ca="1">TODAY()+D273</f>
        <v>37030</v>
      </c>
      <c r="F273">
        <f ca="1">MOD(YEAR(E273),100)</f>
        <v>1</v>
      </c>
      <c r="G273">
        <f ca="1">IF(YEAR(E273)&lt;2000,MONTH(E273),MONTH(E273)+20)</f>
        <v>25</v>
      </c>
      <c r="H273">
        <f ca="1">DAY(E273)</f>
        <v>19</v>
      </c>
      <c r="I273" t="str">
        <f ca="1">FIXED(F273,0,TRUE)</f>
        <v>1</v>
      </c>
      <c r="J273" t="str">
        <f ca="1">FIXED(G273,0,TRUE)</f>
        <v>25</v>
      </c>
      <c r="K273" t="str">
        <f ca="1">FIXED(H273,0,TRUE)</f>
        <v>19</v>
      </c>
      <c r="L273" t="str">
        <f ca="1">IF(LEN(I273)=1,"0"&amp;I273,I273)</f>
        <v>01</v>
      </c>
      <c r="M273" t="str">
        <f ca="1">IF(LEN(J273)=1,"0"&amp;J273,J273)</f>
        <v>25</v>
      </c>
      <c r="N273" t="str">
        <f ca="1">IF(LEN(K273)=1,"0"&amp;K273,K273)</f>
        <v>19</v>
      </c>
      <c r="O273">
        <v>3229.3045442060607</v>
      </c>
      <c r="P273">
        <f>INT(O273)</f>
        <v>3229</v>
      </c>
      <c r="Q273">
        <f>2*P273+1</f>
        <v>6459</v>
      </c>
      <c r="R273" t="str">
        <f>FIXED(Q273,0,TRUE)</f>
        <v>6459</v>
      </c>
      <c r="S273" t="str">
        <f ca="1">L273&amp;M273&amp;N273&amp;R273</f>
        <v>0125196459</v>
      </c>
      <c r="T273">
        <f ca="1">MOD(MID($S273,T$2,1)*T$1,10)</f>
        <v>0</v>
      </c>
      <c r="U273">
        <f ca="1">MOD(MID($S273,U$2,1)*U$1,10)</f>
        <v>3</v>
      </c>
      <c r="V273">
        <f ca="1">MOD(MID($S273,V$2,1)*V$1,10)</f>
        <v>4</v>
      </c>
      <c r="W273">
        <f ca="1">MOD(MID($S273,W$2,1)*W$1,10)</f>
        <v>5</v>
      </c>
      <c r="X273">
        <f ca="1">MOD(MID($S273,X$2,1)*X$1,10)</f>
        <v>1</v>
      </c>
      <c r="Y273">
        <f ca="1">MOD(MID($S273,Y$2,1)*Y$1,10)</f>
        <v>7</v>
      </c>
      <c r="Z273">
        <f ca="1">MOD(MID($S273,Z$2,1)*Z$1,10)</f>
        <v>2</v>
      </c>
      <c r="AA273">
        <f ca="1">MOD(MID($S273,AA$2,1)*AA$1,10)</f>
        <v>6</v>
      </c>
      <c r="AB273">
        <f ca="1">MOD(MID($S273,AB$2,1)*AB$1,10)</f>
        <v>5</v>
      </c>
      <c r="AC273">
        <f ca="1">MOD(MID($S273,AC$2,1)*AC$1,10)</f>
        <v>7</v>
      </c>
      <c r="AD273">
        <f ca="1">MOD(10-MOD(SUM(T273:AC273),10),10)</f>
        <v>0</v>
      </c>
      <c r="AE273" t="str">
        <f ca="1">S273&amp;AD273</f>
        <v>01251964590</v>
      </c>
      <c r="AF273">
        <v>0.92370372631000697</v>
      </c>
      <c r="AG273">
        <f>(D273+6935)*AF273</f>
        <v>-1183.2644734031189</v>
      </c>
      <c r="AH273">
        <f>INT(AG273)</f>
        <v>-1184</v>
      </c>
      <c r="AI273" s="1">
        <f ca="1">TODAY()+AH273</f>
        <v>44062</v>
      </c>
      <c r="AJ273" t="s">
        <v>779</v>
      </c>
      <c r="AK273">
        <v>4074.7398297067175</v>
      </c>
      <c r="AL273" s="2">
        <f t="shared" si="8"/>
        <v>4074.73</v>
      </c>
      <c r="AM273">
        <v>490.92989898373366</v>
      </c>
      <c r="AN273" s="2">
        <f t="shared" si="9"/>
        <v>490.92</v>
      </c>
    </row>
    <row r="274" spans="1:40" x14ac:dyDescent="0.25">
      <c r="A274">
        <v>709</v>
      </c>
      <c r="B274">
        <v>0.2912381359294412</v>
      </c>
      <c r="C274">
        <v>-27223.309427167576</v>
      </c>
      <c r="D274">
        <f>INT(C274)</f>
        <v>-27224</v>
      </c>
      <c r="E274" s="1">
        <f ca="1">TODAY()+D274</f>
        <v>18022</v>
      </c>
      <c r="F274">
        <f ca="1">MOD(YEAR(E274),100)</f>
        <v>49</v>
      </c>
      <c r="G274">
        <f ca="1">IF(YEAR(E274)&lt;2000,MONTH(E274),MONTH(E274)+20)</f>
        <v>5</v>
      </c>
      <c r="H274">
        <f ca="1">DAY(E274)</f>
        <v>4</v>
      </c>
      <c r="I274" t="str">
        <f ca="1">FIXED(F274,0,TRUE)</f>
        <v>49</v>
      </c>
      <c r="J274" t="str">
        <f ca="1">FIXED(G274,0,TRUE)</f>
        <v>5</v>
      </c>
      <c r="K274" t="str">
        <f ca="1">FIXED(H274,0,TRUE)</f>
        <v>4</v>
      </c>
      <c r="L274" t="str">
        <f ca="1">IF(LEN(I274)=1,"0"&amp;I274,I274)</f>
        <v>49</v>
      </c>
      <c r="M274" t="str">
        <f ca="1">IF(LEN(J274)=1,"0"&amp;J274,J274)</f>
        <v>05</v>
      </c>
      <c r="N274" t="str">
        <f ca="1">IF(LEN(K274)=1,"0"&amp;K274,K274)</f>
        <v>04</v>
      </c>
      <c r="O274">
        <v>4002.1818597979673</v>
      </c>
      <c r="P274">
        <f>INT(O274)</f>
        <v>4002</v>
      </c>
      <c r="Q274">
        <f>2*P274+1</f>
        <v>8005</v>
      </c>
      <c r="R274" t="str">
        <f>FIXED(Q274,0,TRUE)</f>
        <v>8005</v>
      </c>
      <c r="S274" t="str">
        <f ca="1">L274&amp;M274&amp;N274&amp;R274</f>
        <v>4905048005</v>
      </c>
      <c r="T274">
        <f ca="1">MOD(MID($S274,T$2,1)*T$1,10)</f>
        <v>4</v>
      </c>
      <c r="U274">
        <f ca="1">MOD(MID($S274,U$2,1)*U$1,10)</f>
        <v>7</v>
      </c>
      <c r="V274">
        <f ca="1">MOD(MID($S274,V$2,1)*V$1,10)</f>
        <v>0</v>
      </c>
      <c r="W274">
        <f ca="1">MOD(MID($S274,W$2,1)*W$1,10)</f>
        <v>5</v>
      </c>
      <c r="X274">
        <f ca="1">MOD(MID($S274,X$2,1)*X$1,10)</f>
        <v>0</v>
      </c>
      <c r="Y274">
        <f ca="1">MOD(MID($S274,Y$2,1)*Y$1,10)</f>
        <v>2</v>
      </c>
      <c r="Z274">
        <f ca="1">MOD(MID($S274,Z$2,1)*Z$1,10)</f>
        <v>6</v>
      </c>
      <c r="AA274">
        <f ca="1">MOD(MID($S274,AA$2,1)*AA$1,10)</f>
        <v>0</v>
      </c>
      <c r="AB274">
        <f ca="1">MOD(MID($S274,AB$2,1)*AB$1,10)</f>
        <v>0</v>
      </c>
      <c r="AC274">
        <f ca="1">MOD(MID($S274,AC$2,1)*AC$1,10)</f>
        <v>5</v>
      </c>
      <c r="AD274">
        <f ca="1">MOD(10-MOD(SUM(T274:AC274),10),10)</f>
        <v>1</v>
      </c>
      <c r="AE274" t="str">
        <f ca="1">S274&amp;AD274</f>
        <v>49050480051</v>
      </c>
      <c r="AF274">
        <v>0.32029175695059053</v>
      </c>
      <c r="AG274">
        <f>(D274+6935)*AF274</f>
        <v>-6498.3994567705313</v>
      </c>
      <c r="AH274">
        <f>INT(AG274)</f>
        <v>-6499</v>
      </c>
      <c r="AI274" s="1">
        <f ca="1">TODAY()+AH274</f>
        <v>38747</v>
      </c>
      <c r="AJ274" t="s">
        <v>695</v>
      </c>
      <c r="AK274">
        <v>4346.5376750999476</v>
      </c>
      <c r="AL274" s="2">
        <f t="shared" si="8"/>
        <v>4346.53</v>
      </c>
      <c r="AM274">
        <v>363.61278115176856</v>
      </c>
      <c r="AN274" s="2">
        <f t="shared" si="9"/>
        <v>363.61</v>
      </c>
    </row>
    <row r="275" spans="1:40" x14ac:dyDescent="0.25">
      <c r="A275">
        <v>11</v>
      </c>
      <c r="B275">
        <v>0.29145176549577317</v>
      </c>
      <c r="C275">
        <v>-27034.707785271767</v>
      </c>
      <c r="D275">
        <f>INT(C275)</f>
        <v>-27035</v>
      </c>
      <c r="E275" s="1">
        <f ca="1">TODAY()+D275</f>
        <v>18211</v>
      </c>
      <c r="F275">
        <f ca="1">MOD(YEAR(E275),100)</f>
        <v>49</v>
      </c>
      <c r="G275">
        <f ca="1">IF(YEAR(E275)&lt;2000,MONTH(E275),MONTH(E275)+20)</f>
        <v>11</v>
      </c>
      <c r="H275">
        <f ca="1">DAY(E275)</f>
        <v>9</v>
      </c>
      <c r="I275" t="str">
        <f ca="1">FIXED(F275,0,TRUE)</f>
        <v>49</v>
      </c>
      <c r="J275" t="str">
        <f ca="1">FIXED(G275,0,TRUE)</f>
        <v>11</v>
      </c>
      <c r="K275" t="str">
        <f ca="1">FIXED(H275,0,TRUE)</f>
        <v>9</v>
      </c>
      <c r="L275" t="str">
        <f ca="1">IF(LEN(I275)=1,"0"&amp;I275,I275)</f>
        <v>49</v>
      </c>
      <c r="M275" t="str">
        <f ca="1">IF(LEN(J275)=1,"0"&amp;J275,J275)</f>
        <v>11</v>
      </c>
      <c r="N275" t="str">
        <f ca="1">IF(LEN(K275)=1,"0"&amp;K275,K275)</f>
        <v>09</v>
      </c>
      <c r="O275">
        <v>4017.1478621784113</v>
      </c>
      <c r="P275">
        <f>INT(O275)</f>
        <v>4017</v>
      </c>
      <c r="Q275">
        <f>P275*2</f>
        <v>8034</v>
      </c>
      <c r="R275" t="str">
        <f>FIXED(Q275,0,TRUE)</f>
        <v>8034</v>
      </c>
      <c r="S275" t="str">
        <f ca="1">L275&amp;M275&amp;N275&amp;R275</f>
        <v>4911098034</v>
      </c>
      <c r="T275">
        <f ca="1">MOD(MID($S275,T$2,1)*T$1,10)</f>
        <v>4</v>
      </c>
      <c r="U275">
        <f ca="1">MOD(MID($S275,U$2,1)*U$1,10)</f>
        <v>7</v>
      </c>
      <c r="V275">
        <f ca="1">MOD(MID($S275,V$2,1)*V$1,10)</f>
        <v>7</v>
      </c>
      <c r="W275">
        <f ca="1">MOD(MID($S275,W$2,1)*W$1,10)</f>
        <v>9</v>
      </c>
      <c r="X275">
        <f ca="1">MOD(MID($S275,X$2,1)*X$1,10)</f>
        <v>0</v>
      </c>
      <c r="Y275">
        <f ca="1">MOD(MID($S275,Y$2,1)*Y$1,10)</f>
        <v>7</v>
      </c>
      <c r="Z275">
        <f ca="1">MOD(MID($S275,Z$2,1)*Z$1,10)</f>
        <v>6</v>
      </c>
      <c r="AA275">
        <f ca="1">MOD(MID($S275,AA$2,1)*AA$1,10)</f>
        <v>0</v>
      </c>
      <c r="AB275">
        <f ca="1">MOD(MID($S275,AB$2,1)*AB$1,10)</f>
        <v>3</v>
      </c>
      <c r="AC275">
        <f ca="1">MOD(MID($S275,AC$2,1)*AC$1,10)</f>
        <v>2</v>
      </c>
      <c r="AD275">
        <f ca="1">MOD(10-MOD(SUM(T275:AC275),10),10)</f>
        <v>5</v>
      </c>
      <c r="AE275" t="str">
        <f ca="1">S275&amp;AD275</f>
        <v>49110980345</v>
      </c>
      <c r="AF275">
        <v>0.66783654286324656</v>
      </c>
      <c r="AG275">
        <f>(D275+6935)*AF275</f>
        <v>-13423.514511551255</v>
      </c>
      <c r="AH275">
        <f>INT(AG275)</f>
        <v>-13424</v>
      </c>
      <c r="AI275" s="1">
        <f ca="1">TODAY()+AH275</f>
        <v>31822</v>
      </c>
      <c r="AJ275" t="s">
        <v>18</v>
      </c>
      <c r="AK275">
        <v>4264.8091067232272</v>
      </c>
      <c r="AL275" s="2">
        <f t="shared" si="8"/>
        <v>4264.8</v>
      </c>
      <c r="AM275">
        <v>420.4687643055513</v>
      </c>
      <c r="AN275" s="2">
        <f t="shared" si="9"/>
        <v>420.46</v>
      </c>
    </row>
    <row r="276" spans="1:40" x14ac:dyDescent="0.25">
      <c r="A276">
        <v>680</v>
      </c>
      <c r="B276">
        <v>0.29245887630848111</v>
      </c>
      <c r="C276">
        <v>-22861.51249732963</v>
      </c>
      <c r="D276">
        <f>INT(C276)</f>
        <v>-22862</v>
      </c>
      <c r="E276" s="1">
        <f ca="1">TODAY()+D276</f>
        <v>22384</v>
      </c>
      <c r="F276">
        <f ca="1">MOD(YEAR(E276),100)</f>
        <v>61</v>
      </c>
      <c r="G276">
        <f ca="1">IF(YEAR(E276)&lt;2000,MONTH(E276),MONTH(E276)+20)</f>
        <v>4</v>
      </c>
      <c r="H276">
        <f ca="1">DAY(E276)</f>
        <v>13</v>
      </c>
      <c r="I276" t="str">
        <f ca="1">FIXED(F276,0,TRUE)</f>
        <v>61</v>
      </c>
      <c r="J276" t="str">
        <f ca="1">FIXED(G276,0,TRUE)</f>
        <v>4</v>
      </c>
      <c r="K276" t="str">
        <f ca="1">FIXED(H276,0,TRUE)</f>
        <v>13</v>
      </c>
      <c r="L276" t="str">
        <f ca="1">IF(LEN(I276)=1,"0"&amp;I276,I276)</f>
        <v>61</v>
      </c>
      <c r="M276" t="str">
        <f ca="1">IF(LEN(J276)=1,"0"&amp;J276,J276)</f>
        <v>04</v>
      </c>
      <c r="N276" t="str">
        <f ca="1">IF(LEN(K276)=1,"0"&amp;K276,K276)</f>
        <v>13</v>
      </c>
      <c r="O276">
        <v>1224.5467390972626</v>
      </c>
      <c r="P276">
        <f>INT(O276)</f>
        <v>1224</v>
      </c>
      <c r="Q276">
        <f>2*P276+1</f>
        <v>2449</v>
      </c>
      <c r="R276" t="str">
        <f>FIXED(Q276,0,TRUE)</f>
        <v>2449</v>
      </c>
      <c r="S276" t="str">
        <f ca="1">L276&amp;M276&amp;N276&amp;R276</f>
        <v>6104132449</v>
      </c>
      <c r="T276">
        <f ca="1">MOD(MID($S276,T$2,1)*T$1,10)</f>
        <v>6</v>
      </c>
      <c r="U276">
        <f ca="1">MOD(MID($S276,U$2,1)*U$1,10)</f>
        <v>3</v>
      </c>
      <c r="V276">
        <f ca="1">MOD(MID($S276,V$2,1)*V$1,10)</f>
        <v>0</v>
      </c>
      <c r="W276">
        <f ca="1">MOD(MID($S276,W$2,1)*W$1,10)</f>
        <v>6</v>
      </c>
      <c r="X276">
        <f ca="1">MOD(MID($S276,X$2,1)*X$1,10)</f>
        <v>1</v>
      </c>
      <c r="Y276">
        <f ca="1">MOD(MID($S276,Y$2,1)*Y$1,10)</f>
        <v>9</v>
      </c>
      <c r="Z276">
        <f ca="1">MOD(MID($S276,Z$2,1)*Z$1,10)</f>
        <v>4</v>
      </c>
      <c r="AA276">
        <f ca="1">MOD(MID($S276,AA$2,1)*AA$1,10)</f>
        <v>6</v>
      </c>
      <c r="AB276">
        <f ca="1">MOD(MID($S276,AB$2,1)*AB$1,10)</f>
        <v>4</v>
      </c>
      <c r="AC276">
        <f ca="1">MOD(MID($S276,AC$2,1)*AC$1,10)</f>
        <v>7</v>
      </c>
      <c r="AD276">
        <f ca="1">MOD(10-MOD(SUM(T276:AC276),10),10)</f>
        <v>4</v>
      </c>
      <c r="AE276" t="str">
        <f ca="1">S276&amp;AD276</f>
        <v>61041324494</v>
      </c>
      <c r="AF276">
        <v>0.21881771294289987</v>
      </c>
      <c r="AG276">
        <f>(D276+6935)*AF276</f>
        <v>-3485.1097140415663</v>
      </c>
      <c r="AH276">
        <f>INT(AG276)</f>
        <v>-3486</v>
      </c>
      <c r="AI276" s="1">
        <f ca="1">TODAY()+AH276</f>
        <v>41760</v>
      </c>
      <c r="AJ276" t="s">
        <v>667</v>
      </c>
      <c r="AK276">
        <v>3843.4705648976105</v>
      </c>
      <c r="AL276" s="2">
        <f t="shared" si="8"/>
        <v>3843.47</v>
      </c>
      <c r="AM276">
        <v>403.15866573076573</v>
      </c>
      <c r="AN276" s="2">
        <f t="shared" si="9"/>
        <v>403.15</v>
      </c>
    </row>
    <row r="277" spans="1:40" x14ac:dyDescent="0.25">
      <c r="A277">
        <v>833</v>
      </c>
      <c r="B277">
        <v>0.29300820947904904</v>
      </c>
      <c r="C277">
        <v>-17898.279061250651</v>
      </c>
      <c r="D277">
        <f>INT(C277)</f>
        <v>-17899</v>
      </c>
      <c r="E277" s="1">
        <f ca="1">TODAY()+D277</f>
        <v>27347</v>
      </c>
      <c r="F277">
        <f ca="1">MOD(YEAR(E277),100)</f>
        <v>74</v>
      </c>
      <c r="G277">
        <f ca="1">IF(YEAR(E277)&lt;2000,MONTH(E277),MONTH(E277)+20)</f>
        <v>11</v>
      </c>
      <c r="H277">
        <f ca="1">DAY(E277)</f>
        <v>14</v>
      </c>
      <c r="I277" t="str">
        <f ca="1">FIXED(F277,0,TRUE)</f>
        <v>74</v>
      </c>
      <c r="J277" t="str">
        <f ca="1">FIXED(G277,0,TRUE)</f>
        <v>11</v>
      </c>
      <c r="K277" t="str">
        <f ca="1">FIXED(H277,0,TRUE)</f>
        <v>14</v>
      </c>
      <c r="L277" t="str">
        <f ca="1">IF(LEN(I277)=1,"0"&amp;I277,I277)</f>
        <v>74</v>
      </c>
      <c r="M277" t="str">
        <f ca="1">IF(LEN(J277)=1,"0"&amp;J277,J277)</f>
        <v>11</v>
      </c>
      <c r="N277" t="str">
        <f ca="1">IF(LEN(K277)=1,"0"&amp;K277,K277)</f>
        <v>14</v>
      </c>
      <c r="O277">
        <v>2827.4193243201998</v>
      </c>
      <c r="P277">
        <f>INT(O277)</f>
        <v>2827</v>
      </c>
      <c r="Q277">
        <f>2*P277+1</f>
        <v>5655</v>
      </c>
      <c r="R277" t="str">
        <f>FIXED(Q277,0,TRUE)</f>
        <v>5655</v>
      </c>
      <c r="S277" t="str">
        <f ca="1">L277&amp;M277&amp;N277&amp;R277</f>
        <v>7411145655</v>
      </c>
      <c r="T277">
        <f ca="1">MOD(MID($S277,T$2,1)*T$1,10)</f>
        <v>7</v>
      </c>
      <c r="U277">
        <f ca="1">MOD(MID($S277,U$2,1)*U$1,10)</f>
        <v>2</v>
      </c>
      <c r="V277">
        <f ca="1">MOD(MID($S277,V$2,1)*V$1,10)</f>
        <v>7</v>
      </c>
      <c r="W277">
        <f ca="1">MOD(MID($S277,W$2,1)*W$1,10)</f>
        <v>9</v>
      </c>
      <c r="X277">
        <f ca="1">MOD(MID($S277,X$2,1)*X$1,10)</f>
        <v>1</v>
      </c>
      <c r="Y277">
        <f ca="1">MOD(MID($S277,Y$2,1)*Y$1,10)</f>
        <v>2</v>
      </c>
      <c r="Z277">
        <f ca="1">MOD(MID($S277,Z$2,1)*Z$1,10)</f>
        <v>5</v>
      </c>
      <c r="AA277">
        <f ca="1">MOD(MID($S277,AA$2,1)*AA$1,10)</f>
        <v>4</v>
      </c>
      <c r="AB277">
        <f ca="1">MOD(MID($S277,AB$2,1)*AB$1,10)</f>
        <v>5</v>
      </c>
      <c r="AC277">
        <f ca="1">MOD(MID($S277,AC$2,1)*AC$1,10)</f>
        <v>5</v>
      </c>
      <c r="AD277">
        <f ca="1">MOD(10-MOD(SUM(T277:AC277),10),10)</f>
        <v>3</v>
      </c>
      <c r="AE277" t="str">
        <f ca="1">S277&amp;AD277</f>
        <v>74111456553</v>
      </c>
      <c r="AF277">
        <v>0.93826105533005766</v>
      </c>
      <c r="AG277">
        <f>(D277+6935)*AF277</f>
        <v>-10287.094210638752</v>
      </c>
      <c r="AH277">
        <f>INT(AG277)</f>
        <v>-10288</v>
      </c>
      <c r="AI277" s="1">
        <f ca="1">TODAY()+AH277</f>
        <v>34958</v>
      </c>
      <c r="AJ277" t="s">
        <v>818</v>
      </c>
      <c r="AK277">
        <v>3504.4709616382333</v>
      </c>
      <c r="AL277" s="2">
        <f t="shared" si="8"/>
        <v>3504.47</v>
      </c>
      <c r="AM277">
        <v>361.25675222022159</v>
      </c>
      <c r="AN277" s="2">
        <f t="shared" si="9"/>
        <v>361.25</v>
      </c>
    </row>
    <row r="278" spans="1:40" x14ac:dyDescent="0.25">
      <c r="A278">
        <v>105</v>
      </c>
      <c r="B278">
        <v>0.29432050538651694</v>
      </c>
      <c r="C278">
        <v>-23937.831965086825</v>
      </c>
      <c r="D278">
        <f>INT(C278)</f>
        <v>-23938</v>
      </c>
      <c r="E278" s="1">
        <f ca="1">TODAY()+D278</f>
        <v>21308</v>
      </c>
      <c r="F278">
        <f ca="1">MOD(YEAR(E278),100)</f>
        <v>58</v>
      </c>
      <c r="G278">
        <f ca="1">IF(YEAR(E278)&lt;2000,MONTH(E278),MONTH(E278)+20)</f>
        <v>5</v>
      </c>
      <c r="H278">
        <f ca="1">DAY(E278)</f>
        <v>3</v>
      </c>
      <c r="I278" t="str">
        <f ca="1">FIXED(F278,0,TRUE)</f>
        <v>58</v>
      </c>
      <c r="J278" t="str">
        <f ca="1">FIXED(G278,0,TRUE)</f>
        <v>5</v>
      </c>
      <c r="K278" t="str">
        <f ca="1">FIXED(H278,0,TRUE)</f>
        <v>3</v>
      </c>
      <c r="L278" t="str">
        <f ca="1">IF(LEN(I278)=1,"0"&amp;I278,I278)</f>
        <v>58</v>
      </c>
      <c r="M278" t="str">
        <f ca="1">IF(LEN(J278)=1,"0"&amp;J278,J278)</f>
        <v>05</v>
      </c>
      <c r="N278" t="str">
        <f ca="1">IF(LEN(K278)=1,"0"&amp;K278,K278)</f>
        <v>03</v>
      </c>
      <c r="O278">
        <v>2810.531083101901</v>
      </c>
      <c r="P278">
        <f>INT(O278)</f>
        <v>2810</v>
      </c>
      <c r="Q278">
        <f>P278*2</f>
        <v>5620</v>
      </c>
      <c r="R278" t="str">
        <f>FIXED(Q278,0,TRUE)</f>
        <v>5620</v>
      </c>
      <c r="S278" t="str">
        <f ca="1">L278&amp;M278&amp;N278&amp;R278</f>
        <v>5805035620</v>
      </c>
      <c r="T278">
        <f ca="1">MOD(MID($S278,T$2,1)*T$1,10)</f>
        <v>5</v>
      </c>
      <c r="U278">
        <f ca="1">MOD(MID($S278,U$2,1)*U$1,10)</f>
        <v>4</v>
      </c>
      <c r="V278">
        <f ca="1">MOD(MID($S278,V$2,1)*V$1,10)</f>
        <v>0</v>
      </c>
      <c r="W278">
        <f ca="1">MOD(MID($S278,W$2,1)*W$1,10)</f>
        <v>5</v>
      </c>
      <c r="X278">
        <f ca="1">MOD(MID($S278,X$2,1)*X$1,10)</f>
        <v>0</v>
      </c>
      <c r="Y278">
        <f ca="1">MOD(MID($S278,Y$2,1)*Y$1,10)</f>
        <v>9</v>
      </c>
      <c r="Z278">
        <f ca="1">MOD(MID($S278,Z$2,1)*Z$1,10)</f>
        <v>5</v>
      </c>
      <c r="AA278">
        <f ca="1">MOD(MID($S278,AA$2,1)*AA$1,10)</f>
        <v>4</v>
      </c>
      <c r="AB278">
        <f ca="1">MOD(MID($S278,AB$2,1)*AB$1,10)</f>
        <v>2</v>
      </c>
      <c r="AC278">
        <f ca="1">MOD(MID($S278,AC$2,1)*AC$1,10)</f>
        <v>0</v>
      </c>
      <c r="AD278">
        <f ca="1">MOD(10-MOD(SUM(T278:AC278),10),10)</f>
        <v>6</v>
      </c>
      <c r="AE278" t="str">
        <f ca="1">S278&amp;AD278</f>
        <v>58050356206</v>
      </c>
      <c r="AF278">
        <v>0.30936613055818352</v>
      </c>
      <c r="AG278">
        <f>(D278+6935)*AF278</f>
        <v>-5260.1523178807947</v>
      </c>
      <c r="AH278">
        <f>INT(AG278)</f>
        <v>-5261</v>
      </c>
      <c r="AI278" s="1">
        <f ca="1">TODAY()+AH278</f>
        <v>39985</v>
      </c>
      <c r="AJ278" t="s">
        <v>111</v>
      </c>
      <c r="AK278">
        <v>3137.8826258125555</v>
      </c>
      <c r="AL278" s="2">
        <f t="shared" si="8"/>
        <v>3137.88</v>
      </c>
      <c r="AM278">
        <v>370.72359385967587</v>
      </c>
      <c r="AN278" s="2">
        <f t="shared" si="9"/>
        <v>370.72</v>
      </c>
    </row>
    <row r="279" spans="1:40" x14ac:dyDescent="0.25">
      <c r="A279">
        <v>568</v>
      </c>
      <c r="B279">
        <v>0.29447309793389692</v>
      </c>
      <c r="C279">
        <v>-27293.343913083285</v>
      </c>
      <c r="D279">
        <f>INT(C279)</f>
        <v>-27294</v>
      </c>
      <c r="E279" s="1">
        <f ca="1">TODAY()+D279</f>
        <v>17952</v>
      </c>
      <c r="F279">
        <f ca="1">MOD(YEAR(E279),100)</f>
        <v>49</v>
      </c>
      <c r="G279">
        <f ca="1">IF(YEAR(E279)&lt;2000,MONTH(E279),MONTH(E279)+20)</f>
        <v>2</v>
      </c>
      <c r="H279">
        <f ca="1">DAY(E279)</f>
        <v>23</v>
      </c>
      <c r="I279" t="str">
        <f ca="1">FIXED(F279,0,TRUE)</f>
        <v>49</v>
      </c>
      <c r="J279" t="str">
        <f ca="1">FIXED(G279,0,TRUE)</f>
        <v>2</v>
      </c>
      <c r="K279" t="str">
        <f ca="1">FIXED(H279,0,TRUE)</f>
        <v>23</v>
      </c>
      <c r="L279" t="str">
        <f ca="1">IF(LEN(I279)=1,"0"&amp;I279,I279)</f>
        <v>49</v>
      </c>
      <c r="M279" t="str">
        <f ca="1">IF(LEN(J279)=1,"0"&amp;J279,J279)</f>
        <v>02</v>
      </c>
      <c r="N279" t="str">
        <f ca="1">IF(LEN(K279)=1,"0"&amp;K279,K279)</f>
        <v>23</v>
      </c>
      <c r="O279">
        <v>1023.9473860896634</v>
      </c>
      <c r="P279">
        <f>INT(O279)</f>
        <v>1023</v>
      </c>
      <c r="Q279">
        <f>2*P279+1</f>
        <v>2047</v>
      </c>
      <c r="R279" t="str">
        <f>FIXED(Q279,0,TRUE)</f>
        <v>2047</v>
      </c>
      <c r="S279" t="str">
        <f ca="1">L279&amp;M279&amp;N279&amp;R279</f>
        <v>4902232047</v>
      </c>
      <c r="T279">
        <f ca="1">MOD(MID($S279,T$2,1)*T$1,10)</f>
        <v>4</v>
      </c>
      <c r="U279">
        <f ca="1">MOD(MID($S279,U$2,1)*U$1,10)</f>
        <v>7</v>
      </c>
      <c r="V279">
        <f ca="1">MOD(MID($S279,V$2,1)*V$1,10)</f>
        <v>0</v>
      </c>
      <c r="W279">
        <f ca="1">MOD(MID($S279,W$2,1)*W$1,10)</f>
        <v>8</v>
      </c>
      <c r="X279">
        <f ca="1">MOD(MID($S279,X$2,1)*X$1,10)</f>
        <v>2</v>
      </c>
      <c r="Y279">
        <f ca="1">MOD(MID($S279,Y$2,1)*Y$1,10)</f>
        <v>9</v>
      </c>
      <c r="Z279">
        <f ca="1">MOD(MID($S279,Z$2,1)*Z$1,10)</f>
        <v>4</v>
      </c>
      <c r="AA279">
        <f ca="1">MOD(MID($S279,AA$2,1)*AA$1,10)</f>
        <v>0</v>
      </c>
      <c r="AB279">
        <f ca="1">MOD(MID($S279,AB$2,1)*AB$1,10)</f>
        <v>4</v>
      </c>
      <c r="AC279">
        <f ca="1">MOD(MID($S279,AC$2,1)*AC$1,10)</f>
        <v>1</v>
      </c>
      <c r="AD279">
        <f ca="1">MOD(10-MOD(SUM(T279:AC279),10),10)</f>
        <v>1</v>
      </c>
      <c r="AE279" t="str">
        <f ca="1">S279&amp;AD279</f>
        <v>49022320471</v>
      </c>
      <c r="AF279">
        <v>0.91729483932004763</v>
      </c>
      <c r="AG279">
        <f>(D279+6935)*AF279</f>
        <v>-18675.205633716851</v>
      </c>
      <c r="AH279">
        <f>INT(AG279)</f>
        <v>-18676</v>
      </c>
      <c r="AI279" s="1">
        <f ca="1">TODAY()+AH279</f>
        <v>26570</v>
      </c>
      <c r="AJ279" t="s">
        <v>557</v>
      </c>
      <c r="AK279">
        <v>3965.239417706839</v>
      </c>
      <c r="AL279" s="2">
        <f t="shared" si="8"/>
        <v>3965.23</v>
      </c>
      <c r="AM279">
        <v>384.29212317270424</v>
      </c>
      <c r="AN279" s="2">
        <f t="shared" si="9"/>
        <v>384.29</v>
      </c>
    </row>
    <row r="280" spans="1:40" x14ac:dyDescent="0.25">
      <c r="A280">
        <v>969</v>
      </c>
      <c r="B280">
        <v>0.29535813470870081</v>
      </c>
      <c r="C280">
        <v>-26328.21955015717</v>
      </c>
      <c r="D280">
        <f>INT(C280)</f>
        <v>-26329</v>
      </c>
      <c r="E280" s="1">
        <f ca="1">TODAY()+D280</f>
        <v>18917</v>
      </c>
      <c r="F280">
        <f ca="1">MOD(YEAR(E280),100)</f>
        <v>51</v>
      </c>
      <c r="G280">
        <f ca="1">IF(YEAR(E280)&lt;2000,MONTH(E280),MONTH(E280)+20)</f>
        <v>10</v>
      </c>
      <c r="H280">
        <f ca="1">DAY(E280)</f>
        <v>16</v>
      </c>
      <c r="I280" t="str">
        <f ca="1">FIXED(F280,0,TRUE)</f>
        <v>51</v>
      </c>
      <c r="J280" t="str">
        <f ca="1">FIXED(G280,0,TRUE)</f>
        <v>10</v>
      </c>
      <c r="K280" t="str">
        <f ca="1">FIXED(H280,0,TRUE)</f>
        <v>16</v>
      </c>
      <c r="L280" t="str">
        <f ca="1">IF(LEN(I280)=1,"0"&amp;I280,I280)</f>
        <v>51</v>
      </c>
      <c r="M280" t="str">
        <f ca="1">IF(LEN(J280)=1,"0"&amp;J280,J280)</f>
        <v>10</v>
      </c>
      <c r="N280" t="str">
        <f ca="1">IF(LEN(K280)=1,"0"&amp;K280,K280)</f>
        <v>16</v>
      </c>
      <c r="O280">
        <v>1046.3277382732626</v>
      </c>
      <c r="P280">
        <f>INT(O280)</f>
        <v>1046</v>
      </c>
      <c r="Q280">
        <f>2*P280+1</f>
        <v>2093</v>
      </c>
      <c r="R280" t="str">
        <f>FIXED(Q280,0,TRUE)</f>
        <v>2093</v>
      </c>
      <c r="S280" t="str">
        <f ca="1">L280&amp;M280&amp;N280&amp;R280</f>
        <v>5110162093</v>
      </c>
      <c r="T280">
        <f ca="1">MOD(MID($S280,T$2,1)*T$1,10)</f>
        <v>5</v>
      </c>
      <c r="U280">
        <f ca="1">MOD(MID($S280,U$2,1)*U$1,10)</f>
        <v>3</v>
      </c>
      <c r="V280">
        <f ca="1">MOD(MID($S280,V$2,1)*V$1,10)</f>
        <v>7</v>
      </c>
      <c r="W280">
        <f ca="1">MOD(MID($S280,W$2,1)*W$1,10)</f>
        <v>0</v>
      </c>
      <c r="X280">
        <f ca="1">MOD(MID($S280,X$2,1)*X$1,10)</f>
        <v>1</v>
      </c>
      <c r="Y280">
        <f ca="1">MOD(MID($S280,Y$2,1)*Y$1,10)</f>
        <v>8</v>
      </c>
      <c r="Z280">
        <f ca="1">MOD(MID($S280,Z$2,1)*Z$1,10)</f>
        <v>4</v>
      </c>
      <c r="AA280">
        <f ca="1">MOD(MID($S280,AA$2,1)*AA$1,10)</f>
        <v>0</v>
      </c>
      <c r="AB280">
        <f ca="1">MOD(MID($S280,AB$2,1)*AB$1,10)</f>
        <v>9</v>
      </c>
      <c r="AC280">
        <f ca="1">MOD(MID($S280,AC$2,1)*AC$1,10)</f>
        <v>9</v>
      </c>
      <c r="AD280">
        <f ca="1">MOD(10-MOD(SUM(T280:AC280),10),10)</f>
        <v>4</v>
      </c>
      <c r="AE280" t="str">
        <f ca="1">S280&amp;AD280</f>
        <v>51101620934</v>
      </c>
      <c r="AF280">
        <v>0.84466078676717427</v>
      </c>
      <c r="AG280">
        <f>(D280+6935)*AF280</f>
        <v>-16381.351298562578</v>
      </c>
      <c r="AH280">
        <f>INT(AG280)</f>
        <v>-16382</v>
      </c>
      <c r="AI280" s="1">
        <f ca="1">TODAY()+AH280</f>
        <v>28864</v>
      </c>
      <c r="AJ280" t="s">
        <v>947</v>
      </c>
      <c r="AK280">
        <v>4568.7734611041597</v>
      </c>
      <c r="AL280" s="2">
        <f t="shared" si="8"/>
        <v>4568.7700000000004</v>
      </c>
      <c r="AM280">
        <v>437.85821100497452</v>
      </c>
      <c r="AN280" s="2">
        <f t="shared" si="9"/>
        <v>437.85</v>
      </c>
    </row>
    <row r="281" spans="1:40" x14ac:dyDescent="0.25">
      <c r="A281">
        <v>178</v>
      </c>
      <c r="B281">
        <v>0.29569383831293677</v>
      </c>
      <c r="C281">
        <v>-21482.324594866786</v>
      </c>
      <c r="D281">
        <f>INT(C281)</f>
        <v>-21483</v>
      </c>
      <c r="E281" s="1">
        <f ca="1">TODAY()+D281</f>
        <v>23763</v>
      </c>
      <c r="F281">
        <f ca="1">MOD(YEAR(E281),100)</f>
        <v>65</v>
      </c>
      <c r="G281">
        <f ca="1">IF(YEAR(E281)&lt;2000,MONTH(E281),MONTH(E281)+20)</f>
        <v>1</v>
      </c>
      <c r="H281">
        <f ca="1">DAY(E281)</f>
        <v>21</v>
      </c>
      <c r="I281" t="str">
        <f ca="1">FIXED(F281,0,TRUE)</f>
        <v>65</v>
      </c>
      <c r="J281" t="str">
        <f ca="1">FIXED(G281,0,TRUE)</f>
        <v>1</v>
      </c>
      <c r="K281" t="str">
        <f ca="1">FIXED(H281,0,TRUE)</f>
        <v>21</v>
      </c>
      <c r="L281" t="str">
        <f ca="1">IF(LEN(I281)=1,"0"&amp;I281,I281)</f>
        <v>65</v>
      </c>
      <c r="M281" t="str">
        <f ca="1">IF(LEN(J281)=1,"0"&amp;J281,J281)</f>
        <v>01</v>
      </c>
      <c r="N281" t="str">
        <f ca="1">IF(LEN(K281)=1,"0"&amp;K281,K281)</f>
        <v>21</v>
      </c>
      <c r="O281">
        <v>3172.0492873928038</v>
      </c>
      <c r="P281">
        <f>INT(O281)</f>
        <v>3172</v>
      </c>
      <c r="Q281">
        <f>P281*2</f>
        <v>6344</v>
      </c>
      <c r="R281" t="str">
        <f>FIXED(Q281,0,TRUE)</f>
        <v>6344</v>
      </c>
      <c r="S281" t="str">
        <f ca="1">L281&amp;M281&amp;N281&amp;R281</f>
        <v>6501216344</v>
      </c>
      <c r="T281">
        <f ca="1">MOD(MID($S281,T$2,1)*T$1,10)</f>
        <v>6</v>
      </c>
      <c r="U281">
        <f ca="1">MOD(MID($S281,U$2,1)*U$1,10)</f>
        <v>5</v>
      </c>
      <c r="V281">
        <f ca="1">MOD(MID($S281,V$2,1)*V$1,10)</f>
        <v>0</v>
      </c>
      <c r="W281">
        <f ca="1">MOD(MID($S281,W$2,1)*W$1,10)</f>
        <v>9</v>
      </c>
      <c r="X281">
        <f ca="1">MOD(MID($S281,X$2,1)*X$1,10)</f>
        <v>2</v>
      </c>
      <c r="Y281">
        <f ca="1">MOD(MID($S281,Y$2,1)*Y$1,10)</f>
        <v>3</v>
      </c>
      <c r="Z281">
        <f ca="1">MOD(MID($S281,Z$2,1)*Z$1,10)</f>
        <v>2</v>
      </c>
      <c r="AA281">
        <f ca="1">MOD(MID($S281,AA$2,1)*AA$1,10)</f>
        <v>7</v>
      </c>
      <c r="AB281">
        <f ca="1">MOD(MID($S281,AB$2,1)*AB$1,10)</f>
        <v>4</v>
      </c>
      <c r="AC281">
        <f ca="1">MOD(MID($S281,AC$2,1)*AC$1,10)</f>
        <v>2</v>
      </c>
      <c r="AD281">
        <f ca="1">MOD(10-MOD(SUM(T281:AC281),10),10)</f>
        <v>0</v>
      </c>
      <c r="AE281" t="str">
        <f ca="1">S281&amp;AD281</f>
        <v>65012163440</v>
      </c>
      <c r="AF281">
        <v>0.82003234962004456</v>
      </c>
      <c r="AG281">
        <f>(D281+6935)*AF281</f>
        <v>-11929.830622272408</v>
      </c>
      <c r="AH281">
        <f>INT(AG281)</f>
        <v>-11930</v>
      </c>
      <c r="AI281" s="1">
        <f ca="1">TODAY()+AH281</f>
        <v>33316</v>
      </c>
      <c r="AJ281" t="s">
        <v>183</v>
      </c>
      <c r="AK281">
        <v>3696.1882381664482</v>
      </c>
      <c r="AL281" s="2">
        <f t="shared" si="8"/>
        <v>3696.18</v>
      </c>
      <c r="AM281">
        <v>433.7321085238197</v>
      </c>
      <c r="AN281" s="2">
        <f t="shared" si="9"/>
        <v>433.73</v>
      </c>
    </row>
    <row r="282" spans="1:40" x14ac:dyDescent="0.25">
      <c r="A282">
        <v>512</v>
      </c>
      <c r="B282">
        <v>0.29685354167302469</v>
      </c>
      <c r="C282">
        <v>-21978.095034638507</v>
      </c>
      <c r="D282">
        <f>INT(C282)</f>
        <v>-21979</v>
      </c>
      <c r="E282" s="1">
        <f ca="1">TODAY()+D282</f>
        <v>23267</v>
      </c>
      <c r="F282">
        <f ca="1">MOD(YEAR(E282),100)</f>
        <v>63</v>
      </c>
      <c r="G282">
        <f ca="1">IF(YEAR(E282)&lt;2000,MONTH(E282),MONTH(E282)+20)</f>
        <v>9</v>
      </c>
      <c r="H282">
        <f ca="1">DAY(E282)</f>
        <v>13</v>
      </c>
      <c r="I282" t="str">
        <f ca="1">FIXED(F282,0,TRUE)</f>
        <v>63</v>
      </c>
      <c r="J282" t="str">
        <f ca="1">FIXED(G282,0,TRUE)</f>
        <v>9</v>
      </c>
      <c r="K282" t="str">
        <f ca="1">FIXED(H282,0,TRUE)</f>
        <v>13</v>
      </c>
      <c r="L282" t="str">
        <f ca="1">IF(LEN(I282)=1,"0"&amp;I282,I282)</f>
        <v>63</v>
      </c>
      <c r="M282" t="str">
        <f ca="1">IF(LEN(J282)=1,"0"&amp;J282,J282)</f>
        <v>09</v>
      </c>
      <c r="N282" t="str">
        <f ca="1">IF(LEN(K282)=1,"0"&amp;K282,K282)</f>
        <v>13</v>
      </c>
      <c r="O282">
        <v>4258.3888363292335</v>
      </c>
      <c r="P282">
        <f>INT(O282)</f>
        <v>4258</v>
      </c>
      <c r="Q282">
        <f>2*P282+1</f>
        <v>8517</v>
      </c>
      <c r="R282" t="str">
        <f>FIXED(Q282,0,TRUE)</f>
        <v>8517</v>
      </c>
      <c r="S282" t="str">
        <f ca="1">L282&amp;M282&amp;N282&amp;R282</f>
        <v>6309138517</v>
      </c>
      <c r="T282">
        <f ca="1">MOD(MID($S282,T$2,1)*T$1,10)</f>
        <v>6</v>
      </c>
      <c r="U282">
        <f ca="1">MOD(MID($S282,U$2,1)*U$1,10)</f>
        <v>9</v>
      </c>
      <c r="V282">
        <f ca="1">MOD(MID($S282,V$2,1)*V$1,10)</f>
        <v>0</v>
      </c>
      <c r="W282">
        <f ca="1">MOD(MID($S282,W$2,1)*W$1,10)</f>
        <v>1</v>
      </c>
      <c r="X282">
        <f ca="1">MOD(MID($S282,X$2,1)*X$1,10)</f>
        <v>1</v>
      </c>
      <c r="Y282">
        <f ca="1">MOD(MID($S282,Y$2,1)*Y$1,10)</f>
        <v>9</v>
      </c>
      <c r="Z282">
        <f ca="1">MOD(MID($S282,Z$2,1)*Z$1,10)</f>
        <v>6</v>
      </c>
      <c r="AA282">
        <f ca="1">MOD(MID($S282,AA$2,1)*AA$1,10)</f>
        <v>5</v>
      </c>
      <c r="AB282">
        <f ca="1">MOD(MID($S282,AB$2,1)*AB$1,10)</f>
        <v>1</v>
      </c>
      <c r="AC282">
        <f ca="1">MOD(MID($S282,AC$2,1)*AC$1,10)</f>
        <v>1</v>
      </c>
      <c r="AD282">
        <f ca="1">MOD(10-MOD(SUM(T282:AC282),10),10)</f>
        <v>1</v>
      </c>
      <c r="AE282" t="str">
        <f ca="1">S282&amp;AD282</f>
        <v>63091385171</v>
      </c>
      <c r="AF282">
        <v>0.62343211157567069</v>
      </c>
      <c r="AG282">
        <f>(D282+6935)*AF282</f>
        <v>-9378.9126865443905</v>
      </c>
      <c r="AH282">
        <f>INT(AG282)</f>
        <v>-9379</v>
      </c>
      <c r="AI282" s="1">
        <f ca="1">TODAY()+AH282</f>
        <v>35867</v>
      </c>
      <c r="AJ282" t="s">
        <v>501</v>
      </c>
      <c r="AK282">
        <v>3917.0812097537155</v>
      </c>
      <c r="AL282" s="2">
        <f t="shared" si="8"/>
        <v>3917.08</v>
      </c>
      <c r="AM282">
        <v>358.36359752189702</v>
      </c>
      <c r="AN282" s="2">
        <f t="shared" si="9"/>
        <v>358.36</v>
      </c>
    </row>
    <row r="283" spans="1:40" x14ac:dyDescent="0.25">
      <c r="A283">
        <v>683</v>
      </c>
      <c r="B283">
        <v>0.29822687459944458</v>
      </c>
      <c r="C283">
        <v>-9251.4774010437322</v>
      </c>
      <c r="D283">
        <f>INT(C283)</f>
        <v>-9252</v>
      </c>
      <c r="E283" s="1">
        <f ca="1">TODAY()+D283</f>
        <v>35994</v>
      </c>
      <c r="F283">
        <f ca="1">MOD(YEAR(E283),100)</f>
        <v>98</v>
      </c>
      <c r="G283">
        <f ca="1">IF(YEAR(E283)&lt;2000,MONTH(E283),MONTH(E283)+20)</f>
        <v>7</v>
      </c>
      <c r="H283">
        <f ca="1">DAY(E283)</f>
        <v>18</v>
      </c>
      <c r="I283" t="str">
        <f ca="1">FIXED(F283,0,TRUE)</f>
        <v>98</v>
      </c>
      <c r="J283" t="str">
        <f ca="1">FIXED(G283,0,TRUE)</f>
        <v>7</v>
      </c>
      <c r="K283" t="str">
        <f ca="1">FIXED(H283,0,TRUE)</f>
        <v>18</v>
      </c>
      <c r="L283" t="str">
        <f ca="1">IF(LEN(I283)=1,"0"&amp;I283,I283)</f>
        <v>98</v>
      </c>
      <c r="M283" t="str">
        <f ca="1">IF(LEN(J283)=1,"0"&amp;J283,J283)</f>
        <v>07</v>
      </c>
      <c r="N283" t="str">
        <f ca="1">IF(LEN(K283)=1,"0"&amp;K283,K283)</f>
        <v>18</v>
      </c>
      <c r="O283">
        <v>2134.0403149510175</v>
      </c>
      <c r="P283">
        <f>INT(O283)</f>
        <v>2134</v>
      </c>
      <c r="Q283">
        <f>2*P283+1</f>
        <v>4269</v>
      </c>
      <c r="R283" t="str">
        <f>FIXED(Q283,0,TRUE)</f>
        <v>4269</v>
      </c>
      <c r="S283" t="str">
        <f ca="1">L283&amp;M283&amp;N283&amp;R283</f>
        <v>9807184269</v>
      </c>
      <c r="T283">
        <f ca="1">MOD(MID($S283,T$2,1)*T$1,10)</f>
        <v>9</v>
      </c>
      <c r="U283">
        <f ca="1">MOD(MID($S283,U$2,1)*U$1,10)</f>
        <v>4</v>
      </c>
      <c r="V283">
        <f ca="1">MOD(MID($S283,V$2,1)*V$1,10)</f>
        <v>0</v>
      </c>
      <c r="W283">
        <f ca="1">MOD(MID($S283,W$2,1)*W$1,10)</f>
        <v>3</v>
      </c>
      <c r="X283">
        <f ca="1">MOD(MID($S283,X$2,1)*X$1,10)</f>
        <v>1</v>
      </c>
      <c r="Y283">
        <f ca="1">MOD(MID($S283,Y$2,1)*Y$1,10)</f>
        <v>4</v>
      </c>
      <c r="Z283">
        <f ca="1">MOD(MID($S283,Z$2,1)*Z$1,10)</f>
        <v>8</v>
      </c>
      <c r="AA283">
        <f ca="1">MOD(MID($S283,AA$2,1)*AA$1,10)</f>
        <v>8</v>
      </c>
      <c r="AB283">
        <f ca="1">MOD(MID($S283,AB$2,1)*AB$1,10)</f>
        <v>6</v>
      </c>
      <c r="AC283">
        <f ca="1">MOD(MID($S283,AC$2,1)*AC$1,10)</f>
        <v>7</v>
      </c>
      <c r="AD283">
        <f ca="1">MOD(10-MOD(SUM(T283:AC283),10),10)</f>
        <v>0</v>
      </c>
      <c r="AE283" t="str">
        <f ca="1">S283&amp;AD283</f>
        <v>98071842690</v>
      </c>
      <c r="AF283">
        <v>0.24530777916806543</v>
      </c>
      <c r="AG283">
        <f>(D283+6935)*AF283</f>
        <v>-568.37812433240754</v>
      </c>
      <c r="AH283">
        <f>INT(AG283)</f>
        <v>-569</v>
      </c>
      <c r="AI283" s="1">
        <f ca="1">TODAY()+AH283</f>
        <v>44677</v>
      </c>
      <c r="AJ283" t="s">
        <v>670</v>
      </c>
      <c r="AK283">
        <v>4193.7620166631059</v>
      </c>
      <c r="AL283" s="2">
        <f t="shared" si="8"/>
        <v>4193.76</v>
      </c>
      <c r="AM283">
        <v>401.88299203466903</v>
      </c>
      <c r="AN283" s="2">
        <f t="shared" si="9"/>
        <v>401.88</v>
      </c>
    </row>
    <row r="284" spans="1:40" x14ac:dyDescent="0.25">
      <c r="A284">
        <v>453</v>
      </c>
      <c r="B284">
        <v>0.29865413373210853</v>
      </c>
      <c r="C284">
        <v>-26237.911923581651</v>
      </c>
      <c r="D284">
        <f>INT(C284)</f>
        <v>-26238</v>
      </c>
      <c r="E284" s="1">
        <f ca="1">TODAY()+D284</f>
        <v>19008</v>
      </c>
      <c r="F284">
        <f ca="1">MOD(YEAR(E284),100)</f>
        <v>52</v>
      </c>
      <c r="G284">
        <f ca="1">IF(YEAR(E284)&lt;2000,MONTH(E284),MONTH(E284)+20)</f>
        <v>1</v>
      </c>
      <c r="H284">
        <f ca="1">DAY(E284)</f>
        <v>15</v>
      </c>
      <c r="I284" t="str">
        <f ca="1">FIXED(F284,0,TRUE)</f>
        <v>52</v>
      </c>
      <c r="J284" t="str">
        <f ca="1">FIXED(G284,0,TRUE)</f>
        <v>1</v>
      </c>
      <c r="K284" t="str">
        <f ca="1">FIXED(H284,0,TRUE)</f>
        <v>15</v>
      </c>
      <c r="L284" t="str">
        <f ca="1">IF(LEN(I284)=1,"0"&amp;I284,I284)</f>
        <v>52</v>
      </c>
      <c r="M284" t="str">
        <f ca="1">IF(LEN(J284)=1,"0"&amp;J284,J284)</f>
        <v>01</v>
      </c>
      <c r="N284" t="str">
        <f ca="1">IF(LEN(K284)=1,"0"&amp;K284,K284)</f>
        <v>15</v>
      </c>
      <c r="O284">
        <v>4920.3255104220716</v>
      </c>
      <c r="P284">
        <f>INT(O284)</f>
        <v>4920</v>
      </c>
      <c r="Q284">
        <f>P284*2</f>
        <v>9840</v>
      </c>
      <c r="R284" t="str">
        <f>FIXED(Q284,0,TRUE)</f>
        <v>9840</v>
      </c>
      <c r="S284" t="str">
        <f ca="1">L284&amp;M284&amp;N284&amp;R284</f>
        <v>5201159840</v>
      </c>
      <c r="T284">
        <f ca="1">MOD(MID($S284,T$2,1)*T$1,10)</f>
        <v>5</v>
      </c>
      <c r="U284">
        <f ca="1">MOD(MID($S284,U$2,1)*U$1,10)</f>
        <v>6</v>
      </c>
      <c r="V284">
        <f ca="1">MOD(MID($S284,V$2,1)*V$1,10)</f>
        <v>0</v>
      </c>
      <c r="W284">
        <f ca="1">MOD(MID($S284,W$2,1)*W$1,10)</f>
        <v>9</v>
      </c>
      <c r="X284">
        <f ca="1">MOD(MID($S284,X$2,1)*X$1,10)</f>
        <v>1</v>
      </c>
      <c r="Y284">
        <f ca="1">MOD(MID($S284,Y$2,1)*Y$1,10)</f>
        <v>5</v>
      </c>
      <c r="Z284">
        <f ca="1">MOD(MID($S284,Z$2,1)*Z$1,10)</f>
        <v>3</v>
      </c>
      <c r="AA284">
        <f ca="1">MOD(MID($S284,AA$2,1)*AA$1,10)</f>
        <v>2</v>
      </c>
      <c r="AB284">
        <f ca="1">MOD(MID($S284,AB$2,1)*AB$1,10)</f>
        <v>4</v>
      </c>
      <c r="AC284">
        <f ca="1">MOD(MID($S284,AC$2,1)*AC$1,10)</f>
        <v>0</v>
      </c>
      <c r="AD284">
        <f ca="1">MOD(10-MOD(SUM(T284:AC284),10),10)</f>
        <v>5</v>
      </c>
      <c r="AE284" t="str">
        <f ca="1">S284&amp;AD284</f>
        <v>52011598405</v>
      </c>
      <c r="AF284">
        <v>0.72756126590777304</v>
      </c>
      <c r="AG284">
        <f>(D284+6935)*AF284</f>
        <v>-14044.115115817744</v>
      </c>
      <c r="AH284">
        <f>INT(AG284)</f>
        <v>-14045</v>
      </c>
      <c r="AI284" s="1">
        <f ca="1">TODAY()+AH284</f>
        <v>31201</v>
      </c>
      <c r="AJ284" t="s">
        <v>445</v>
      </c>
      <c r="AK284">
        <v>4298.5625782036805</v>
      </c>
      <c r="AL284" s="2">
        <f t="shared" si="8"/>
        <v>4298.5600000000004</v>
      </c>
      <c r="AM284">
        <v>456.48670918912319</v>
      </c>
      <c r="AN284" s="2">
        <f t="shared" si="9"/>
        <v>456.48</v>
      </c>
    </row>
    <row r="285" spans="1:40" x14ac:dyDescent="0.25">
      <c r="A285">
        <v>51</v>
      </c>
      <c r="B285">
        <v>0.29941709646900844</v>
      </c>
      <c r="C285">
        <v>-24515.309305093539</v>
      </c>
      <c r="D285">
        <f>INT(C285)</f>
        <v>-24516</v>
      </c>
      <c r="E285" s="1">
        <f ca="1">TODAY()+D285</f>
        <v>20730</v>
      </c>
      <c r="F285">
        <f ca="1">MOD(YEAR(E285),100)</f>
        <v>56</v>
      </c>
      <c r="G285">
        <f ca="1">IF(YEAR(E285)&lt;2000,MONTH(E285),MONTH(E285)+20)</f>
        <v>10</v>
      </c>
      <c r="H285">
        <f ca="1">DAY(E285)</f>
        <v>2</v>
      </c>
      <c r="I285" t="str">
        <f ca="1">FIXED(F285,0,TRUE)</f>
        <v>56</v>
      </c>
      <c r="J285" t="str">
        <f ca="1">FIXED(G285,0,TRUE)</f>
        <v>10</v>
      </c>
      <c r="K285" t="str">
        <f ca="1">FIXED(H285,0,TRUE)</f>
        <v>2</v>
      </c>
      <c r="L285" t="str">
        <f ca="1">IF(LEN(I285)=1,"0"&amp;I285,I285)</f>
        <v>56</v>
      </c>
      <c r="M285" t="str">
        <f ca="1">IF(LEN(J285)=1,"0"&amp;J285,J285)</f>
        <v>10</v>
      </c>
      <c r="N285" t="str">
        <f ca="1">IF(LEN(K285)=1,"0"&amp;K285,K285)</f>
        <v>02</v>
      </c>
      <c r="O285">
        <v>3978.4284798730432</v>
      </c>
      <c r="P285">
        <f>INT(O285)</f>
        <v>3978</v>
      </c>
      <c r="Q285">
        <f>P285*2</f>
        <v>7956</v>
      </c>
      <c r="R285" t="str">
        <f>FIXED(Q285,0,TRUE)</f>
        <v>7956</v>
      </c>
      <c r="S285" t="str">
        <f ca="1">L285&amp;M285&amp;N285&amp;R285</f>
        <v>5610027956</v>
      </c>
      <c r="T285">
        <f ca="1">MOD(MID($S285,T$2,1)*T$1,10)</f>
        <v>5</v>
      </c>
      <c r="U285">
        <f ca="1">MOD(MID($S285,U$2,1)*U$1,10)</f>
        <v>8</v>
      </c>
      <c r="V285">
        <f ca="1">MOD(MID($S285,V$2,1)*V$1,10)</f>
        <v>7</v>
      </c>
      <c r="W285">
        <f ca="1">MOD(MID($S285,W$2,1)*W$1,10)</f>
        <v>0</v>
      </c>
      <c r="X285">
        <f ca="1">MOD(MID($S285,X$2,1)*X$1,10)</f>
        <v>0</v>
      </c>
      <c r="Y285">
        <f ca="1">MOD(MID($S285,Y$2,1)*Y$1,10)</f>
        <v>6</v>
      </c>
      <c r="Z285">
        <f ca="1">MOD(MID($S285,Z$2,1)*Z$1,10)</f>
        <v>9</v>
      </c>
      <c r="AA285">
        <f ca="1">MOD(MID($S285,AA$2,1)*AA$1,10)</f>
        <v>1</v>
      </c>
      <c r="AB285">
        <f ca="1">MOD(MID($S285,AB$2,1)*AB$1,10)</f>
        <v>5</v>
      </c>
      <c r="AC285">
        <f ca="1">MOD(MID($S285,AC$2,1)*AC$1,10)</f>
        <v>8</v>
      </c>
      <c r="AD285">
        <f ca="1">MOD(10-MOD(SUM(T285:AC285),10),10)</f>
        <v>1</v>
      </c>
      <c r="AE285" t="str">
        <f ca="1">S285&amp;AD285</f>
        <v>56100279561</v>
      </c>
      <c r="AF285">
        <v>0.5169530320139164</v>
      </c>
      <c r="AG285">
        <f>(D285+6935)*AF285</f>
        <v>-9088.5512558366645</v>
      </c>
      <c r="AH285">
        <f>INT(AG285)</f>
        <v>-9089</v>
      </c>
      <c r="AI285" s="1">
        <f ca="1">TODAY()+AH285</f>
        <v>36157</v>
      </c>
      <c r="AJ285" t="s">
        <v>58</v>
      </c>
      <c r="AK285">
        <v>4920.7739494003108</v>
      </c>
      <c r="AL285" s="2">
        <f t="shared" si="8"/>
        <v>4920.7700000000004</v>
      </c>
      <c r="AM285">
        <v>325.00076296273687</v>
      </c>
      <c r="AN285" s="2">
        <f t="shared" si="9"/>
        <v>325</v>
      </c>
    </row>
    <row r="286" spans="1:40" x14ac:dyDescent="0.25">
      <c r="A286">
        <v>474</v>
      </c>
      <c r="B286">
        <v>0.29996642963957643</v>
      </c>
      <c r="C286">
        <v>-25814.018982512895</v>
      </c>
      <c r="D286">
        <f>INT(C286)</f>
        <v>-25815</v>
      </c>
      <c r="E286" s="1">
        <f ca="1">TODAY()+D286</f>
        <v>19431</v>
      </c>
      <c r="F286">
        <f ca="1">MOD(YEAR(E286),100)</f>
        <v>53</v>
      </c>
      <c r="G286">
        <f ca="1">IF(YEAR(E286)&lt;2000,MONTH(E286),MONTH(E286)+20)</f>
        <v>3</v>
      </c>
      <c r="H286">
        <f ca="1">DAY(E286)</f>
        <v>13</v>
      </c>
      <c r="I286" t="str">
        <f ca="1">FIXED(F286,0,TRUE)</f>
        <v>53</v>
      </c>
      <c r="J286" t="str">
        <f ca="1">FIXED(G286,0,TRUE)</f>
        <v>3</v>
      </c>
      <c r="K286" t="str">
        <f ca="1">FIXED(H286,0,TRUE)</f>
        <v>13</v>
      </c>
      <c r="L286" t="str">
        <f ca="1">IF(LEN(I286)=1,"0"&amp;I286,I286)</f>
        <v>53</v>
      </c>
      <c r="M286" t="str">
        <f ca="1">IF(LEN(J286)=1,"0"&amp;J286,J286)</f>
        <v>03</v>
      </c>
      <c r="N286" t="str">
        <f ca="1">IF(LEN(K286)=1,"0"&amp;K286,K286)</f>
        <v>13</v>
      </c>
      <c r="O286">
        <v>1503.2713705862607</v>
      </c>
      <c r="P286">
        <f>INT(O286)</f>
        <v>1503</v>
      </c>
      <c r="Q286">
        <f>P286*2</f>
        <v>3006</v>
      </c>
      <c r="R286" t="str">
        <f>FIXED(Q286,0,TRUE)</f>
        <v>3006</v>
      </c>
      <c r="S286" t="str">
        <f ca="1">L286&amp;M286&amp;N286&amp;R286</f>
        <v>5303133006</v>
      </c>
      <c r="T286">
        <f ca="1">MOD(MID($S286,T$2,1)*T$1,10)</f>
        <v>5</v>
      </c>
      <c r="U286">
        <f ca="1">MOD(MID($S286,U$2,1)*U$1,10)</f>
        <v>9</v>
      </c>
      <c r="V286">
        <f ca="1">MOD(MID($S286,V$2,1)*V$1,10)</f>
        <v>0</v>
      </c>
      <c r="W286">
        <f ca="1">MOD(MID($S286,W$2,1)*W$1,10)</f>
        <v>7</v>
      </c>
      <c r="X286">
        <f ca="1">MOD(MID($S286,X$2,1)*X$1,10)</f>
        <v>1</v>
      </c>
      <c r="Y286">
        <f ca="1">MOD(MID($S286,Y$2,1)*Y$1,10)</f>
        <v>9</v>
      </c>
      <c r="Z286">
        <f ca="1">MOD(MID($S286,Z$2,1)*Z$1,10)</f>
        <v>1</v>
      </c>
      <c r="AA286">
        <f ca="1">MOD(MID($S286,AA$2,1)*AA$1,10)</f>
        <v>0</v>
      </c>
      <c r="AB286">
        <f ca="1">MOD(MID($S286,AB$2,1)*AB$1,10)</f>
        <v>0</v>
      </c>
      <c r="AC286">
        <f ca="1">MOD(MID($S286,AC$2,1)*AC$1,10)</f>
        <v>8</v>
      </c>
      <c r="AD286">
        <f ca="1">MOD(10-MOD(SUM(T286:AC286),10),10)</f>
        <v>0</v>
      </c>
      <c r="AE286" t="str">
        <f ca="1">S286&amp;AD286</f>
        <v>53031330060</v>
      </c>
      <c r="AF286">
        <v>0.76598406933805352</v>
      </c>
      <c r="AG286">
        <f>(D286+6935)*AF286</f>
        <v>-14461.779229102451</v>
      </c>
      <c r="AH286">
        <f>INT(AG286)</f>
        <v>-14462</v>
      </c>
      <c r="AI286" s="1">
        <f ca="1">TODAY()+AH286</f>
        <v>30784</v>
      </c>
      <c r="AJ286" t="s">
        <v>466</v>
      </c>
      <c r="AK286">
        <v>4020.9051789910582</v>
      </c>
      <c r="AL286" s="2">
        <f t="shared" si="8"/>
        <v>4020.9</v>
      </c>
      <c r="AM286">
        <v>359.11435285500659</v>
      </c>
      <c r="AN286" s="2">
        <f t="shared" si="9"/>
        <v>359.11</v>
      </c>
    </row>
    <row r="287" spans="1:40" x14ac:dyDescent="0.25">
      <c r="A287">
        <v>970</v>
      </c>
      <c r="B287">
        <v>0.30027161473433639</v>
      </c>
      <c r="C287">
        <v>-8652.4982451857068</v>
      </c>
      <c r="D287">
        <f>INT(C287)</f>
        <v>-8653</v>
      </c>
      <c r="E287" s="1">
        <f ca="1">TODAY()+D287</f>
        <v>36593</v>
      </c>
      <c r="F287">
        <f ca="1">MOD(YEAR(E287),100)</f>
        <v>0</v>
      </c>
      <c r="G287">
        <f ca="1">IF(YEAR(E287)&lt;2000,MONTH(E287),MONTH(E287)+20)</f>
        <v>23</v>
      </c>
      <c r="H287">
        <f ca="1">DAY(E287)</f>
        <v>8</v>
      </c>
      <c r="I287" t="str">
        <f ca="1">FIXED(F287,0,TRUE)</f>
        <v>0</v>
      </c>
      <c r="J287" t="str">
        <f ca="1">FIXED(G287,0,TRUE)</f>
        <v>23</v>
      </c>
      <c r="K287" t="str">
        <f ca="1">FIXED(H287,0,TRUE)</f>
        <v>8</v>
      </c>
      <c r="L287" t="str">
        <f ca="1">IF(LEN(I287)=1,"0"&amp;I287,I287)</f>
        <v>00</v>
      </c>
      <c r="M287" t="str">
        <f ca="1">IF(LEN(J287)=1,"0"&amp;J287,J287)</f>
        <v>23</v>
      </c>
      <c r="N287" t="str">
        <f ca="1">IF(LEN(K287)=1,"0"&amp;K287,K287)</f>
        <v>08</v>
      </c>
      <c r="O287">
        <v>3184.6811426129948</v>
      </c>
      <c r="P287">
        <f>INT(O287)</f>
        <v>3184</v>
      </c>
      <c r="Q287">
        <f>2*P287+1</f>
        <v>6369</v>
      </c>
      <c r="R287" t="str">
        <f>FIXED(Q287,0,TRUE)</f>
        <v>6369</v>
      </c>
      <c r="S287" t="str">
        <f ca="1">L287&amp;M287&amp;N287&amp;R287</f>
        <v>0023086369</v>
      </c>
      <c r="T287">
        <f ca="1">MOD(MID($S287,T$2,1)*T$1,10)</f>
        <v>0</v>
      </c>
      <c r="U287">
        <f ca="1">MOD(MID($S287,U$2,1)*U$1,10)</f>
        <v>0</v>
      </c>
      <c r="V287">
        <f ca="1">MOD(MID($S287,V$2,1)*V$1,10)</f>
        <v>4</v>
      </c>
      <c r="W287">
        <f ca="1">MOD(MID($S287,W$2,1)*W$1,10)</f>
        <v>7</v>
      </c>
      <c r="X287">
        <f ca="1">MOD(MID($S287,X$2,1)*X$1,10)</f>
        <v>0</v>
      </c>
      <c r="Y287">
        <f ca="1">MOD(MID($S287,Y$2,1)*Y$1,10)</f>
        <v>4</v>
      </c>
      <c r="Z287">
        <f ca="1">MOD(MID($S287,Z$2,1)*Z$1,10)</f>
        <v>2</v>
      </c>
      <c r="AA287">
        <f ca="1">MOD(MID($S287,AA$2,1)*AA$1,10)</f>
        <v>7</v>
      </c>
      <c r="AB287">
        <f ca="1">MOD(MID($S287,AB$2,1)*AB$1,10)</f>
        <v>6</v>
      </c>
      <c r="AC287">
        <f ca="1">MOD(MID($S287,AC$2,1)*AC$1,10)</f>
        <v>7</v>
      </c>
      <c r="AD287">
        <f ca="1">MOD(10-MOD(SUM(T287:AC287),10),10)</f>
        <v>3</v>
      </c>
      <c r="AE287" t="str">
        <f ca="1">S287&amp;AD287</f>
        <v>00230863693</v>
      </c>
      <c r="AF287">
        <v>0.35139011810663168</v>
      </c>
      <c r="AG287">
        <f>(D287+6935)*AF287</f>
        <v>-603.68822290719322</v>
      </c>
      <c r="AH287">
        <f>INT(AG287)</f>
        <v>-604</v>
      </c>
      <c r="AI287" s="1">
        <f ca="1">TODAY()+AH287</f>
        <v>44642</v>
      </c>
      <c r="AJ287" t="s">
        <v>604</v>
      </c>
      <c r="AK287">
        <v>3491.2259285256509</v>
      </c>
      <c r="AL287" s="2">
        <f t="shared" si="8"/>
        <v>3491.22</v>
      </c>
      <c r="AM287">
        <v>427.91528061769463</v>
      </c>
      <c r="AN287" s="2">
        <f t="shared" si="9"/>
        <v>427.91</v>
      </c>
    </row>
    <row r="288" spans="1:40" x14ac:dyDescent="0.25">
      <c r="A288">
        <v>856</v>
      </c>
      <c r="B288">
        <v>0.30109561449018829</v>
      </c>
      <c r="C288">
        <v>-13721.397747733999</v>
      </c>
      <c r="D288">
        <f>INT(C288)</f>
        <v>-13722</v>
      </c>
      <c r="E288" s="1">
        <f ca="1">TODAY()+D288</f>
        <v>31524</v>
      </c>
      <c r="F288">
        <f ca="1">MOD(YEAR(E288),100)</f>
        <v>86</v>
      </c>
      <c r="G288">
        <f ca="1">IF(YEAR(E288)&lt;2000,MONTH(E288),MONTH(E288)+20)</f>
        <v>4</v>
      </c>
      <c r="H288">
        <f ca="1">DAY(E288)</f>
        <v>22</v>
      </c>
      <c r="I288" t="str">
        <f ca="1">FIXED(F288,0,TRUE)</f>
        <v>86</v>
      </c>
      <c r="J288" t="str">
        <f ca="1">FIXED(G288,0,TRUE)</f>
        <v>4</v>
      </c>
      <c r="K288" t="str">
        <f ca="1">FIXED(H288,0,TRUE)</f>
        <v>22</v>
      </c>
      <c r="L288" t="str">
        <f ca="1">IF(LEN(I288)=1,"0"&amp;I288,I288)</f>
        <v>86</v>
      </c>
      <c r="M288" t="str">
        <f ca="1">IF(LEN(J288)=1,"0"&amp;J288,J288)</f>
        <v>04</v>
      </c>
      <c r="N288" t="str">
        <f ca="1">IF(LEN(K288)=1,"0"&amp;K288,K288)</f>
        <v>22</v>
      </c>
      <c r="O288">
        <v>3394.4797814874723</v>
      </c>
      <c r="P288">
        <f>INT(O288)</f>
        <v>3394</v>
      </c>
      <c r="Q288">
        <f>2*P288+1</f>
        <v>6789</v>
      </c>
      <c r="R288" t="str">
        <f>FIXED(Q288,0,TRUE)</f>
        <v>6789</v>
      </c>
      <c r="S288" t="str">
        <f ca="1">L288&amp;M288&amp;N288&amp;R288</f>
        <v>8604226789</v>
      </c>
      <c r="T288">
        <f ca="1">MOD(MID($S288,T$2,1)*T$1,10)</f>
        <v>8</v>
      </c>
      <c r="U288">
        <f ca="1">MOD(MID($S288,U$2,1)*U$1,10)</f>
        <v>8</v>
      </c>
      <c r="V288">
        <f ca="1">MOD(MID($S288,V$2,1)*V$1,10)</f>
        <v>0</v>
      </c>
      <c r="W288">
        <f ca="1">MOD(MID($S288,W$2,1)*W$1,10)</f>
        <v>6</v>
      </c>
      <c r="X288">
        <f ca="1">MOD(MID($S288,X$2,1)*X$1,10)</f>
        <v>2</v>
      </c>
      <c r="Y288">
        <f ca="1">MOD(MID($S288,Y$2,1)*Y$1,10)</f>
        <v>6</v>
      </c>
      <c r="Z288">
        <f ca="1">MOD(MID($S288,Z$2,1)*Z$1,10)</f>
        <v>2</v>
      </c>
      <c r="AA288">
        <f ca="1">MOD(MID($S288,AA$2,1)*AA$1,10)</f>
        <v>3</v>
      </c>
      <c r="AB288">
        <f ca="1">MOD(MID($S288,AB$2,1)*AB$1,10)</f>
        <v>8</v>
      </c>
      <c r="AC288">
        <f ca="1">MOD(MID($S288,AC$2,1)*AC$1,10)</f>
        <v>7</v>
      </c>
      <c r="AD288">
        <f ca="1">MOD(10-MOD(SUM(T288:AC288),10),10)</f>
        <v>0</v>
      </c>
      <c r="AE288" t="str">
        <f ca="1">S288&amp;AD288</f>
        <v>86042267890</v>
      </c>
      <c r="AF288">
        <v>0.28794213690603349</v>
      </c>
      <c r="AG288">
        <f>(D288+6935)*AF288</f>
        <v>-1954.2632831812493</v>
      </c>
      <c r="AH288">
        <f>INT(AG288)</f>
        <v>-1955</v>
      </c>
      <c r="AI288" s="1">
        <f ca="1">TODAY()+AH288</f>
        <v>43291</v>
      </c>
      <c r="AJ288" t="s">
        <v>840</v>
      </c>
      <c r="AK288">
        <v>4754.9363689077427</v>
      </c>
      <c r="AL288" s="2">
        <f t="shared" si="8"/>
        <v>4754.93</v>
      </c>
      <c r="AM288">
        <v>337.68425550096134</v>
      </c>
      <c r="AN288" s="2">
        <f t="shared" si="9"/>
        <v>337.68</v>
      </c>
    </row>
    <row r="289" spans="1:40" x14ac:dyDescent="0.25">
      <c r="A289">
        <v>483</v>
      </c>
      <c r="B289">
        <v>0.30140079958494825</v>
      </c>
      <c r="C289">
        <v>-23665.066072573016</v>
      </c>
      <c r="D289">
        <f>INT(C289)</f>
        <v>-23666</v>
      </c>
      <c r="E289" s="1">
        <f ca="1">TODAY()+D289</f>
        <v>21580</v>
      </c>
      <c r="F289">
        <f ca="1">MOD(YEAR(E289),100)</f>
        <v>59</v>
      </c>
      <c r="G289">
        <f ca="1">IF(YEAR(E289)&lt;2000,MONTH(E289),MONTH(E289)+20)</f>
        <v>1</v>
      </c>
      <c r="H289">
        <f ca="1">DAY(E289)</f>
        <v>30</v>
      </c>
      <c r="I289" t="str">
        <f ca="1">FIXED(F289,0,TRUE)</f>
        <v>59</v>
      </c>
      <c r="J289" t="str">
        <f ca="1">FIXED(G289,0,TRUE)</f>
        <v>1</v>
      </c>
      <c r="K289" t="str">
        <f ca="1">FIXED(H289,0,TRUE)</f>
        <v>30</v>
      </c>
      <c r="L289" t="str">
        <f ca="1">IF(LEN(I289)=1,"0"&amp;I289,I289)</f>
        <v>59</v>
      </c>
      <c r="M289" t="str">
        <f ca="1">IF(LEN(J289)=1,"0"&amp;J289,J289)</f>
        <v>01</v>
      </c>
      <c r="N289" t="str">
        <f ca="1">IF(LEN(K289)=1,"0"&amp;K289,K289)</f>
        <v>30</v>
      </c>
      <c r="O289">
        <v>2776.4799951170389</v>
      </c>
      <c r="P289">
        <f>INT(O289)</f>
        <v>2776</v>
      </c>
      <c r="Q289">
        <f>P289*2</f>
        <v>5552</v>
      </c>
      <c r="R289" t="str">
        <f>FIXED(Q289,0,TRUE)</f>
        <v>5552</v>
      </c>
      <c r="S289" t="str">
        <f ca="1">L289&amp;M289&amp;N289&amp;R289</f>
        <v>5901305552</v>
      </c>
      <c r="T289">
        <f ca="1">MOD(MID($S289,T$2,1)*T$1,10)</f>
        <v>5</v>
      </c>
      <c r="U289">
        <f ca="1">MOD(MID($S289,U$2,1)*U$1,10)</f>
        <v>7</v>
      </c>
      <c r="V289">
        <f ca="1">MOD(MID($S289,V$2,1)*V$1,10)</f>
        <v>0</v>
      </c>
      <c r="W289">
        <f ca="1">MOD(MID($S289,W$2,1)*W$1,10)</f>
        <v>9</v>
      </c>
      <c r="X289">
        <f ca="1">MOD(MID($S289,X$2,1)*X$1,10)</f>
        <v>3</v>
      </c>
      <c r="Y289">
        <f ca="1">MOD(MID($S289,Y$2,1)*Y$1,10)</f>
        <v>0</v>
      </c>
      <c r="Z289">
        <f ca="1">MOD(MID($S289,Z$2,1)*Z$1,10)</f>
        <v>5</v>
      </c>
      <c r="AA289">
        <f ca="1">MOD(MID($S289,AA$2,1)*AA$1,10)</f>
        <v>5</v>
      </c>
      <c r="AB289">
        <f ca="1">MOD(MID($S289,AB$2,1)*AB$1,10)</f>
        <v>5</v>
      </c>
      <c r="AC289">
        <f ca="1">MOD(MID($S289,AC$2,1)*AC$1,10)</f>
        <v>6</v>
      </c>
      <c r="AD289">
        <f ca="1">MOD(10-MOD(SUM(T289:AC289),10),10)</f>
        <v>5</v>
      </c>
      <c r="AE289" t="str">
        <f ca="1">S289&amp;AD289</f>
        <v>59013055525</v>
      </c>
      <c r="AF289">
        <v>0.96951200903347878</v>
      </c>
      <c r="AG289">
        <f>(D289+6935)*AF289</f>
        <v>-16220.905423139133</v>
      </c>
      <c r="AH289">
        <f>INT(AG289)</f>
        <v>-16221</v>
      </c>
      <c r="AI289" s="1">
        <f ca="1">TODAY()+AH289</f>
        <v>29025</v>
      </c>
      <c r="AJ289" t="s">
        <v>474</v>
      </c>
      <c r="AK289">
        <v>4977.9656361583302</v>
      </c>
      <c r="AL289" s="2">
        <f t="shared" si="8"/>
        <v>4977.96</v>
      </c>
      <c r="AM289">
        <v>471.11728263191628</v>
      </c>
      <c r="AN289" s="2">
        <f t="shared" si="9"/>
        <v>471.11</v>
      </c>
    </row>
    <row r="290" spans="1:40" x14ac:dyDescent="0.25">
      <c r="A290">
        <v>650</v>
      </c>
      <c r="B290">
        <v>0.30149235511337624</v>
      </c>
      <c r="C290">
        <v>-26924.127018036441</v>
      </c>
      <c r="D290">
        <f>INT(C290)</f>
        <v>-26925</v>
      </c>
      <c r="E290" s="1">
        <f ca="1">TODAY()+D290</f>
        <v>18321</v>
      </c>
      <c r="F290">
        <f ca="1">MOD(YEAR(E290),100)</f>
        <v>50</v>
      </c>
      <c r="G290">
        <f ca="1">IF(YEAR(E290)&lt;2000,MONTH(E290),MONTH(E290)+20)</f>
        <v>2</v>
      </c>
      <c r="H290">
        <f ca="1">DAY(E290)</f>
        <v>27</v>
      </c>
      <c r="I290" t="str">
        <f ca="1">FIXED(F290,0,TRUE)</f>
        <v>50</v>
      </c>
      <c r="J290" t="str">
        <f ca="1">FIXED(G290,0,TRUE)</f>
        <v>2</v>
      </c>
      <c r="K290" t="str">
        <f ca="1">FIXED(H290,0,TRUE)</f>
        <v>27</v>
      </c>
      <c r="L290" t="str">
        <f ca="1">IF(LEN(I290)=1,"0"&amp;I290,I290)</f>
        <v>50</v>
      </c>
      <c r="M290" t="str">
        <f ca="1">IF(LEN(J290)=1,"0"&amp;J290,J290)</f>
        <v>02</v>
      </c>
      <c r="N290" t="str">
        <f ca="1">IF(LEN(K290)=1,"0"&amp;K290,K290)</f>
        <v>27</v>
      </c>
      <c r="O290">
        <v>1604.1889095736565</v>
      </c>
      <c r="P290">
        <f>INT(O290)</f>
        <v>1604</v>
      </c>
      <c r="Q290">
        <f>2*P290+1</f>
        <v>3209</v>
      </c>
      <c r="R290" t="str">
        <f>FIXED(Q290,0,TRUE)</f>
        <v>3209</v>
      </c>
      <c r="S290" t="str">
        <f ca="1">L290&amp;M290&amp;N290&amp;R290</f>
        <v>5002273209</v>
      </c>
      <c r="T290">
        <f ca="1">MOD(MID($S290,T$2,1)*T$1,10)</f>
        <v>5</v>
      </c>
      <c r="U290">
        <f ca="1">MOD(MID($S290,U$2,1)*U$1,10)</f>
        <v>0</v>
      </c>
      <c r="V290">
        <f ca="1">MOD(MID($S290,V$2,1)*V$1,10)</f>
        <v>0</v>
      </c>
      <c r="W290">
        <f ca="1">MOD(MID($S290,W$2,1)*W$1,10)</f>
        <v>8</v>
      </c>
      <c r="X290">
        <f ca="1">MOD(MID($S290,X$2,1)*X$1,10)</f>
        <v>2</v>
      </c>
      <c r="Y290">
        <f ca="1">MOD(MID($S290,Y$2,1)*Y$1,10)</f>
        <v>1</v>
      </c>
      <c r="Z290">
        <f ca="1">MOD(MID($S290,Z$2,1)*Z$1,10)</f>
        <v>1</v>
      </c>
      <c r="AA290">
        <f ca="1">MOD(MID($S290,AA$2,1)*AA$1,10)</f>
        <v>8</v>
      </c>
      <c r="AB290">
        <f ca="1">MOD(MID($S290,AB$2,1)*AB$1,10)</f>
        <v>0</v>
      </c>
      <c r="AC290">
        <f ca="1">MOD(MID($S290,AC$2,1)*AC$1,10)</f>
        <v>7</v>
      </c>
      <c r="AD290">
        <f ca="1">MOD(10-MOD(SUM(T290:AC290),10),10)</f>
        <v>8</v>
      </c>
      <c r="AE290" t="str">
        <f ca="1">S290&amp;AD290</f>
        <v>50022732098</v>
      </c>
      <c r="AF290">
        <v>5.0752281258583332E-2</v>
      </c>
      <c r="AG290">
        <f>(D290+6935)*AF290</f>
        <v>-1014.5381023590808</v>
      </c>
      <c r="AH290">
        <f>INT(AG290)</f>
        <v>-1015</v>
      </c>
      <c r="AI290" s="1">
        <f ca="1">TODAY()+AH290</f>
        <v>44231</v>
      </c>
      <c r="AJ290" t="s">
        <v>638</v>
      </c>
      <c r="AK290">
        <v>4152.500991851558</v>
      </c>
      <c r="AL290" s="2">
        <f t="shared" si="8"/>
        <v>4152.5</v>
      </c>
      <c r="AM290">
        <v>348.89675588244268</v>
      </c>
      <c r="AN290" s="2">
        <f t="shared" si="9"/>
        <v>348.89</v>
      </c>
    </row>
    <row r="291" spans="1:40" x14ac:dyDescent="0.25">
      <c r="A291">
        <v>468</v>
      </c>
      <c r="B291">
        <v>0.30191961424604025</v>
      </c>
      <c r="C291">
        <v>-20080.406201361126</v>
      </c>
      <c r="D291">
        <f>INT(C291)</f>
        <v>-20081</v>
      </c>
      <c r="E291" s="1">
        <f ca="1">TODAY()+D291</f>
        <v>25165</v>
      </c>
      <c r="F291">
        <f ca="1">MOD(YEAR(E291),100)</f>
        <v>68</v>
      </c>
      <c r="G291">
        <f ca="1">IF(YEAR(E291)&lt;2000,MONTH(E291),MONTH(E291)+20)</f>
        <v>11</v>
      </c>
      <c r="H291">
        <f ca="1">DAY(E291)</f>
        <v>23</v>
      </c>
      <c r="I291" t="str">
        <f ca="1">FIXED(F291,0,TRUE)</f>
        <v>68</v>
      </c>
      <c r="J291" t="str">
        <f ca="1">FIXED(G291,0,TRUE)</f>
        <v>11</v>
      </c>
      <c r="K291" t="str">
        <f ca="1">FIXED(H291,0,TRUE)</f>
        <v>23</v>
      </c>
      <c r="L291" t="str">
        <f ca="1">IF(LEN(I291)=1,"0"&amp;I291,I291)</f>
        <v>68</v>
      </c>
      <c r="M291" t="str">
        <f ca="1">IF(LEN(J291)=1,"0"&amp;J291,J291)</f>
        <v>11</v>
      </c>
      <c r="N291" t="str">
        <f ca="1">IF(LEN(K291)=1,"0"&amp;K291,K291)</f>
        <v>23</v>
      </c>
      <c r="O291">
        <v>4023.6010925626388</v>
      </c>
      <c r="P291">
        <f>INT(O291)</f>
        <v>4023</v>
      </c>
      <c r="Q291">
        <f>P291*2</f>
        <v>8046</v>
      </c>
      <c r="R291" t="str">
        <f>FIXED(Q291,0,TRUE)</f>
        <v>8046</v>
      </c>
      <c r="S291" t="str">
        <f ca="1">L291&amp;M291&amp;N291&amp;R291</f>
        <v>6811238046</v>
      </c>
      <c r="T291">
        <f ca="1">MOD(MID($S291,T$2,1)*T$1,10)</f>
        <v>6</v>
      </c>
      <c r="U291">
        <f ca="1">MOD(MID($S291,U$2,1)*U$1,10)</f>
        <v>4</v>
      </c>
      <c r="V291">
        <f ca="1">MOD(MID($S291,V$2,1)*V$1,10)</f>
        <v>7</v>
      </c>
      <c r="W291">
        <f ca="1">MOD(MID($S291,W$2,1)*W$1,10)</f>
        <v>9</v>
      </c>
      <c r="X291">
        <f ca="1">MOD(MID($S291,X$2,1)*X$1,10)</f>
        <v>2</v>
      </c>
      <c r="Y291">
        <f ca="1">MOD(MID($S291,Y$2,1)*Y$1,10)</f>
        <v>9</v>
      </c>
      <c r="Z291">
        <f ca="1">MOD(MID($S291,Z$2,1)*Z$1,10)</f>
        <v>6</v>
      </c>
      <c r="AA291">
        <f ca="1">MOD(MID($S291,AA$2,1)*AA$1,10)</f>
        <v>0</v>
      </c>
      <c r="AB291">
        <f ca="1">MOD(MID($S291,AB$2,1)*AB$1,10)</f>
        <v>4</v>
      </c>
      <c r="AC291">
        <f ca="1">MOD(MID($S291,AC$2,1)*AC$1,10)</f>
        <v>8</v>
      </c>
      <c r="AD291">
        <f ca="1">MOD(10-MOD(SUM(T291:AC291),10),10)</f>
        <v>5</v>
      </c>
      <c r="AE291" t="str">
        <f ca="1">S291&amp;AD291</f>
        <v>68112380465</v>
      </c>
      <c r="AF291">
        <v>0.48005615405743585</v>
      </c>
      <c r="AG291">
        <f>(D291+6935)*AF291</f>
        <v>-6310.8182012390516</v>
      </c>
      <c r="AH291">
        <f>INT(AG291)</f>
        <v>-6311</v>
      </c>
      <c r="AI291" s="1">
        <f ca="1">TODAY()+AH291</f>
        <v>38935</v>
      </c>
      <c r="AJ291" t="s">
        <v>460</v>
      </c>
      <c r="AK291">
        <v>4440.900906399731</v>
      </c>
      <c r="AL291" s="2">
        <f t="shared" si="8"/>
        <v>4440.8999999999996</v>
      </c>
      <c r="AM291">
        <v>382.38166447950681</v>
      </c>
      <c r="AN291" s="2">
        <f t="shared" si="9"/>
        <v>382.38</v>
      </c>
    </row>
    <row r="292" spans="1:40" x14ac:dyDescent="0.25">
      <c r="A292">
        <v>247</v>
      </c>
      <c r="B292">
        <v>0.3023163548692282</v>
      </c>
      <c r="C292">
        <v>-23154.55153050325</v>
      </c>
      <c r="D292">
        <f>INT(C292)</f>
        <v>-23155</v>
      </c>
      <c r="E292" s="1">
        <f ca="1">TODAY()+D292</f>
        <v>22091</v>
      </c>
      <c r="F292">
        <f ca="1">MOD(YEAR(E292),100)</f>
        <v>60</v>
      </c>
      <c r="G292">
        <f ca="1">IF(YEAR(E292)&lt;2000,MONTH(E292),MONTH(E292)+20)</f>
        <v>6</v>
      </c>
      <c r="H292">
        <f ca="1">DAY(E292)</f>
        <v>24</v>
      </c>
      <c r="I292" t="str">
        <f ca="1">FIXED(F292,0,TRUE)</f>
        <v>60</v>
      </c>
      <c r="J292" t="str">
        <f ca="1">FIXED(G292,0,TRUE)</f>
        <v>6</v>
      </c>
      <c r="K292" t="str">
        <f ca="1">FIXED(H292,0,TRUE)</f>
        <v>24</v>
      </c>
      <c r="L292" t="str">
        <f ca="1">IF(LEN(I292)=1,"0"&amp;I292,I292)</f>
        <v>60</v>
      </c>
      <c r="M292" t="str">
        <f ca="1">IF(LEN(J292)=1,"0"&amp;J292,J292)</f>
        <v>06</v>
      </c>
      <c r="N292" t="str">
        <f ca="1">IF(LEN(K292)=1,"0"&amp;K292,K292)</f>
        <v>24</v>
      </c>
      <c r="O292">
        <v>2939.3210852381972</v>
      </c>
      <c r="P292">
        <f>INT(O292)</f>
        <v>2939</v>
      </c>
      <c r="Q292">
        <f>P292*2</f>
        <v>5878</v>
      </c>
      <c r="R292" t="str">
        <f>FIXED(Q292,0,TRUE)</f>
        <v>5878</v>
      </c>
      <c r="S292" t="str">
        <f ca="1">L292&amp;M292&amp;N292&amp;R292</f>
        <v>6006245878</v>
      </c>
      <c r="T292">
        <f ca="1">MOD(MID($S292,T$2,1)*T$1,10)</f>
        <v>6</v>
      </c>
      <c r="U292">
        <f ca="1">MOD(MID($S292,U$2,1)*U$1,10)</f>
        <v>0</v>
      </c>
      <c r="V292">
        <f ca="1">MOD(MID($S292,V$2,1)*V$1,10)</f>
        <v>0</v>
      </c>
      <c r="W292">
        <f ca="1">MOD(MID($S292,W$2,1)*W$1,10)</f>
        <v>4</v>
      </c>
      <c r="X292">
        <f ca="1">MOD(MID($S292,X$2,1)*X$1,10)</f>
        <v>2</v>
      </c>
      <c r="Y292">
        <f ca="1">MOD(MID($S292,Y$2,1)*Y$1,10)</f>
        <v>2</v>
      </c>
      <c r="Z292">
        <f ca="1">MOD(MID($S292,Z$2,1)*Z$1,10)</f>
        <v>5</v>
      </c>
      <c r="AA292">
        <f ca="1">MOD(MID($S292,AA$2,1)*AA$1,10)</f>
        <v>2</v>
      </c>
      <c r="AB292">
        <f ca="1">MOD(MID($S292,AB$2,1)*AB$1,10)</f>
        <v>7</v>
      </c>
      <c r="AC292">
        <f ca="1">MOD(MID($S292,AC$2,1)*AC$1,10)</f>
        <v>4</v>
      </c>
      <c r="AD292">
        <f ca="1">MOD(10-MOD(SUM(T292:AC292),10),10)</f>
        <v>8</v>
      </c>
      <c r="AE292" t="str">
        <f ca="1">S292&amp;AD292</f>
        <v>60062458788</v>
      </c>
      <c r="AF292">
        <v>0.62089907528916288</v>
      </c>
      <c r="AG292">
        <f>(D292+6935)*AF292</f>
        <v>-10070.983001190221</v>
      </c>
      <c r="AH292">
        <f>INT(AG292)</f>
        <v>-10071</v>
      </c>
      <c r="AI292" s="1">
        <f ca="1">TODAY()+AH292</f>
        <v>35175</v>
      </c>
      <c r="AJ292" t="s">
        <v>252</v>
      </c>
      <c r="AK292">
        <v>3110.9653004547258</v>
      </c>
      <c r="AL292" s="2">
        <f t="shared" si="8"/>
        <v>3110.96</v>
      </c>
      <c r="AM292">
        <v>478.1914731284524</v>
      </c>
      <c r="AN292" s="2">
        <f t="shared" si="9"/>
        <v>478.19</v>
      </c>
    </row>
    <row r="293" spans="1:40" x14ac:dyDescent="0.25">
      <c r="A293">
        <v>31</v>
      </c>
      <c r="B293">
        <v>0.30246894741660818</v>
      </c>
      <c r="C293">
        <v>-20681.228370006407</v>
      </c>
      <c r="D293">
        <f>INT(C293)</f>
        <v>-20682</v>
      </c>
      <c r="E293" s="1">
        <f ca="1">TODAY()+D293</f>
        <v>24564</v>
      </c>
      <c r="F293">
        <f ca="1">MOD(YEAR(E293),100)</f>
        <v>67</v>
      </c>
      <c r="G293">
        <f ca="1">IF(YEAR(E293)&lt;2000,MONTH(E293),MONTH(E293)+20)</f>
        <v>4</v>
      </c>
      <c r="H293">
        <f ca="1">DAY(E293)</f>
        <v>2</v>
      </c>
      <c r="I293" t="str">
        <f ca="1">FIXED(F293,0,TRUE)</f>
        <v>67</v>
      </c>
      <c r="J293" t="str">
        <f ca="1">FIXED(G293,0,TRUE)</f>
        <v>4</v>
      </c>
      <c r="K293" t="str">
        <f ca="1">FIXED(H293,0,TRUE)</f>
        <v>2</v>
      </c>
      <c r="L293" t="str">
        <f ca="1">IF(LEN(I293)=1,"0"&amp;I293,I293)</f>
        <v>67</v>
      </c>
      <c r="M293" t="str">
        <f ca="1">IF(LEN(J293)=1,"0"&amp;J293,J293)</f>
        <v>04</v>
      </c>
      <c r="N293" t="str">
        <f ca="1">IF(LEN(K293)=1,"0"&amp;K293,K293)</f>
        <v>02</v>
      </c>
      <c r="O293">
        <v>1271.6415906247139</v>
      </c>
      <c r="P293">
        <f>INT(O293)</f>
        <v>1271</v>
      </c>
      <c r="Q293">
        <f>P293*2</f>
        <v>2542</v>
      </c>
      <c r="R293" t="str">
        <f>FIXED(Q293,0,TRUE)</f>
        <v>2542</v>
      </c>
      <c r="S293" t="str">
        <f ca="1">L293&amp;M293&amp;N293&amp;R293</f>
        <v>6704022542</v>
      </c>
      <c r="T293">
        <f ca="1">MOD(MID($S293,T$2,1)*T$1,10)</f>
        <v>6</v>
      </c>
      <c r="U293">
        <f ca="1">MOD(MID($S293,U$2,1)*U$1,10)</f>
        <v>1</v>
      </c>
      <c r="V293">
        <f ca="1">MOD(MID($S293,V$2,1)*V$1,10)</f>
        <v>0</v>
      </c>
      <c r="W293">
        <f ca="1">MOD(MID($S293,W$2,1)*W$1,10)</f>
        <v>6</v>
      </c>
      <c r="X293">
        <f ca="1">MOD(MID($S293,X$2,1)*X$1,10)</f>
        <v>0</v>
      </c>
      <c r="Y293">
        <f ca="1">MOD(MID($S293,Y$2,1)*Y$1,10)</f>
        <v>6</v>
      </c>
      <c r="Z293">
        <f ca="1">MOD(MID($S293,Z$2,1)*Z$1,10)</f>
        <v>4</v>
      </c>
      <c r="AA293">
        <f ca="1">MOD(MID($S293,AA$2,1)*AA$1,10)</f>
        <v>5</v>
      </c>
      <c r="AB293">
        <f ca="1">MOD(MID($S293,AB$2,1)*AB$1,10)</f>
        <v>4</v>
      </c>
      <c r="AC293">
        <f ca="1">MOD(MID($S293,AC$2,1)*AC$1,10)</f>
        <v>6</v>
      </c>
      <c r="AD293">
        <f ca="1">MOD(10-MOD(SUM(T293:AC293),10),10)</f>
        <v>2</v>
      </c>
      <c r="AE293" t="str">
        <f ca="1">S293&amp;AD293</f>
        <v>67040225422</v>
      </c>
      <c r="AF293">
        <v>0.85406048768578147</v>
      </c>
      <c r="AG293">
        <f>(D293+6935)*AF293</f>
        <v>-11740.769524216437</v>
      </c>
      <c r="AH293">
        <f>INT(AG293)</f>
        <v>-11741</v>
      </c>
      <c r="AI293" s="1">
        <f ca="1">TODAY()+AH293</f>
        <v>33505</v>
      </c>
      <c r="AJ293" t="s">
        <v>38</v>
      </c>
      <c r="AK293">
        <v>4579.6990874965668</v>
      </c>
      <c r="AL293" s="2">
        <f t="shared" si="8"/>
        <v>4579.6899999999996</v>
      </c>
      <c r="AM293">
        <v>311.64586321604054</v>
      </c>
      <c r="AN293" s="2">
        <f t="shared" si="9"/>
        <v>311.64</v>
      </c>
    </row>
    <row r="294" spans="1:40" x14ac:dyDescent="0.25">
      <c r="A294">
        <v>163</v>
      </c>
      <c r="B294">
        <v>0.30307931760612811</v>
      </c>
      <c r="C294">
        <v>-26943.785821100497</v>
      </c>
      <c r="D294">
        <f>INT(C294)</f>
        <v>-26944</v>
      </c>
      <c r="E294" s="1">
        <f ca="1">TODAY()+D294</f>
        <v>18302</v>
      </c>
      <c r="F294">
        <f ca="1">MOD(YEAR(E294),100)</f>
        <v>50</v>
      </c>
      <c r="G294">
        <f ca="1">IF(YEAR(E294)&lt;2000,MONTH(E294),MONTH(E294)+20)</f>
        <v>2</v>
      </c>
      <c r="H294">
        <f ca="1">DAY(E294)</f>
        <v>8</v>
      </c>
      <c r="I294" t="str">
        <f ca="1">FIXED(F294,0,TRUE)</f>
        <v>50</v>
      </c>
      <c r="J294" t="str">
        <f ca="1">FIXED(G294,0,TRUE)</f>
        <v>2</v>
      </c>
      <c r="K294" t="str">
        <f ca="1">FIXED(H294,0,TRUE)</f>
        <v>8</v>
      </c>
      <c r="L294" t="str">
        <f ca="1">IF(LEN(I294)=1,"0"&amp;I294,I294)</f>
        <v>50</v>
      </c>
      <c r="M294" t="str">
        <f ca="1">IF(LEN(J294)=1,"0"&amp;J294,J294)</f>
        <v>02</v>
      </c>
      <c r="N294" t="str">
        <f ca="1">IF(LEN(K294)=1,"0"&amp;K294,K294)</f>
        <v>08</v>
      </c>
      <c r="O294">
        <v>2655.1043427838986</v>
      </c>
      <c r="P294">
        <f>INT(O294)</f>
        <v>2655</v>
      </c>
      <c r="Q294">
        <f>P294*2</f>
        <v>5310</v>
      </c>
      <c r="R294" t="str">
        <f>FIXED(Q294,0,TRUE)</f>
        <v>5310</v>
      </c>
      <c r="S294" t="str">
        <f ca="1">L294&amp;M294&amp;N294&amp;R294</f>
        <v>5002085310</v>
      </c>
      <c r="T294">
        <f ca="1">MOD(MID($S294,T$2,1)*T$1,10)</f>
        <v>5</v>
      </c>
      <c r="U294">
        <f ca="1">MOD(MID($S294,U$2,1)*U$1,10)</f>
        <v>0</v>
      </c>
      <c r="V294">
        <f ca="1">MOD(MID($S294,V$2,1)*V$1,10)</f>
        <v>0</v>
      </c>
      <c r="W294">
        <f ca="1">MOD(MID($S294,W$2,1)*W$1,10)</f>
        <v>8</v>
      </c>
      <c r="X294">
        <f ca="1">MOD(MID($S294,X$2,1)*X$1,10)</f>
        <v>0</v>
      </c>
      <c r="Y294">
        <f ca="1">MOD(MID($S294,Y$2,1)*Y$1,10)</f>
        <v>4</v>
      </c>
      <c r="Z294">
        <f ca="1">MOD(MID($S294,Z$2,1)*Z$1,10)</f>
        <v>5</v>
      </c>
      <c r="AA294">
        <f ca="1">MOD(MID($S294,AA$2,1)*AA$1,10)</f>
        <v>7</v>
      </c>
      <c r="AB294">
        <f ca="1">MOD(MID($S294,AB$2,1)*AB$1,10)</f>
        <v>1</v>
      </c>
      <c r="AC294">
        <f ca="1">MOD(MID($S294,AC$2,1)*AC$1,10)</f>
        <v>0</v>
      </c>
      <c r="AD294">
        <f ca="1">MOD(10-MOD(SUM(T294:AC294),10),10)</f>
        <v>0</v>
      </c>
      <c r="AE294" t="str">
        <f ca="1">S294&amp;AD294</f>
        <v>50020853100</v>
      </c>
      <c r="AF294">
        <v>1.0986663411358989E-2</v>
      </c>
      <c r="AG294">
        <f>(D294+6935)*AF294</f>
        <v>-219.83214819788202</v>
      </c>
      <c r="AH294">
        <f>INT(AG294)</f>
        <v>-220</v>
      </c>
      <c r="AI294" s="1">
        <f ca="1">TODAY()+AH294</f>
        <v>45026</v>
      </c>
      <c r="AJ294" t="s">
        <v>168</v>
      </c>
      <c r="AK294">
        <v>4481.8567461165203</v>
      </c>
      <c r="AL294" s="2">
        <f t="shared" si="8"/>
        <v>4481.8500000000004</v>
      </c>
      <c r="AM294">
        <v>419.6447645496994</v>
      </c>
      <c r="AN294" s="2">
        <f t="shared" si="9"/>
        <v>419.64</v>
      </c>
    </row>
    <row r="295" spans="1:40" x14ac:dyDescent="0.25">
      <c r="A295">
        <v>826</v>
      </c>
      <c r="B295">
        <v>0.30347605822931606</v>
      </c>
      <c r="C295">
        <v>-17822.715536973174</v>
      </c>
      <c r="D295">
        <f>INT(C295)</f>
        <v>-17823</v>
      </c>
      <c r="E295" s="1">
        <f ca="1">TODAY()+D295</f>
        <v>27423</v>
      </c>
      <c r="F295">
        <f ca="1">MOD(YEAR(E295),100)</f>
        <v>75</v>
      </c>
      <c r="G295">
        <f ca="1">IF(YEAR(E295)&lt;2000,MONTH(E295),MONTH(E295)+20)</f>
        <v>1</v>
      </c>
      <c r="H295">
        <f ca="1">DAY(E295)</f>
        <v>29</v>
      </c>
      <c r="I295" t="str">
        <f ca="1">FIXED(F295,0,TRUE)</f>
        <v>75</v>
      </c>
      <c r="J295" t="str">
        <f ca="1">FIXED(G295,0,TRUE)</f>
        <v>1</v>
      </c>
      <c r="K295" t="str">
        <f ca="1">FIXED(H295,0,TRUE)</f>
        <v>29</v>
      </c>
      <c r="L295" t="str">
        <f ca="1">IF(LEN(I295)=1,"0"&amp;I295,I295)</f>
        <v>75</v>
      </c>
      <c r="M295" t="str">
        <f ca="1">IF(LEN(J295)=1,"0"&amp;J295,J295)</f>
        <v>01</v>
      </c>
      <c r="N295" t="str">
        <f ca="1">IF(LEN(K295)=1,"0"&amp;K295,K295)</f>
        <v>29</v>
      </c>
      <c r="O295">
        <v>1490.6395153660694</v>
      </c>
      <c r="P295">
        <f>INT(O295)</f>
        <v>1490</v>
      </c>
      <c r="Q295">
        <f>2*P295+1</f>
        <v>2981</v>
      </c>
      <c r="R295" t="str">
        <f>FIXED(Q295,0,TRUE)</f>
        <v>2981</v>
      </c>
      <c r="S295" t="str">
        <f ca="1">L295&amp;M295&amp;N295&amp;R295</f>
        <v>7501292981</v>
      </c>
      <c r="T295">
        <f ca="1">MOD(MID($S295,T$2,1)*T$1,10)</f>
        <v>7</v>
      </c>
      <c r="U295">
        <f ca="1">MOD(MID($S295,U$2,1)*U$1,10)</f>
        <v>5</v>
      </c>
      <c r="V295">
        <f ca="1">MOD(MID($S295,V$2,1)*V$1,10)</f>
        <v>0</v>
      </c>
      <c r="W295">
        <f ca="1">MOD(MID($S295,W$2,1)*W$1,10)</f>
        <v>9</v>
      </c>
      <c r="X295">
        <f ca="1">MOD(MID($S295,X$2,1)*X$1,10)</f>
        <v>2</v>
      </c>
      <c r="Y295">
        <f ca="1">MOD(MID($S295,Y$2,1)*Y$1,10)</f>
        <v>7</v>
      </c>
      <c r="Z295">
        <f ca="1">MOD(MID($S295,Z$2,1)*Z$1,10)</f>
        <v>4</v>
      </c>
      <c r="AA295">
        <f ca="1">MOD(MID($S295,AA$2,1)*AA$1,10)</f>
        <v>1</v>
      </c>
      <c r="AB295">
        <f ca="1">MOD(MID($S295,AB$2,1)*AB$1,10)</f>
        <v>8</v>
      </c>
      <c r="AC295">
        <f ca="1">MOD(MID($S295,AC$2,1)*AC$1,10)</f>
        <v>3</v>
      </c>
      <c r="AD295">
        <f ca="1">MOD(10-MOD(SUM(T295:AC295),10),10)</f>
        <v>4</v>
      </c>
      <c r="AE295" t="str">
        <f ca="1">S295&amp;AD295</f>
        <v>75012929814</v>
      </c>
      <c r="AF295">
        <v>0.20361949522385328</v>
      </c>
      <c r="AG295">
        <f>(D295+6935)*AF295</f>
        <v>-2217.0090639973146</v>
      </c>
      <c r="AH295">
        <f>INT(AG295)</f>
        <v>-2218</v>
      </c>
      <c r="AI295" s="1">
        <f ca="1">TODAY()+AH295</f>
        <v>43028</v>
      </c>
      <c r="AJ295" t="s">
        <v>811</v>
      </c>
      <c r="AK295">
        <v>4615.7719656971949</v>
      </c>
      <c r="AL295" s="2">
        <f t="shared" si="8"/>
        <v>4615.7700000000004</v>
      </c>
      <c r="AM295">
        <v>457.57927182836391</v>
      </c>
      <c r="AN295" s="2">
        <f t="shared" si="9"/>
        <v>457.57</v>
      </c>
    </row>
    <row r="296" spans="1:40" x14ac:dyDescent="0.25">
      <c r="A296">
        <v>652</v>
      </c>
      <c r="B296">
        <v>0.30707724234748374</v>
      </c>
      <c r="C296">
        <v>-14504.063844721823</v>
      </c>
      <c r="D296">
        <f>INT(C296)</f>
        <v>-14505</v>
      </c>
      <c r="E296" s="1">
        <f ca="1">TODAY()+D296</f>
        <v>30741</v>
      </c>
      <c r="F296">
        <f ca="1">MOD(YEAR(E296),100)</f>
        <v>84</v>
      </c>
      <c r="G296">
        <f ca="1">IF(YEAR(E296)&lt;2000,MONTH(E296),MONTH(E296)+20)</f>
        <v>2</v>
      </c>
      <c r="H296">
        <f ca="1">DAY(E296)</f>
        <v>29</v>
      </c>
      <c r="I296" t="str">
        <f ca="1">FIXED(F296,0,TRUE)</f>
        <v>84</v>
      </c>
      <c r="J296" t="str">
        <f ca="1">FIXED(G296,0,TRUE)</f>
        <v>2</v>
      </c>
      <c r="K296" t="str">
        <f ca="1">FIXED(H296,0,TRUE)</f>
        <v>29</v>
      </c>
      <c r="L296" t="str">
        <f ca="1">IF(LEN(I296)=1,"0"&amp;I296,I296)</f>
        <v>84</v>
      </c>
      <c r="M296" t="str">
        <f ca="1">IF(LEN(J296)=1,"0"&amp;J296,J296)</f>
        <v>02</v>
      </c>
      <c r="N296" t="str">
        <f ca="1">IF(LEN(K296)=1,"0"&amp;K296,K296)</f>
        <v>29</v>
      </c>
      <c r="O296">
        <v>1985.890621662038</v>
      </c>
      <c r="P296">
        <f>INT(O296)</f>
        <v>1985</v>
      </c>
      <c r="Q296">
        <f>2*P296+1</f>
        <v>3971</v>
      </c>
      <c r="R296" t="str">
        <f>FIXED(Q296,0,TRUE)</f>
        <v>3971</v>
      </c>
      <c r="S296" t="str">
        <f ca="1">L296&amp;M296&amp;N296&amp;R296</f>
        <v>8402293971</v>
      </c>
      <c r="T296">
        <f ca="1">MOD(MID($S296,T$2,1)*T$1,10)</f>
        <v>8</v>
      </c>
      <c r="U296">
        <f ca="1">MOD(MID($S296,U$2,1)*U$1,10)</f>
        <v>2</v>
      </c>
      <c r="V296">
        <f ca="1">MOD(MID($S296,V$2,1)*V$1,10)</f>
        <v>0</v>
      </c>
      <c r="W296">
        <f ca="1">MOD(MID($S296,W$2,1)*W$1,10)</f>
        <v>8</v>
      </c>
      <c r="X296">
        <f ca="1">MOD(MID($S296,X$2,1)*X$1,10)</f>
        <v>2</v>
      </c>
      <c r="Y296">
        <f ca="1">MOD(MID($S296,Y$2,1)*Y$1,10)</f>
        <v>7</v>
      </c>
      <c r="Z296">
        <f ca="1">MOD(MID($S296,Z$2,1)*Z$1,10)</f>
        <v>1</v>
      </c>
      <c r="AA296">
        <f ca="1">MOD(MID($S296,AA$2,1)*AA$1,10)</f>
        <v>1</v>
      </c>
      <c r="AB296">
        <f ca="1">MOD(MID($S296,AB$2,1)*AB$1,10)</f>
        <v>7</v>
      </c>
      <c r="AC296">
        <f ca="1">MOD(MID($S296,AC$2,1)*AC$1,10)</f>
        <v>3</v>
      </c>
      <c r="AD296">
        <f ca="1">MOD(10-MOD(SUM(T296:AC296),10),10)</f>
        <v>1</v>
      </c>
      <c r="AE296" t="str">
        <f ca="1">S296&amp;AD296</f>
        <v>84022939711</v>
      </c>
      <c r="AF296">
        <v>0.39069795831171605</v>
      </c>
      <c r="AG296">
        <f>(D296+6935)*AF296</f>
        <v>-2957.5835444196905</v>
      </c>
      <c r="AH296">
        <f>INT(AG296)</f>
        <v>-2958</v>
      </c>
      <c r="AI296" s="1">
        <f ca="1">TODAY()+AH296</f>
        <v>42288</v>
      </c>
      <c r="AJ296" t="s">
        <v>640</v>
      </c>
      <c r="AK296">
        <v>3398.6327707754754</v>
      </c>
      <c r="AL296" s="2">
        <f t="shared" si="8"/>
        <v>3398.63</v>
      </c>
      <c r="AM296">
        <v>396.96951200903345</v>
      </c>
      <c r="AN296" s="2">
        <f t="shared" si="9"/>
        <v>396.96</v>
      </c>
    </row>
    <row r="297" spans="1:40" x14ac:dyDescent="0.25">
      <c r="A297">
        <v>81</v>
      </c>
      <c r="B297">
        <v>0.30732139042329171</v>
      </c>
      <c r="C297">
        <v>-21440.549638355664</v>
      </c>
      <c r="D297">
        <f>INT(C297)</f>
        <v>-21441</v>
      </c>
      <c r="E297" s="1">
        <f ca="1">TODAY()+D297</f>
        <v>23805</v>
      </c>
      <c r="F297">
        <f ca="1">MOD(YEAR(E297),100)</f>
        <v>65</v>
      </c>
      <c r="G297">
        <f ca="1">IF(YEAR(E297)&lt;2000,MONTH(E297),MONTH(E297)+20)</f>
        <v>3</v>
      </c>
      <c r="H297">
        <f ca="1">DAY(E297)</f>
        <v>4</v>
      </c>
      <c r="I297" t="str">
        <f ca="1">FIXED(F297,0,TRUE)</f>
        <v>65</v>
      </c>
      <c r="J297" t="str">
        <f ca="1">FIXED(G297,0,TRUE)</f>
        <v>3</v>
      </c>
      <c r="K297" t="str">
        <f ca="1">FIXED(H297,0,TRUE)</f>
        <v>4</v>
      </c>
      <c r="L297" t="str">
        <f ca="1">IF(LEN(I297)=1,"0"&amp;I297,I297)</f>
        <v>65</v>
      </c>
      <c r="M297" t="str">
        <f ca="1">IF(LEN(J297)=1,"0"&amp;J297,J297)</f>
        <v>03</v>
      </c>
      <c r="N297" t="str">
        <f ca="1">IF(LEN(K297)=1,"0"&amp;K297,K297)</f>
        <v>04</v>
      </c>
      <c r="O297">
        <v>2712.0849940488906</v>
      </c>
      <c r="P297">
        <f>INT(O297)</f>
        <v>2712</v>
      </c>
      <c r="Q297">
        <f>P297*2</f>
        <v>5424</v>
      </c>
      <c r="R297" t="str">
        <f>FIXED(Q297,0,TRUE)</f>
        <v>5424</v>
      </c>
      <c r="S297" t="str">
        <f ca="1">L297&amp;M297&amp;N297&amp;R297</f>
        <v>6503045424</v>
      </c>
      <c r="T297">
        <f ca="1">MOD(MID($S297,T$2,1)*T$1,10)</f>
        <v>6</v>
      </c>
      <c r="U297">
        <f ca="1">MOD(MID($S297,U$2,1)*U$1,10)</f>
        <v>5</v>
      </c>
      <c r="V297">
        <f ca="1">MOD(MID($S297,V$2,1)*V$1,10)</f>
        <v>0</v>
      </c>
      <c r="W297">
        <f ca="1">MOD(MID($S297,W$2,1)*W$1,10)</f>
        <v>7</v>
      </c>
      <c r="X297">
        <f ca="1">MOD(MID($S297,X$2,1)*X$1,10)</f>
        <v>0</v>
      </c>
      <c r="Y297">
        <f ca="1">MOD(MID($S297,Y$2,1)*Y$1,10)</f>
        <v>2</v>
      </c>
      <c r="Z297">
        <f ca="1">MOD(MID($S297,Z$2,1)*Z$1,10)</f>
        <v>5</v>
      </c>
      <c r="AA297">
        <f ca="1">MOD(MID($S297,AA$2,1)*AA$1,10)</f>
        <v>6</v>
      </c>
      <c r="AB297">
        <f ca="1">MOD(MID($S297,AB$2,1)*AB$1,10)</f>
        <v>2</v>
      </c>
      <c r="AC297">
        <f ca="1">MOD(MID($S297,AC$2,1)*AC$1,10)</f>
        <v>2</v>
      </c>
      <c r="AD297">
        <f ca="1">MOD(10-MOD(SUM(T297:AC297),10),10)</f>
        <v>5</v>
      </c>
      <c r="AE297" t="str">
        <f ca="1">S297&amp;AD297</f>
        <v>65030454245</v>
      </c>
      <c r="AF297">
        <v>0.20847193823053681</v>
      </c>
      <c r="AG297">
        <f>(D297+6935)*AF297</f>
        <v>-3024.0939359721669</v>
      </c>
      <c r="AH297">
        <f>INT(AG297)</f>
        <v>-3025</v>
      </c>
      <c r="AI297" s="1">
        <f ca="1">TODAY()+AH297</f>
        <v>42221</v>
      </c>
      <c r="AJ297" t="s">
        <v>88</v>
      </c>
      <c r="AK297">
        <v>4377.4834437086092</v>
      </c>
      <c r="AL297" s="2">
        <f t="shared" si="8"/>
        <v>4377.4799999999996</v>
      </c>
      <c r="AM297">
        <v>302.30719931638538</v>
      </c>
      <c r="AN297" s="2">
        <f t="shared" si="9"/>
        <v>302.3</v>
      </c>
    </row>
    <row r="298" spans="1:40" x14ac:dyDescent="0.25">
      <c r="A298">
        <v>355</v>
      </c>
      <c r="B298">
        <v>0.3074129459517197</v>
      </c>
      <c r="C298">
        <v>-22914.95986816004</v>
      </c>
      <c r="D298">
        <f>INT(C298)</f>
        <v>-22915</v>
      </c>
      <c r="E298" s="1">
        <f ca="1">TODAY()+D298</f>
        <v>22331</v>
      </c>
      <c r="F298">
        <f ca="1">MOD(YEAR(E298),100)</f>
        <v>61</v>
      </c>
      <c r="G298">
        <f ca="1">IF(YEAR(E298)&lt;2000,MONTH(E298),MONTH(E298)+20)</f>
        <v>2</v>
      </c>
      <c r="H298">
        <f ca="1">DAY(E298)</f>
        <v>19</v>
      </c>
      <c r="I298" t="str">
        <f ca="1">FIXED(F298,0,TRUE)</f>
        <v>61</v>
      </c>
      <c r="J298" t="str">
        <f ca="1">FIXED(G298,0,TRUE)</f>
        <v>2</v>
      </c>
      <c r="K298" t="str">
        <f ca="1">FIXED(H298,0,TRUE)</f>
        <v>19</v>
      </c>
      <c r="L298" t="str">
        <f ca="1">IF(LEN(I298)=1,"0"&amp;I298,I298)</f>
        <v>61</v>
      </c>
      <c r="M298" t="str">
        <f ca="1">IF(LEN(J298)=1,"0"&amp;J298,J298)</f>
        <v>02</v>
      </c>
      <c r="N298" t="str">
        <f ca="1">IF(LEN(K298)=1,"0"&amp;K298,K298)</f>
        <v>19</v>
      </c>
      <c r="O298">
        <v>4270.8833887752926</v>
      </c>
      <c r="P298">
        <f>INT(O298)</f>
        <v>4270</v>
      </c>
      <c r="Q298">
        <f>P298*2</f>
        <v>8540</v>
      </c>
      <c r="R298" t="str">
        <f>FIXED(Q298,0,TRUE)</f>
        <v>8540</v>
      </c>
      <c r="S298" t="str">
        <f ca="1">L298&amp;M298&amp;N298&amp;R298</f>
        <v>6102198540</v>
      </c>
      <c r="T298">
        <f ca="1">MOD(MID($S298,T$2,1)*T$1,10)</f>
        <v>6</v>
      </c>
      <c r="U298">
        <f ca="1">MOD(MID($S298,U$2,1)*U$1,10)</f>
        <v>3</v>
      </c>
      <c r="V298">
        <f ca="1">MOD(MID($S298,V$2,1)*V$1,10)</f>
        <v>0</v>
      </c>
      <c r="W298">
        <f ca="1">MOD(MID($S298,W$2,1)*W$1,10)</f>
        <v>8</v>
      </c>
      <c r="X298">
        <f ca="1">MOD(MID($S298,X$2,1)*X$1,10)</f>
        <v>1</v>
      </c>
      <c r="Y298">
        <f ca="1">MOD(MID($S298,Y$2,1)*Y$1,10)</f>
        <v>7</v>
      </c>
      <c r="Z298">
        <f ca="1">MOD(MID($S298,Z$2,1)*Z$1,10)</f>
        <v>6</v>
      </c>
      <c r="AA298">
        <f ca="1">MOD(MID($S298,AA$2,1)*AA$1,10)</f>
        <v>5</v>
      </c>
      <c r="AB298">
        <f ca="1">MOD(MID($S298,AB$2,1)*AB$1,10)</f>
        <v>4</v>
      </c>
      <c r="AC298">
        <f ca="1">MOD(MID($S298,AC$2,1)*AC$1,10)</f>
        <v>0</v>
      </c>
      <c r="AD298">
        <f ca="1">MOD(10-MOD(SUM(T298:AC298),10),10)</f>
        <v>0</v>
      </c>
      <c r="AE298" t="str">
        <f ca="1">S298&amp;AD298</f>
        <v>61021985400</v>
      </c>
      <c r="AF298">
        <v>0.4477065340128788</v>
      </c>
      <c r="AG298">
        <f>(D298+6935)*AF298</f>
        <v>-7154.3504135258036</v>
      </c>
      <c r="AH298">
        <f>INT(AG298)</f>
        <v>-7155</v>
      </c>
      <c r="AI298" s="1">
        <f ca="1">TODAY()+AH298</f>
        <v>38091</v>
      </c>
      <c r="AJ298" t="s">
        <v>354</v>
      </c>
      <c r="AK298">
        <v>3813.0130924405653</v>
      </c>
      <c r="AL298" s="2">
        <f t="shared" si="8"/>
        <v>3813.01</v>
      </c>
      <c r="AM298">
        <v>466.42353587450788</v>
      </c>
      <c r="AN298" s="2">
        <f t="shared" si="9"/>
        <v>466.42</v>
      </c>
    </row>
    <row r="299" spans="1:40" x14ac:dyDescent="0.25">
      <c r="A299">
        <v>275</v>
      </c>
      <c r="B299">
        <v>0.3086947233497116</v>
      </c>
      <c r="C299">
        <v>-26994.7758415479</v>
      </c>
      <c r="D299">
        <f>INT(C299)</f>
        <v>-26995</v>
      </c>
      <c r="E299" s="1">
        <f ca="1">TODAY()+D299</f>
        <v>18251</v>
      </c>
      <c r="F299">
        <f ca="1">MOD(YEAR(E299),100)</f>
        <v>49</v>
      </c>
      <c r="G299">
        <f ca="1">IF(YEAR(E299)&lt;2000,MONTH(E299),MONTH(E299)+20)</f>
        <v>12</v>
      </c>
      <c r="H299">
        <f ca="1">DAY(E299)</f>
        <v>19</v>
      </c>
      <c r="I299" t="str">
        <f ca="1">FIXED(F299,0,TRUE)</f>
        <v>49</v>
      </c>
      <c r="J299" t="str">
        <f ca="1">FIXED(G299,0,TRUE)</f>
        <v>12</v>
      </c>
      <c r="K299" t="str">
        <f ca="1">FIXED(H299,0,TRUE)</f>
        <v>19</v>
      </c>
      <c r="L299" t="str">
        <f ca="1">IF(LEN(I299)=1,"0"&amp;I299,I299)</f>
        <v>49</v>
      </c>
      <c r="M299" t="str">
        <f ca="1">IF(LEN(J299)=1,"0"&amp;J299,J299)</f>
        <v>12</v>
      </c>
      <c r="N299" t="str">
        <f ca="1">IF(LEN(K299)=1,"0"&amp;K299,K299)</f>
        <v>19</v>
      </c>
      <c r="O299">
        <v>4267.4508194219798</v>
      </c>
      <c r="P299">
        <f>INT(O299)</f>
        <v>4267</v>
      </c>
      <c r="Q299">
        <f>P299*2</f>
        <v>8534</v>
      </c>
      <c r="R299" t="str">
        <f>FIXED(Q299,0,TRUE)</f>
        <v>8534</v>
      </c>
      <c r="S299" t="str">
        <f ca="1">L299&amp;M299&amp;N299&amp;R299</f>
        <v>4912198534</v>
      </c>
      <c r="T299">
        <f ca="1">MOD(MID($S299,T$2,1)*T$1,10)</f>
        <v>4</v>
      </c>
      <c r="U299">
        <f ca="1">MOD(MID($S299,U$2,1)*U$1,10)</f>
        <v>7</v>
      </c>
      <c r="V299">
        <f ca="1">MOD(MID($S299,V$2,1)*V$1,10)</f>
        <v>7</v>
      </c>
      <c r="W299">
        <f ca="1">MOD(MID($S299,W$2,1)*W$1,10)</f>
        <v>8</v>
      </c>
      <c r="X299">
        <f ca="1">MOD(MID($S299,X$2,1)*X$1,10)</f>
        <v>1</v>
      </c>
      <c r="Y299">
        <f ca="1">MOD(MID($S299,Y$2,1)*Y$1,10)</f>
        <v>7</v>
      </c>
      <c r="Z299">
        <f ca="1">MOD(MID($S299,Z$2,1)*Z$1,10)</f>
        <v>6</v>
      </c>
      <c r="AA299">
        <f ca="1">MOD(MID($S299,AA$2,1)*AA$1,10)</f>
        <v>5</v>
      </c>
      <c r="AB299">
        <f ca="1">MOD(MID($S299,AB$2,1)*AB$1,10)</f>
        <v>3</v>
      </c>
      <c r="AC299">
        <f ca="1">MOD(MID($S299,AC$2,1)*AC$1,10)</f>
        <v>2</v>
      </c>
      <c r="AD299">
        <f ca="1">MOD(10-MOD(SUM(T299:AC299),10),10)</f>
        <v>0</v>
      </c>
      <c r="AE299" t="str">
        <f ca="1">S299&amp;AD299</f>
        <v>49121985340</v>
      </c>
      <c r="AF299">
        <v>0.43177587206640827</v>
      </c>
      <c r="AG299">
        <f>(D299+6935)*AF299</f>
        <v>-8661.4239936521499</v>
      </c>
      <c r="AH299">
        <f>INT(AG299)</f>
        <v>-8662</v>
      </c>
      <c r="AI299" s="1">
        <f ca="1">TODAY()+AH299</f>
        <v>36584</v>
      </c>
      <c r="AJ299" t="s">
        <v>279</v>
      </c>
      <c r="AK299">
        <v>4327.0668660542615</v>
      </c>
      <c r="AL299" s="2">
        <f t="shared" si="8"/>
        <v>4327.0600000000004</v>
      </c>
      <c r="AM299">
        <v>481.6522721030305</v>
      </c>
      <c r="AN299" s="2">
        <f t="shared" si="9"/>
        <v>481.65</v>
      </c>
    </row>
    <row r="300" spans="1:40" x14ac:dyDescent="0.25">
      <c r="A300">
        <v>631</v>
      </c>
      <c r="B300">
        <v>0.3086947233497116</v>
      </c>
      <c r="C300">
        <v>-22830.79561754204</v>
      </c>
      <c r="D300">
        <f>INT(C300)</f>
        <v>-22831</v>
      </c>
      <c r="E300" s="1">
        <f ca="1">TODAY()+D300</f>
        <v>22415</v>
      </c>
      <c r="F300">
        <f ca="1">MOD(YEAR(E300),100)</f>
        <v>61</v>
      </c>
      <c r="G300">
        <f ca="1">IF(YEAR(E300)&lt;2000,MONTH(E300),MONTH(E300)+20)</f>
        <v>5</v>
      </c>
      <c r="H300">
        <f ca="1">DAY(E300)</f>
        <v>14</v>
      </c>
      <c r="I300" t="str">
        <f ca="1">FIXED(F300,0,TRUE)</f>
        <v>61</v>
      </c>
      <c r="J300" t="str">
        <f ca="1">FIXED(G300,0,TRUE)</f>
        <v>5</v>
      </c>
      <c r="K300" t="str">
        <f ca="1">FIXED(H300,0,TRUE)</f>
        <v>14</v>
      </c>
      <c r="L300" t="str">
        <f ca="1">IF(LEN(I300)=1,"0"&amp;I300,I300)</f>
        <v>61</v>
      </c>
      <c r="M300" t="str">
        <f ca="1">IF(LEN(J300)=1,"0"&amp;J300,J300)</f>
        <v>05</v>
      </c>
      <c r="N300" t="str">
        <f ca="1">IF(LEN(K300)=1,"0"&amp;K300,K300)</f>
        <v>14</v>
      </c>
      <c r="O300">
        <v>949.25467696157716</v>
      </c>
      <c r="P300">
        <f>INT(O300)</f>
        <v>949</v>
      </c>
      <c r="Q300">
        <f>2*P300+1</f>
        <v>1899</v>
      </c>
      <c r="R300" t="str">
        <f>FIXED(Q300,0,TRUE)</f>
        <v>1899</v>
      </c>
      <c r="S300" t="str">
        <f ca="1">L300&amp;M300&amp;N300&amp;R300</f>
        <v>6105141899</v>
      </c>
      <c r="T300">
        <f ca="1">MOD(MID($S300,T$2,1)*T$1,10)</f>
        <v>6</v>
      </c>
      <c r="U300">
        <f ca="1">MOD(MID($S300,U$2,1)*U$1,10)</f>
        <v>3</v>
      </c>
      <c r="V300">
        <f ca="1">MOD(MID($S300,V$2,1)*V$1,10)</f>
        <v>0</v>
      </c>
      <c r="W300">
        <f ca="1">MOD(MID($S300,W$2,1)*W$1,10)</f>
        <v>5</v>
      </c>
      <c r="X300">
        <f ca="1">MOD(MID($S300,X$2,1)*X$1,10)</f>
        <v>1</v>
      </c>
      <c r="Y300">
        <f ca="1">MOD(MID($S300,Y$2,1)*Y$1,10)</f>
        <v>2</v>
      </c>
      <c r="Z300">
        <f ca="1">MOD(MID($S300,Z$2,1)*Z$1,10)</f>
        <v>7</v>
      </c>
      <c r="AA300">
        <f ca="1">MOD(MID($S300,AA$2,1)*AA$1,10)</f>
        <v>2</v>
      </c>
      <c r="AB300">
        <f ca="1">MOD(MID($S300,AB$2,1)*AB$1,10)</f>
        <v>9</v>
      </c>
      <c r="AC300">
        <f ca="1">MOD(MID($S300,AC$2,1)*AC$1,10)</f>
        <v>7</v>
      </c>
      <c r="AD300">
        <f ca="1">MOD(10-MOD(SUM(T300:AC300),10),10)</f>
        <v>8</v>
      </c>
      <c r="AE300" t="str">
        <f ca="1">S300&amp;AD300</f>
        <v>61051418998</v>
      </c>
      <c r="AF300">
        <v>0.57362590411084324</v>
      </c>
      <c r="AG300">
        <f>(D300+6935)*AF300</f>
        <v>-9118.357371745964</v>
      </c>
      <c r="AH300">
        <f>INT(AG300)</f>
        <v>-9119</v>
      </c>
      <c r="AI300" s="1">
        <f ca="1">TODAY()+AH300</f>
        <v>36127</v>
      </c>
      <c r="AJ300" t="s">
        <v>620</v>
      </c>
      <c r="AK300">
        <v>3513.5044404431287</v>
      </c>
      <c r="AL300" s="2">
        <f t="shared" si="8"/>
        <v>3513.5</v>
      </c>
      <c r="AM300">
        <v>369.41129795220803</v>
      </c>
      <c r="AN300" s="2">
        <f t="shared" si="9"/>
        <v>369.41</v>
      </c>
    </row>
    <row r="301" spans="1:40" x14ac:dyDescent="0.25">
      <c r="A301">
        <v>421</v>
      </c>
      <c r="B301">
        <v>0.30982390820032352</v>
      </c>
      <c r="C301">
        <v>-21096.520584734641</v>
      </c>
      <c r="D301">
        <f>INT(C301)</f>
        <v>-21097</v>
      </c>
      <c r="E301" s="1">
        <f ca="1">TODAY()+D301</f>
        <v>24149</v>
      </c>
      <c r="F301">
        <f ca="1">MOD(YEAR(E301),100)</f>
        <v>66</v>
      </c>
      <c r="G301">
        <f ca="1">IF(YEAR(E301)&lt;2000,MONTH(E301),MONTH(E301)+20)</f>
        <v>2</v>
      </c>
      <c r="H301">
        <f ca="1">DAY(E301)</f>
        <v>11</v>
      </c>
      <c r="I301" t="str">
        <f ca="1">FIXED(F301,0,TRUE)</f>
        <v>66</v>
      </c>
      <c r="J301" t="str">
        <f ca="1">FIXED(G301,0,TRUE)</f>
        <v>2</v>
      </c>
      <c r="K301" t="str">
        <f ca="1">FIXED(H301,0,TRUE)</f>
        <v>11</v>
      </c>
      <c r="L301" t="str">
        <f ca="1">IF(LEN(I301)=1,"0"&amp;I301,I301)</f>
        <v>66</v>
      </c>
      <c r="M301" t="str">
        <f ca="1">IF(LEN(J301)=1,"0"&amp;J301,J301)</f>
        <v>02</v>
      </c>
      <c r="N301" t="str">
        <f ca="1">IF(LEN(K301)=1,"0"&amp;K301,K301)</f>
        <v>11</v>
      </c>
      <c r="O301">
        <v>2706.3182775353253</v>
      </c>
      <c r="P301">
        <f>INT(O301)</f>
        <v>2706</v>
      </c>
      <c r="Q301">
        <f>P301*2</f>
        <v>5412</v>
      </c>
      <c r="R301" t="str">
        <f>FIXED(Q301,0,TRUE)</f>
        <v>5412</v>
      </c>
      <c r="S301" t="str">
        <f ca="1">L301&amp;M301&amp;N301&amp;R301</f>
        <v>6602115412</v>
      </c>
      <c r="T301">
        <f ca="1">MOD(MID($S301,T$2,1)*T$1,10)</f>
        <v>6</v>
      </c>
      <c r="U301">
        <f ca="1">MOD(MID($S301,U$2,1)*U$1,10)</f>
        <v>8</v>
      </c>
      <c r="V301">
        <f ca="1">MOD(MID($S301,V$2,1)*V$1,10)</f>
        <v>0</v>
      </c>
      <c r="W301">
        <f ca="1">MOD(MID($S301,W$2,1)*W$1,10)</f>
        <v>8</v>
      </c>
      <c r="X301">
        <f ca="1">MOD(MID($S301,X$2,1)*X$1,10)</f>
        <v>1</v>
      </c>
      <c r="Y301">
        <f ca="1">MOD(MID($S301,Y$2,1)*Y$1,10)</f>
        <v>3</v>
      </c>
      <c r="Z301">
        <f ca="1">MOD(MID($S301,Z$2,1)*Z$1,10)</f>
        <v>5</v>
      </c>
      <c r="AA301">
        <f ca="1">MOD(MID($S301,AA$2,1)*AA$1,10)</f>
        <v>6</v>
      </c>
      <c r="AB301">
        <f ca="1">MOD(MID($S301,AB$2,1)*AB$1,10)</f>
        <v>1</v>
      </c>
      <c r="AC301">
        <f ca="1">MOD(MID($S301,AC$2,1)*AC$1,10)</f>
        <v>6</v>
      </c>
      <c r="AD301">
        <f ca="1">MOD(10-MOD(SUM(T301:AC301),10),10)</f>
        <v>6</v>
      </c>
      <c r="AE301" t="str">
        <f ca="1">S301&amp;AD301</f>
        <v>66021154126</v>
      </c>
      <c r="AF301">
        <v>0.36588641010773032</v>
      </c>
      <c r="AG301">
        <f>(D301+6935)*AF301</f>
        <v>-5181.6833399456764</v>
      </c>
      <c r="AH301">
        <f>INT(AG301)</f>
        <v>-5182</v>
      </c>
      <c r="AI301" s="1">
        <f ca="1">TODAY()+AH301</f>
        <v>40064</v>
      </c>
      <c r="AJ301" t="s">
        <v>418</v>
      </c>
      <c r="AK301">
        <v>3197.1495712149417</v>
      </c>
      <c r="AL301" s="2">
        <f t="shared" si="8"/>
        <v>3197.14</v>
      </c>
      <c r="AM301">
        <v>437.33939634388258</v>
      </c>
      <c r="AN301" s="2">
        <f t="shared" si="9"/>
        <v>437.33</v>
      </c>
    </row>
    <row r="302" spans="1:40" x14ac:dyDescent="0.25">
      <c r="A302">
        <v>26</v>
      </c>
      <c r="B302">
        <v>0.31003753776665549</v>
      </c>
      <c r="C302">
        <v>-22497.2103030488</v>
      </c>
      <c r="D302">
        <f>INT(C302)</f>
        <v>-22498</v>
      </c>
      <c r="E302" s="1">
        <f ca="1">TODAY()+D302</f>
        <v>22748</v>
      </c>
      <c r="F302">
        <f ca="1">MOD(YEAR(E302),100)</f>
        <v>62</v>
      </c>
      <c r="G302">
        <f ca="1">IF(YEAR(E302)&lt;2000,MONTH(E302),MONTH(E302)+20)</f>
        <v>4</v>
      </c>
      <c r="H302">
        <f ca="1">DAY(E302)</f>
        <v>12</v>
      </c>
      <c r="I302" t="str">
        <f ca="1">FIXED(F302,0,TRUE)</f>
        <v>62</v>
      </c>
      <c r="J302" t="str">
        <f ca="1">FIXED(G302,0,TRUE)</f>
        <v>4</v>
      </c>
      <c r="K302" t="str">
        <f ca="1">FIXED(H302,0,TRUE)</f>
        <v>12</v>
      </c>
      <c r="L302" t="str">
        <f ca="1">IF(LEN(I302)=1,"0"&amp;I302,I302)</f>
        <v>62</v>
      </c>
      <c r="M302" t="str">
        <f ca="1">IF(LEN(J302)=1,"0"&amp;J302,J302)</f>
        <v>04</v>
      </c>
      <c r="N302" t="str">
        <f ca="1">IF(LEN(K302)=1,"0"&amp;K302,K302)</f>
        <v>12</v>
      </c>
      <c r="O302">
        <v>2152.7134922330392</v>
      </c>
      <c r="P302">
        <f>INT(O302)</f>
        <v>2152</v>
      </c>
      <c r="Q302">
        <f>P302*2</f>
        <v>4304</v>
      </c>
      <c r="R302" t="str">
        <f>FIXED(Q302,0,TRUE)</f>
        <v>4304</v>
      </c>
      <c r="S302" t="str">
        <f ca="1">L302&amp;M302&amp;N302&amp;R302</f>
        <v>6204124304</v>
      </c>
      <c r="T302">
        <f ca="1">MOD(MID($S302,T$2,1)*T$1,10)</f>
        <v>6</v>
      </c>
      <c r="U302">
        <f ca="1">MOD(MID($S302,U$2,1)*U$1,10)</f>
        <v>6</v>
      </c>
      <c r="V302">
        <f ca="1">MOD(MID($S302,V$2,1)*V$1,10)</f>
        <v>0</v>
      </c>
      <c r="W302">
        <f ca="1">MOD(MID($S302,W$2,1)*W$1,10)</f>
        <v>6</v>
      </c>
      <c r="X302">
        <f ca="1">MOD(MID($S302,X$2,1)*X$1,10)</f>
        <v>1</v>
      </c>
      <c r="Y302">
        <f ca="1">MOD(MID($S302,Y$2,1)*Y$1,10)</f>
        <v>6</v>
      </c>
      <c r="Z302">
        <f ca="1">MOD(MID($S302,Z$2,1)*Z$1,10)</f>
        <v>8</v>
      </c>
      <c r="AA302">
        <f ca="1">MOD(MID($S302,AA$2,1)*AA$1,10)</f>
        <v>7</v>
      </c>
      <c r="AB302">
        <f ca="1">MOD(MID($S302,AB$2,1)*AB$1,10)</f>
        <v>0</v>
      </c>
      <c r="AC302">
        <f ca="1">MOD(MID($S302,AC$2,1)*AC$1,10)</f>
        <v>2</v>
      </c>
      <c r="AD302">
        <f ca="1">MOD(10-MOD(SUM(T302:AC302),10),10)</f>
        <v>8</v>
      </c>
      <c r="AE302" t="str">
        <f ca="1">S302&amp;AD302</f>
        <v>62041243048</v>
      </c>
      <c r="AF302">
        <v>0.11847285378582111</v>
      </c>
      <c r="AG302">
        <f>(D302+6935)*AF302</f>
        <v>-1843.793023468734</v>
      </c>
      <c r="AH302">
        <f>INT(AG302)</f>
        <v>-1844</v>
      </c>
      <c r="AI302" s="1">
        <f ca="1">TODAY()+AH302</f>
        <v>43402</v>
      </c>
      <c r="AJ302" t="s">
        <v>33</v>
      </c>
      <c r="AK302">
        <v>3130.5581835383159</v>
      </c>
      <c r="AL302" s="2">
        <f t="shared" si="8"/>
        <v>3130.55</v>
      </c>
      <c r="AM302">
        <v>345.28946806237985</v>
      </c>
      <c r="AN302" s="2">
        <f t="shared" si="9"/>
        <v>345.28</v>
      </c>
    </row>
    <row r="303" spans="1:40" x14ac:dyDescent="0.25">
      <c r="A303">
        <v>526</v>
      </c>
      <c r="B303">
        <v>0.31138035218359933</v>
      </c>
      <c r="C303">
        <v>-10071.003753776666</v>
      </c>
      <c r="D303">
        <f>INT(C303)</f>
        <v>-10072</v>
      </c>
      <c r="E303" s="1">
        <f ca="1">TODAY()+D303</f>
        <v>35174</v>
      </c>
      <c r="F303">
        <f ca="1">MOD(YEAR(E303),100)</f>
        <v>96</v>
      </c>
      <c r="G303">
        <f ca="1">IF(YEAR(E303)&lt;2000,MONTH(E303),MONTH(E303)+20)</f>
        <v>4</v>
      </c>
      <c r="H303">
        <f ca="1">DAY(E303)</f>
        <v>19</v>
      </c>
      <c r="I303" t="str">
        <f ca="1">FIXED(F303,0,TRUE)</f>
        <v>96</v>
      </c>
      <c r="J303" t="str">
        <f ca="1">FIXED(G303,0,TRUE)</f>
        <v>4</v>
      </c>
      <c r="K303" t="str">
        <f ca="1">FIXED(H303,0,TRUE)</f>
        <v>19</v>
      </c>
      <c r="L303" t="str">
        <f ca="1">IF(LEN(I303)=1,"0"&amp;I303,I303)</f>
        <v>96</v>
      </c>
      <c r="M303" t="str">
        <f ca="1">IF(LEN(J303)=1,"0"&amp;J303,J303)</f>
        <v>04</v>
      </c>
      <c r="N303" t="str">
        <f ca="1">IF(LEN(K303)=1,"0"&amp;K303,K303)</f>
        <v>19</v>
      </c>
      <c r="O303">
        <v>885.82079531235695</v>
      </c>
      <c r="P303">
        <f>INT(O303)</f>
        <v>885</v>
      </c>
      <c r="Q303">
        <f>2*P303+1</f>
        <v>1771</v>
      </c>
      <c r="R303" t="str">
        <f>FIXED(Q303,0,TRUE)</f>
        <v>1771</v>
      </c>
      <c r="S303" t="str">
        <f ca="1">L303&amp;M303&amp;N303&amp;R303</f>
        <v>9604191771</v>
      </c>
      <c r="T303">
        <f ca="1">MOD(MID($S303,T$2,1)*T$1,10)</f>
        <v>9</v>
      </c>
      <c r="U303">
        <f ca="1">MOD(MID($S303,U$2,1)*U$1,10)</f>
        <v>8</v>
      </c>
      <c r="V303">
        <f ca="1">MOD(MID($S303,V$2,1)*V$1,10)</f>
        <v>0</v>
      </c>
      <c r="W303">
        <f ca="1">MOD(MID($S303,W$2,1)*W$1,10)</f>
        <v>6</v>
      </c>
      <c r="X303">
        <f ca="1">MOD(MID($S303,X$2,1)*X$1,10)</f>
        <v>1</v>
      </c>
      <c r="Y303">
        <f ca="1">MOD(MID($S303,Y$2,1)*Y$1,10)</f>
        <v>7</v>
      </c>
      <c r="Z303">
        <f ca="1">MOD(MID($S303,Z$2,1)*Z$1,10)</f>
        <v>7</v>
      </c>
      <c r="AA303">
        <f ca="1">MOD(MID($S303,AA$2,1)*AA$1,10)</f>
        <v>3</v>
      </c>
      <c r="AB303">
        <f ca="1">MOD(MID($S303,AB$2,1)*AB$1,10)</f>
        <v>7</v>
      </c>
      <c r="AC303">
        <f ca="1">MOD(MID($S303,AC$2,1)*AC$1,10)</f>
        <v>3</v>
      </c>
      <c r="AD303">
        <f ca="1">MOD(10-MOD(SUM(T303:AC303),10),10)</f>
        <v>9</v>
      </c>
      <c r="AE303" t="str">
        <f ca="1">S303&amp;AD303</f>
        <v>96041917719</v>
      </c>
      <c r="AF303">
        <v>4.3946653645435957E-2</v>
      </c>
      <c r="AG303">
        <f>(D303+6935)*AF303</f>
        <v>-137.8606524857326</v>
      </c>
      <c r="AH303">
        <f>INT(AG303)</f>
        <v>-138</v>
      </c>
      <c r="AI303" s="1">
        <f ca="1">TODAY()+AH303</f>
        <v>45108</v>
      </c>
      <c r="AJ303" t="s">
        <v>515</v>
      </c>
      <c r="AK303">
        <v>3235.4808191167945</v>
      </c>
      <c r="AL303" s="2">
        <f t="shared" si="8"/>
        <v>3235.48</v>
      </c>
      <c r="AM303">
        <v>470.12848292489394</v>
      </c>
      <c r="AN303" s="2">
        <f t="shared" si="9"/>
        <v>470.12</v>
      </c>
    </row>
    <row r="304" spans="1:40" x14ac:dyDescent="0.25">
      <c r="A304">
        <v>426</v>
      </c>
      <c r="B304">
        <v>0.31153294473097937</v>
      </c>
      <c r="C304">
        <v>-25473.061616870633</v>
      </c>
      <c r="D304">
        <f>INT(C304)</f>
        <v>-25474</v>
      </c>
      <c r="E304" s="1">
        <f ca="1">TODAY()+D304</f>
        <v>19772</v>
      </c>
      <c r="F304">
        <f ca="1">MOD(YEAR(E304),100)</f>
        <v>54</v>
      </c>
      <c r="G304">
        <f ca="1">IF(YEAR(E304)&lt;2000,MONTH(E304),MONTH(E304)+20)</f>
        <v>2</v>
      </c>
      <c r="H304">
        <f ca="1">DAY(E304)</f>
        <v>17</v>
      </c>
      <c r="I304" t="str">
        <f ca="1">FIXED(F304,0,TRUE)</f>
        <v>54</v>
      </c>
      <c r="J304" t="str">
        <f ca="1">FIXED(G304,0,TRUE)</f>
        <v>2</v>
      </c>
      <c r="K304" t="str">
        <f ca="1">FIXED(H304,0,TRUE)</f>
        <v>17</v>
      </c>
      <c r="L304" t="str">
        <f ca="1">IF(LEN(I304)=1,"0"&amp;I304,I304)</f>
        <v>54</v>
      </c>
      <c r="M304" t="str">
        <f ca="1">IF(LEN(J304)=1,"0"&amp;J304,J304)</f>
        <v>02</v>
      </c>
      <c r="N304" t="str">
        <f ca="1">IF(LEN(K304)=1,"0"&amp;K304,K304)</f>
        <v>17</v>
      </c>
      <c r="O304">
        <v>648.97350993377484</v>
      </c>
      <c r="P304">
        <f>INT(O304)</f>
        <v>648</v>
      </c>
      <c r="Q304">
        <f>P304*2</f>
        <v>1296</v>
      </c>
      <c r="R304" t="str">
        <f>FIXED(Q304,0,TRUE)</f>
        <v>1296</v>
      </c>
      <c r="S304" t="str">
        <f ca="1">L304&amp;M304&amp;N304&amp;R304</f>
        <v>5402171296</v>
      </c>
      <c r="T304">
        <f ca="1">MOD(MID($S304,T$2,1)*T$1,10)</f>
        <v>5</v>
      </c>
      <c r="U304">
        <f ca="1">MOD(MID($S304,U$2,1)*U$1,10)</f>
        <v>2</v>
      </c>
      <c r="V304">
        <f ca="1">MOD(MID($S304,V$2,1)*V$1,10)</f>
        <v>0</v>
      </c>
      <c r="W304">
        <f ca="1">MOD(MID($S304,W$2,1)*W$1,10)</f>
        <v>8</v>
      </c>
      <c r="X304">
        <f ca="1">MOD(MID($S304,X$2,1)*X$1,10)</f>
        <v>1</v>
      </c>
      <c r="Y304">
        <f ca="1">MOD(MID($S304,Y$2,1)*Y$1,10)</f>
        <v>1</v>
      </c>
      <c r="Z304">
        <f ca="1">MOD(MID($S304,Z$2,1)*Z$1,10)</f>
        <v>7</v>
      </c>
      <c r="AA304">
        <f ca="1">MOD(MID($S304,AA$2,1)*AA$1,10)</f>
        <v>8</v>
      </c>
      <c r="AB304">
        <f ca="1">MOD(MID($S304,AB$2,1)*AB$1,10)</f>
        <v>9</v>
      </c>
      <c r="AC304">
        <f ca="1">MOD(MID($S304,AC$2,1)*AC$1,10)</f>
        <v>8</v>
      </c>
      <c r="AD304">
        <f ca="1">MOD(10-MOD(SUM(T304:AC304),10),10)</f>
        <v>1</v>
      </c>
      <c r="AE304" t="str">
        <f ca="1">S304&amp;AD304</f>
        <v>54021712961</v>
      </c>
      <c r="AF304">
        <v>0.90322580645161288</v>
      </c>
      <c r="AG304">
        <f>(D304+6935)*AF304</f>
        <v>-16744.903225806451</v>
      </c>
      <c r="AH304">
        <f>INT(AG304)</f>
        <v>-16745</v>
      </c>
      <c r="AI304" s="1">
        <f ca="1">TODAY()+AH304</f>
        <v>28501</v>
      </c>
      <c r="AJ304" t="s">
        <v>423</v>
      </c>
      <c r="AK304">
        <v>3630.2682576982938</v>
      </c>
      <c r="AL304" s="2">
        <f t="shared" si="8"/>
        <v>3630.26</v>
      </c>
      <c r="AM304">
        <v>497.8698080385754</v>
      </c>
      <c r="AN304" s="2">
        <f t="shared" si="9"/>
        <v>497.86</v>
      </c>
    </row>
    <row r="305" spans="1:40" x14ac:dyDescent="0.25">
      <c r="A305">
        <v>576</v>
      </c>
      <c r="B305">
        <v>0.31296731467635119</v>
      </c>
      <c r="C305">
        <v>-15225.910519730218</v>
      </c>
      <c r="D305">
        <f>INT(C305)</f>
        <v>-15226</v>
      </c>
      <c r="E305" s="1">
        <f ca="1">TODAY()+D305</f>
        <v>30020</v>
      </c>
      <c r="F305">
        <f ca="1">MOD(YEAR(E305),100)</f>
        <v>82</v>
      </c>
      <c r="G305">
        <f ca="1">IF(YEAR(E305)&lt;2000,MONTH(E305),MONTH(E305)+20)</f>
        <v>3</v>
      </c>
      <c r="H305">
        <f ca="1">DAY(E305)</f>
        <v>10</v>
      </c>
      <c r="I305" t="str">
        <f ca="1">FIXED(F305,0,TRUE)</f>
        <v>82</v>
      </c>
      <c r="J305" t="str">
        <f ca="1">FIXED(G305,0,TRUE)</f>
        <v>3</v>
      </c>
      <c r="K305" t="str">
        <f ca="1">FIXED(H305,0,TRUE)</f>
        <v>10</v>
      </c>
      <c r="L305" t="str">
        <f ca="1">IF(LEN(I305)=1,"0"&amp;I305,I305)</f>
        <v>82</v>
      </c>
      <c r="M305" t="str">
        <f ca="1">IF(LEN(J305)=1,"0"&amp;J305,J305)</f>
        <v>03</v>
      </c>
      <c r="N305" t="str">
        <f ca="1">IF(LEN(K305)=1,"0"&amp;K305,K305)</f>
        <v>10</v>
      </c>
      <c r="O305">
        <v>4855.7932065797904</v>
      </c>
      <c r="P305">
        <f>INT(O305)</f>
        <v>4855</v>
      </c>
      <c r="Q305">
        <f>2*P305+1</f>
        <v>9711</v>
      </c>
      <c r="R305" t="str">
        <f>FIXED(Q305,0,TRUE)</f>
        <v>9711</v>
      </c>
      <c r="S305" t="str">
        <f ca="1">L305&amp;M305&amp;N305&amp;R305</f>
        <v>8203109711</v>
      </c>
      <c r="T305">
        <f ca="1">MOD(MID($S305,T$2,1)*T$1,10)</f>
        <v>8</v>
      </c>
      <c r="U305">
        <f ca="1">MOD(MID($S305,U$2,1)*U$1,10)</f>
        <v>6</v>
      </c>
      <c r="V305">
        <f ca="1">MOD(MID($S305,V$2,1)*V$1,10)</f>
        <v>0</v>
      </c>
      <c r="W305">
        <f ca="1">MOD(MID($S305,W$2,1)*W$1,10)</f>
        <v>7</v>
      </c>
      <c r="X305">
        <f ca="1">MOD(MID($S305,X$2,1)*X$1,10)</f>
        <v>1</v>
      </c>
      <c r="Y305">
        <f ca="1">MOD(MID($S305,Y$2,1)*Y$1,10)</f>
        <v>0</v>
      </c>
      <c r="Z305">
        <f ca="1">MOD(MID($S305,Z$2,1)*Z$1,10)</f>
        <v>3</v>
      </c>
      <c r="AA305">
        <f ca="1">MOD(MID($S305,AA$2,1)*AA$1,10)</f>
        <v>3</v>
      </c>
      <c r="AB305">
        <f ca="1">MOD(MID($S305,AB$2,1)*AB$1,10)</f>
        <v>1</v>
      </c>
      <c r="AC305">
        <f ca="1">MOD(MID($S305,AC$2,1)*AC$1,10)</f>
        <v>3</v>
      </c>
      <c r="AD305">
        <f ca="1">MOD(10-MOD(SUM(T305:AC305),10),10)</f>
        <v>8</v>
      </c>
      <c r="AE305" t="str">
        <f ca="1">S305&amp;AD305</f>
        <v>82031097118</v>
      </c>
      <c r="AF305">
        <v>3.8697470015564443E-2</v>
      </c>
      <c r="AG305">
        <f>(D305+6935)*AF305</f>
        <v>-320.8407238990448</v>
      </c>
      <c r="AH305">
        <f>INT(AG305)</f>
        <v>-321</v>
      </c>
      <c r="AI305" s="1">
        <f ca="1">TODAY()+AH305</f>
        <v>44925</v>
      </c>
      <c r="AJ305" t="s">
        <v>565</v>
      </c>
      <c r="AK305">
        <v>4043.061616870632</v>
      </c>
      <c r="AL305" s="2">
        <f t="shared" si="8"/>
        <v>4043.06</v>
      </c>
      <c r="AM305">
        <v>462.90169988097784</v>
      </c>
      <c r="AN305" s="2">
        <f t="shared" si="9"/>
        <v>462.9</v>
      </c>
    </row>
    <row r="306" spans="1:40" x14ac:dyDescent="0.25">
      <c r="A306">
        <v>82</v>
      </c>
      <c r="B306">
        <v>0.31427961058381909</v>
      </c>
      <c r="C306">
        <v>-13340.508438367871</v>
      </c>
      <c r="D306">
        <f>INT(C306)</f>
        <v>-13341</v>
      </c>
      <c r="E306" s="1">
        <f ca="1">TODAY()+D306</f>
        <v>31905</v>
      </c>
      <c r="F306">
        <f ca="1">MOD(YEAR(E306),100)</f>
        <v>87</v>
      </c>
      <c r="G306">
        <f ca="1">IF(YEAR(E306)&lt;2000,MONTH(E306),MONTH(E306)+20)</f>
        <v>5</v>
      </c>
      <c r="H306">
        <f ca="1">DAY(E306)</f>
        <v>8</v>
      </c>
      <c r="I306" t="str">
        <f ca="1">FIXED(F306,0,TRUE)</f>
        <v>87</v>
      </c>
      <c r="J306" t="str">
        <f ca="1">FIXED(G306,0,TRUE)</f>
        <v>5</v>
      </c>
      <c r="K306" t="str">
        <f ca="1">FIXED(H306,0,TRUE)</f>
        <v>8</v>
      </c>
      <c r="L306" t="str">
        <f ca="1">IF(LEN(I306)=1,"0"&amp;I306,I306)</f>
        <v>87</v>
      </c>
      <c r="M306" t="str">
        <f ca="1">IF(LEN(J306)=1,"0"&amp;J306,J306)</f>
        <v>05</v>
      </c>
      <c r="N306" t="str">
        <f ca="1">IF(LEN(K306)=1,"0"&amp;K306,K306)</f>
        <v>08</v>
      </c>
      <c r="O306">
        <v>1616.9580675679799</v>
      </c>
      <c r="P306">
        <f>INT(O306)</f>
        <v>1616</v>
      </c>
      <c r="Q306">
        <f>P306*2</f>
        <v>3232</v>
      </c>
      <c r="R306" t="str">
        <f>FIXED(Q306,0,TRUE)</f>
        <v>3232</v>
      </c>
      <c r="S306" t="str">
        <f ca="1">L306&amp;M306&amp;N306&amp;R306</f>
        <v>8705083232</v>
      </c>
      <c r="T306">
        <f ca="1">MOD(MID($S306,T$2,1)*T$1,10)</f>
        <v>8</v>
      </c>
      <c r="U306">
        <f ca="1">MOD(MID($S306,U$2,1)*U$1,10)</f>
        <v>1</v>
      </c>
      <c r="V306">
        <f ca="1">MOD(MID($S306,V$2,1)*V$1,10)</f>
        <v>0</v>
      </c>
      <c r="W306">
        <f ca="1">MOD(MID($S306,W$2,1)*W$1,10)</f>
        <v>5</v>
      </c>
      <c r="X306">
        <f ca="1">MOD(MID($S306,X$2,1)*X$1,10)</f>
        <v>0</v>
      </c>
      <c r="Y306">
        <f ca="1">MOD(MID($S306,Y$2,1)*Y$1,10)</f>
        <v>4</v>
      </c>
      <c r="Z306">
        <f ca="1">MOD(MID($S306,Z$2,1)*Z$1,10)</f>
        <v>1</v>
      </c>
      <c r="AA306">
        <f ca="1">MOD(MID($S306,AA$2,1)*AA$1,10)</f>
        <v>8</v>
      </c>
      <c r="AB306">
        <f ca="1">MOD(MID($S306,AB$2,1)*AB$1,10)</f>
        <v>3</v>
      </c>
      <c r="AC306">
        <f ca="1">MOD(MID($S306,AC$2,1)*AC$1,10)</f>
        <v>6</v>
      </c>
      <c r="AD306">
        <f ca="1">MOD(10-MOD(SUM(T306:AC306),10),10)</f>
        <v>4</v>
      </c>
      <c r="AE306" t="str">
        <f ca="1">S306&amp;AD306</f>
        <v>87050832324</v>
      </c>
      <c r="AF306">
        <v>0.81133457441938539</v>
      </c>
      <c r="AG306">
        <f>(D306+6935)*AF306</f>
        <v>-5197.4092837305825</v>
      </c>
      <c r="AH306">
        <f>INT(AG306)</f>
        <v>-5198</v>
      </c>
      <c r="AI306" s="1">
        <f ca="1">TODAY()+AH306</f>
        <v>40048</v>
      </c>
      <c r="AJ306" t="s">
        <v>89</v>
      </c>
      <c r="AK306">
        <v>3836.8785668507949</v>
      </c>
      <c r="AL306" s="2">
        <f t="shared" si="8"/>
        <v>3836.87</v>
      </c>
      <c r="AM306">
        <v>358.07672353282265</v>
      </c>
      <c r="AN306" s="2">
        <f t="shared" si="9"/>
        <v>358.07</v>
      </c>
    </row>
    <row r="307" spans="1:40" x14ac:dyDescent="0.25">
      <c r="A307">
        <v>803</v>
      </c>
      <c r="B307">
        <v>0.31446272164067507</v>
      </c>
      <c r="C307">
        <v>-16398.680990020446</v>
      </c>
      <c r="D307">
        <f>INT(C307)</f>
        <v>-16399</v>
      </c>
      <c r="E307" s="1">
        <f ca="1">TODAY()+D307</f>
        <v>28847</v>
      </c>
      <c r="F307">
        <f ca="1">MOD(YEAR(E307),100)</f>
        <v>78</v>
      </c>
      <c r="G307">
        <f ca="1">IF(YEAR(E307)&lt;2000,MONTH(E307),MONTH(E307)+20)</f>
        <v>12</v>
      </c>
      <c r="H307">
        <f ca="1">DAY(E307)</f>
        <v>23</v>
      </c>
      <c r="I307" t="str">
        <f ca="1">FIXED(F307,0,TRUE)</f>
        <v>78</v>
      </c>
      <c r="J307" t="str">
        <f ca="1">FIXED(G307,0,TRUE)</f>
        <v>12</v>
      </c>
      <c r="K307" t="str">
        <f ca="1">FIXED(H307,0,TRUE)</f>
        <v>23</v>
      </c>
      <c r="L307" t="str">
        <f ca="1">IF(LEN(I307)=1,"0"&amp;I307,I307)</f>
        <v>78</v>
      </c>
      <c r="M307" t="str">
        <f ca="1">IF(LEN(J307)=1,"0"&amp;J307,J307)</f>
        <v>12</v>
      </c>
      <c r="N307" t="str">
        <f ca="1">IF(LEN(K307)=1,"0"&amp;K307,K307)</f>
        <v>23</v>
      </c>
      <c r="O307">
        <v>4026.6217535935548</v>
      </c>
      <c r="P307">
        <f>INT(O307)</f>
        <v>4026</v>
      </c>
      <c r="Q307">
        <f>2*P307+1</f>
        <v>8053</v>
      </c>
      <c r="R307" t="str">
        <f>FIXED(Q307,0,TRUE)</f>
        <v>8053</v>
      </c>
      <c r="S307" t="str">
        <f ca="1">L307&amp;M307&amp;N307&amp;R307</f>
        <v>7812238053</v>
      </c>
      <c r="T307">
        <f ca="1">MOD(MID($S307,T$2,1)*T$1,10)</f>
        <v>7</v>
      </c>
      <c r="U307">
        <f ca="1">MOD(MID($S307,U$2,1)*U$1,10)</f>
        <v>4</v>
      </c>
      <c r="V307">
        <f ca="1">MOD(MID($S307,V$2,1)*V$1,10)</f>
        <v>7</v>
      </c>
      <c r="W307">
        <f ca="1">MOD(MID($S307,W$2,1)*W$1,10)</f>
        <v>8</v>
      </c>
      <c r="X307">
        <f ca="1">MOD(MID($S307,X$2,1)*X$1,10)</f>
        <v>2</v>
      </c>
      <c r="Y307">
        <f ca="1">MOD(MID($S307,Y$2,1)*Y$1,10)</f>
        <v>9</v>
      </c>
      <c r="Z307">
        <f ca="1">MOD(MID($S307,Z$2,1)*Z$1,10)</f>
        <v>6</v>
      </c>
      <c r="AA307">
        <f ca="1">MOD(MID($S307,AA$2,1)*AA$1,10)</f>
        <v>0</v>
      </c>
      <c r="AB307">
        <f ca="1">MOD(MID($S307,AB$2,1)*AB$1,10)</f>
        <v>5</v>
      </c>
      <c r="AC307">
        <f ca="1">MOD(MID($S307,AC$2,1)*AC$1,10)</f>
        <v>9</v>
      </c>
      <c r="AD307">
        <f ca="1">MOD(10-MOD(SUM(T307:AC307),10),10)</f>
        <v>3</v>
      </c>
      <c r="AE307" t="str">
        <f ca="1">S307&amp;AD307</f>
        <v>78122380533</v>
      </c>
      <c r="AF307">
        <v>0.20276497695852536</v>
      </c>
      <c r="AG307">
        <f>(D307+6935)*AF307</f>
        <v>-1918.9677419354839</v>
      </c>
      <c r="AH307">
        <f>INT(AG307)</f>
        <v>-1919</v>
      </c>
      <c r="AI307" s="1">
        <f ca="1">TODAY()+AH307</f>
        <v>43327</v>
      </c>
      <c r="AJ307" t="s">
        <v>789</v>
      </c>
      <c r="AK307">
        <v>4889.1567735831777</v>
      </c>
      <c r="AL307" s="2">
        <f t="shared" si="8"/>
        <v>4889.1499999999996</v>
      </c>
      <c r="AM307">
        <v>396.5300454725791</v>
      </c>
      <c r="AN307" s="2">
        <f t="shared" si="9"/>
        <v>396.53</v>
      </c>
    </row>
    <row r="308" spans="1:40" x14ac:dyDescent="0.25">
      <c r="A308">
        <v>206</v>
      </c>
      <c r="B308">
        <v>0.315469832453383</v>
      </c>
      <c r="C308">
        <v>-13501.464888454848</v>
      </c>
      <c r="D308">
        <f>INT(C308)</f>
        <v>-13502</v>
      </c>
      <c r="E308" s="1">
        <f ca="1">TODAY()+D308</f>
        <v>31744</v>
      </c>
      <c r="F308">
        <f ca="1">MOD(YEAR(E308),100)</f>
        <v>86</v>
      </c>
      <c r="G308">
        <f ca="1">IF(YEAR(E308)&lt;2000,MONTH(E308),MONTH(E308)+20)</f>
        <v>11</v>
      </c>
      <c r="H308">
        <f ca="1">DAY(E308)</f>
        <v>28</v>
      </c>
      <c r="I308" t="str">
        <f ca="1">FIXED(F308,0,TRUE)</f>
        <v>86</v>
      </c>
      <c r="J308" t="str">
        <f ca="1">FIXED(G308,0,TRUE)</f>
        <v>11</v>
      </c>
      <c r="K308" t="str">
        <f ca="1">FIXED(H308,0,TRUE)</f>
        <v>28</v>
      </c>
      <c r="L308" t="str">
        <f ca="1">IF(LEN(I308)=1,"0"&amp;I308,I308)</f>
        <v>86</v>
      </c>
      <c r="M308" t="str">
        <f ca="1">IF(LEN(J308)=1,"0"&amp;J308,J308)</f>
        <v>11</v>
      </c>
      <c r="N308" t="str">
        <f ca="1">IF(LEN(K308)=1,"0"&amp;K308,K308)</f>
        <v>28</v>
      </c>
      <c r="O308">
        <v>4184.1080355235454</v>
      </c>
      <c r="P308">
        <f>INT(O308)</f>
        <v>4184</v>
      </c>
      <c r="Q308">
        <f>P308*2</f>
        <v>8368</v>
      </c>
      <c r="R308" t="str">
        <f>FIXED(Q308,0,TRUE)</f>
        <v>8368</v>
      </c>
      <c r="S308" t="str">
        <f ca="1">L308&amp;M308&amp;N308&amp;R308</f>
        <v>8611288368</v>
      </c>
      <c r="T308">
        <f ca="1">MOD(MID($S308,T$2,1)*T$1,10)</f>
        <v>8</v>
      </c>
      <c r="U308">
        <f ca="1">MOD(MID($S308,U$2,1)*U$1,10)</f>
        <v>8</v>
      </c>
      <c r="V308">
        <f ca="1">MOD(MID($S308,V$2,1)*V$1,10)</f>
        <v>7</v>
      </c>
      <c r="W308">
        <f ca="1">MOD(MID($S308,W$2,1)*W$1,10)</f>
        <v>9</v>
      </c>
      <c r="X308">
        <f ca="1">MOD(MID($S308,X$2,1)*X$1,10)</f>
        <v>2</v>
      </c>
      <c r="Y308">
        <f ca="1">MOD(MID($S308,Y$2,1)*Y$1,10)</f>
        <v>4</v>
      </c>
      <c r="Z308">
        <f ca="1">MOD(MID($S308,Z$2,1)*Z$1,10)</f>
        <v>6</v>
      </c>
      <c r="AA308">
        <f ca="1">MOD(MID($S308,AA$2,1)*AA$1,10)</f>
        <v>7</v>
      </c>
      <c r="AB308">
        <f ca="1">MOD(MID($S308,AB$2,1)*AB$1,10)</f>
        <v>6</v>
      </c>
      <c r="AC308">
        <f ca="1">MOD(MID($S308,AC$2,1)*AC$1,10)</f>
        <v>4</v>
      </c>
      <c r="AD308">
        <f ca="1">MOD(10-MOD(SUM(T308:AC308),10),10)</f>
        <v>9</v>
      </c>
      <c r="AE308" t="str">
        <f ca="1">S308&amp;AD308</f>
        <v>86112883689</v>
      </c>
      <c r="AF308">
        <v>0.50965910824915306</v>
      </c>
      <c r="AG308">
        <f>(D308+6935)*AF308</f>
        <v>-3346.9313638721883</v>
      </c>
      <c r="AH308">
        <f>INT(AG308)</f>
        <v>-3347</v>
      </c>
      <c r="AI308" s="1">
        <f ca="1">TODAY()+AH308</f>
        <v>41899</v>
      </c>
      <c r="AJ308" t="s">
        <v>211</v>
      </c>
      <c r="AK308">
        <v>4840.6323435163431</v>
      </c>
      <c r="AL308" s="2">
        <f t="shared" si="8"/>
        <v>4840.63</v>
      </c>
      <c r="AM308">
        <v>324.7566148869289</v>
      </c>
      <c r="AN308" s="2">
        <f t="shared" si="9"/>
        <v>324.75</v>
      </c>
    </row>
    <row r="309" spans="1:40" x14ac:dyDescent="0.25">
      <c r="A309">
        <v>157</v>
      </c>
      <c r="B309">
        <v>0.32065797906430249</v>
      </c>
      <c r="C309">
        <v>-9546.3594470046082</v>
      </c>
      <c r="D309">
        <f>INT(C309)</f>
        <v>-9547</v>
      </c>
      <c r="E309" s="1">
        <f ca="1">TODAY()+D309</f>
        <v>35699</v>
      </c>
      <c r="F309">
        <f ca="1">MOD(YEAR(E309),100)</f>
        <v>97</v>
      </c>
      <c r="G309">
        <f ca="1">IF(YEAR(E309)&lt;2000,MONTH(E309),MONTH(E309)+20)</f>
        <v>9</v>
      </c>
      <c r="H309">
        <f ca="1">DAY(E309)</f>
        <v>26</v>
      </c>
      <c r="I309" t="str">
        <f ca="1">FIXED(F309,0,TRUE)</f>
        <v>97</v>
      </c>
      <c r="J309" t="str">
        <f ca="1">FIXED(G309,0,TRUE)</f>
        <v>9</v>
      </c>
      <c r="K309" t="str">
        <f ca="1">FIXED(H309,0,TRUE)</f>
        <v>26</v>
      </c>
      <c r="L309" t="str">
        <f ca="1">IF(LEN(I309)=1,"0"&amp;I309,I309)</f>
        <v>97</v>
      </c>
      <c r="M309" t="str">
        <f ca="1">IF(LEN(J309)=1,"0"&amp;J309,J309)</f>
        <v>09</v>
      </c>
      <c r="N309" t="str">
        <f ca="1">IF(LEN(K309)=1,"0"&amp;K309,K309)</f>
        <v>26</v>
      </c>
      <c r="O309">
        <v>4455.8302255317849</v>
      </c>
      <c r="P309">
        <f>INT(O309)</f>
        <v>4455</v>
      </c>
      <c r="Q309">
        <f>P309*2</f>
        <v>8910</v>
      </c>
      <c r="R309" t="str">
        <f>FIXED(Q309,0,TRUE)</f>
        <v>8910</v>
      </c>
      <c r="S309" t="str">
        <f ca="1">L309&amp;M309&amp;N309&amp;R309</f>
        <v>9709268910</v>
      </c>
      <c r="T309">
        <f ca="1">MOD(MID($S309,T$2,1)*T$1,10)</f>
        <v>9</v>
      </c>
      <c r="U309">
        <f ca="1">MOD(MID($S309,U$2,1)*U$1,10)</f>
        <v>1</v>
      </c>
      <c r="V309">
        <f ca="1">MOD(MID($S309,V$2,1)*V$1,10)</f>
        <v>0</v>
      </c>
      <c r="W309">
        <f ca="1">MOD(MID($S309,W$2,1)*W$1,10)</f>
        <v>1</v>
      </c>
      <c r="X309">
        <f ca="1">MOD(MID($S309,X$2,1)*X$1,10)</f>
        <v>2</v>
      </c>
      <c r="Y309">
        <f ca="1">MOD(MID($S309,Y$2,1)*Y$1,10)</f>
        <v>8</v>
      </c>
      <c r="Z309">
        <f ca="1">MOD(MID($S309,Z$2,1)*Z$1,10)</f>
        <v>6</v>
      </c>
      <c r="AA309">
        <f ca="1">MOD(MID($S309,AA$2,1)*AA$1,10)</f>
        <v>1</v>
      </c>
      <c r="AB309">
        <f ca="1">MOD(MID($S309,AB$2,1)*AB$1,10)</f>
        <v>1</v>
      </c>
      <c r="AC309">
        <f ca="1">MOD(MID($S309,AC$2,1)*AC$1,10)</f>
        <v>0</v>
      </c>
      <c r="AD309">
        <f ca="1">MOD(10-MOD(SUM(T309:AC309),10),10)</f>
        <v>1</v>
      </c>
      <c r="AE309" t="str">
        <f ca="1">S309&amp;AD309</f>
        <v>97092689101</v>
      </c>
      <c r="AF309">
        <v>0.28388317514572586</v>
      </c>
      <c r="AG309">
        <f>(D309+6935)*AF309</f>
        <v>-741.50285348063596</v>
      </c>
      <c r="AH309">
        <f>INT(AG309)</f>
        <v>-742</v>
      </c>
      <c r="AI309" s="1">
        <f ca="1">TODAY()+AH309</f>
        <v>44504</v>
      </c>
      <c r="AJ309" t="s">
        <v>162</v>
      </c>
      <c r="AK309">
        <v>3433.851130710776</v>
      </c>
      <c r="AL309" s="2">
        <f t="shared" si="8"/>
        <v>3433.85</v>
      </c>
      <c r="AM309">
        <v>462.7674184392834</v>
      </c>
      <c r="AN309" s="2">
        <f t="shared" si="9"/>
        <v>462.76</v>
      </c>
    </row>
    <row r="310" spans="1:40" x14ac:dyDescent="0.25">
      <c r="A310">
        <v>642</v>
      </c>
      <c r="B310">
        <v>0.32239753410443434</v>
      </c>
      <c r="C310">
        <v>-17445.512253181558</v>
      </c>
      <c r="D310">
        <f>INT(C310)</f>
        <v>-17446</v>
      </c>
      <c r="E310" s="1">
        <f ca="1">TODAY()+D310</f>
        <v>27800</v>
      </c>
      <c r="F310">
        <f ca="1">MOD(YEAR(E310),100)</f>
        <v>76</v>
      </c>
      <c r="G310">
        <f ca="1">IF(YEAR(E310)&lt;2000,MONTH(E310),MONTH(E310)+20)</f>
        <v>2</v>
      </c>
      <c r="H310">
        <f ca="1">DAY(E310)</f>
        <v>10</v>
      </c>
      <c r="I310" t="str">
        <f ca="1">FIXED(F310,0,TRUE)</f>
        <v>76</v>
      </c>
      <c r="J310" t="str">
        <f ca="1">FIXED(G310,0,TRUE)</f>
        <v>2</v>
      </c>
      <c r="K310" t="str">
        <f ca="1">FIXED(H310,0,TRUE)</f>
        <v>10</v>
      </c>
      <c r="L310" t="str">
        <f ca="1">IF(LEN(I310)=1,"0"&amp;I310,I310)</f>
        <v>76</v>
      </c>
      <c r="M310" t="str">
        <f ca="1">IF(LEN(J310)=1,"0"&amp;J310,J310)</f>
        <v>02</v>
      </c>
      <c r="N310" t="str">
        <f ca="1">IF(LEN(K310)=1,"0"&amp;K310,K310)</f>
        <v>10</v>
      </c>
      <c r="O310">
        <v>514.82869960631126</v>
      </c>
      <c r="P310">
        <f>INT(O310)</f>
        <v>514</v>
      </c>
      <c r="Q310">
        <f>2*P310+1</f>
        <v>1029</v>
      </c>
      <c r="R310" t="str">
        <f>FIXED(Q310,0,TRUE)</f>
        <v>1029</v>
      </c>
      <c r="S310" t="str">
        <f ca="1">L310&amp;M310&amp;N310&amp;R310</f>
        <v>7602101029</v>
      </c>
      <c r="T310">
        <f ca="1">MOD(MID($S310,T$2,1)*T$1,10)</f>
        <v>7</v>
      </c>
      <c r="U310">
        <f ca="1">MOD(MID($S310,U$2,1)*U$1,10)</f>
        <v>8</v>
      </c>
      <c r="V310">
        <f ca="1">MOD(MID($S310,V$2,1)*V$1,10)</f>
        <v>0</v>
      </c>
      <c r="W310">
        <f ca="1">MOD(MID($S310,W$2,1)*W$1,10)</f>
        <v>8</v>
      </c>
      <c r="X310">
        <f ca="1">MOD(MID($S310,X$2,1)*X$1,10)</f>
        <v>1</v>
      </c>
      <c r="Y310">
        <f ca="1">MOD(MID($S310,Y$2,1)*Y$1,10)</f>
        <v>0</v>
      </c>
      <c r="Z310">
        <f ca="1">MOD(MID($S310,Z$2,1)*Z$1,10)</f>
        <v>7</v>
      </c>
      <c r="AA310">
        <f ca="1">MOD(MID($S310,AA$2,1)*AA$1,10)</f>
        <v>0</v>
      </c>
      <c r="AB310">
        <f ca="1">MOD(MID($S310,AB$2,1)*AB$1,10)</f>
        <v>2</v>
      </c>
      <c r="AC310">
        <f ca="1">MOD(MID($S310,AC$2,1)*AC$1,10)</f>
        <v>7</v>
      </c>
      <c r="AD310">
        <f ca="1">MOD(10-MOD(SUM(T310:AC310),10),10)</f>
        <v>0</v>
      </c>
      <c r="AE310" t="str">
        <f ca="1">S310&amp;AD310</f>
        <v>76021010290</v>
      </c>
      <c r="AF310">
        <v>0.13724173711355939</v>
      </c>
      <c r="AG310">
        <f>(D310+6935)*AF310</f>
        <v>-1442.5478988006228</v>
      </c>
      <c r="AH310">
        <f>INT(AG310)</f>
        <v>-1443</v>
      </c>
      <c r="AI310" s="1">
        <f ca="1">TODAY()+AH310</f>
        <v>43803</v>
      </c>
      <c r="AJ310" t="s">
        <v>631</v>
      </c>
      <c r="AK310">
        <v>3993.4385204626606</v>
      </c>
      <c r="AL310" s="2">
        <f t="shared" si="8"/>
        <v>3993.43</v>
      </c>
      <c r="AM310">
        <v>420.37720877712331</v>
      </c>
      <c r="AN310" s="2">
        <f t="shared" si="9"/>
        <v>420.37</v>
      </c>
    </row>
    <row r="311" spans="1:40" x14ac:dyDescent="0.25">
      <c r="A311">
        <v>242</v>
      </c>
      <c r="B311">
        <v>0.32319101535081024</v>
      </c>
      <c r="C311">
        <v>-11173.739738151189</v>
      </c>
      <c r="D311">
        <f>INT(C311)</f>
        <v>-11174</v>
      </c>
      <c r="E311" s="1">
        <f ca="1">TODAY()+D311</f>
        <v>34072</v>
      </c>
      <c r="F311">
        <f ca="1">MOD(YEAR(E311),100)</f>
        <v>93</v>
      </c>
      <c r="G311">
        <f ca="1">IF(YEAR(E311)&lt;2000,MONTH(E311),MONTH(E311)+20)</f>
        <v>4</v>
      </c>
      <c r="H311">
        <f ca="1">DAY(E311)</f>
        <v>13</v>
      </c>
      <c r="I311" t="str">
        <f ca="1">FIXED(F311,0,TRUE)</f>
        <v>93</v>
      </c>
      <c r="J311" t="str">
        <f ca="1">FIXED(G311,0,TRUE)</f>
        <v>4</v>
      </c>
      <c r="K311" t="str">
        <f ca="1">FIXED(H311,0,TRUE)</f>
        <v>13</v>
      </c>
      <c r="L311" t="str">
        <f ca="1">IF(LEN(I311)=1,"0"&amp;I311,I311)</f>
        <v>93</v>
      </c>
      <c r="M311" t="str">
        <f ca="1">IF(LEN(J311)=1,"0"&amp;J311,J311)</f>
        <v>04</v>
      </c>
      <c r="N311" t="str">
        <f ca="1">IF(LEN(K311)=1,"0"&amp;K311,K311)</f>
        <v>13</v>
      </c>
      <c r="O311">
        <v>2497.8926664021728</v>
      </c>
      <c r="P311">
        <f>INT(O311)</f>
        <v>2497</v>
      </c>
      <c r="Q311">
        <f>P311*2</f>
        <v>4994</v>
      </c>
      <c r="R311" t="str">
        <f>FIXED(Q311,0,TRUE)</f>
        <v>4994</v>
      </c>
      <c r="S311" t="str">
        <f ca="1">L311&amp;M311&amp;N311&amp;R311</f>
        <v>9304134994</v>
      </c>
      <c r="T311">
        <f ca="1">MOD(MID($S311,T$2,1)*T$1,10)</f>
        <v>9</v>
      </c>
      <c r="U311">
        <f ca="1">MOD(MID($S311,U$2,1)*U$1,10)</f>
        <v>9</v>
      </c>
      <c r="V311">
        <f ca="1">MOD(MID($S311,V$2,1)*V$1,10)</f>
        <v>0</v>
      </c>
      <c r="W311">
        <f ca="1">MOD(MID($S311,W$2,1)*W$1,10)</f>
        <v>6</v>
      </c>
      <c r="X311">
        <f ca="1">MOD(MID($S311,X$2,1)*X$1,10)</f>
        <v>1</v>
      </c>
      <c r="Y311">
        <f ca="1">MOD(MID($S311,Y$2,1)*Y$1,10)</f>
        <v>9</v>
      </c>
      <c r="Z311">
        <f ca="1">MOD(MID($S311,Z$2,1)*Z$1,10)</f>
        <v>8</v>
      </c>
      <c r="AA311">
        <f ca="1">MOD(MID($S311,AA$2,1)*AA$1,10)</f>
        <v>1</v>
      </c>
      <c r="AB311">
        <f ca="1">MOD(MID($S311,AB$2,1)*AB$1,10)</f>
        <v>9</v>
      </c>
      <c r="AC311">
        <f ca="1">MOD(MID($S311,AC$2,1)*AC$1,10)</f>
        <v>2</v>
      </c>
      <c r="AD311">
        <f ca="1">MOD(10-MOD(SUM(T311:AC311),10),10)</f>
        <v>6</v>
      </c>
      <c r="AE311" t="str">
        <f ca="1">S311&amp;AD311</f>
        <v>93041349946</v>
      </c>
      <c r="AF311">
        <v>6.0609759819330422E-2</v>
      </c>
      <c r="AG311">
        <f>(D311+6935)*AF311</f>
        <v>-256.92477187414164</v>
      </c>
      <c r="AH311">
        <f>INT(AG311)</f>
        <v>-257</v>
      </c>
      <c r="AI311" s="1">
        <f ca="1">TODAY()+AH311</f>
        <v>44989</v>
      </c>
      <c r="AJ311" t="s">
        <v>247</v>
      </c>
      <c r="AK311">
        <v>3248.3596301156649</v>
      </c>
      <c r="AL311" s="2">
        <f t="shared" si="8"/>
        <v>3248.35</v>
      </c>
      <c r="AM311">
        <v>313.39152195806759</v>
      </c>
      <c r="AN311" s="2">
        <f t="shared" si="9"/>
        <v>313.39</v>
      </c>
    </row>
    <row r="312" spans="1:40" x14ac:dyDescent="0.25">
      <c r="A312">
        <v>379</v>
      </c>
      <c r="B312">
        <v>0.32340464491714227</v>
      </c>
      <c r="C312">
        <v>-26485.489974669636</v>
      </c>
      <c r="D312">
        <f>INT(C312)</f>
        <v>-26486</v>
      </c>
      <c r="E312" s="1">
        <f ca="1">TODAY()+D312</f>
        <v>18760</v>
      </c>
      <c r="F312">
        <f ca="1">MOD(YEAR(E312),100)</f>
        <v>51</v>
      </c>
      <c r="G312">
        <f ca="1">IF(YEAR(E312)&lt;2000,MONTH(E312),MONTH(E312)+20)</f>
        <v>5</v>
      </c>
      <c r="H312">
        <f ca="1">DAY(E312)</f>
        <v>12</v>
      </c>
      <c r="I312" t="str">
        <f ca="1">FIXED(F312,0,TRUE)</f>
        <v>51</v>
      </c>
      <c r="J312" t="str">
        <f ca="1">FIXED(G312,0,TRUE)</f>
        <v>5</v>
      </c>
      <c r="K312" t="str">
        <f ca="1">FIXED(H312,0,TRUE)</f>
        <v>12</v>
      </c>
      <c r="L312" t="str">
        <f ca="1">IF(LEN(I312)=1,"0"&amp;I312,I312)</f>
        <v>51</v>
      </c>
      <c r="M312" t="str">
        <f ca="1">IF(LEN(J312)=1,"0"&amp;J312,J312)</f>
        <v>05</v>
      </c>
      <c r="N312" t="str">
        <f ca="1">IF(LEN(K312)=1,"0"&amp;K312,K312)</f>
        <v>12</v>
      </c>
      <c r="O312">
        <v>3054.7927182836388</v>
      </c>
      <c r="P312">
        <f>INT(O312)</f>
        <v>3054</v>
      </c>
      <c r="Q312">
        <f>P312*2</f>
        <v>6108</v>
      </c>
      <c r="R312" t="str">
        <f>FIXED(Q312,0,TRUE)</f>
        <v>6108</v>
      </c>
      <c r="S312" t="str">
        <f ca="1">L312&amp;M312&amp;N312&amp;R312</f>
        <v>5105126108</v>
      </c>
      <c r="T312">
        <f ca="1">MOD(MID($S312,T$2,1)*T$1,10)</f>
        <v>5</v>
      </c>
      <c r="U312">
        <f ca="1">MOD(MID($S312,U$2,1)*U$1,10)</f>
        <v>3</v>
      </c>
      <c r="V312">
        <f ca="1">MOD(MID($S312,V$2,1)*V$1,10)</f>
        <v>0</v>
      </c>
      <c r="W312">
        <f ca="1">MOD(MID($S312,W$2,1)*W$1,10)</f>
        <v>5</v>
      </c>
      <c r="X312">
        <f ca="1">MOD(MID($S312,X$2,1)*X$1,10)</f>
        <v>1</v>
      </c>
      <c r="Y312">
        <f ca="1">MOD(MID($S312,Y$2,1)*Y$1,10)</f>
        <v>6</v>
      </c>
      <c r="Z312">
        <f ca="1">MOD(MID($S312,Z$2,1)*Z$1,10)</f>
        <v>2</v>
      </c>
      <c r="AA312">
        <f ca="1">MOD(MID($S312,AA$2,1)*AA$1,10)</f>
        <v>9</v>
      </c>
      <c r="AB312">
        <f ca="1">MOD(MID($S312,AB$2,1)*AB$1,10)</f>
        <v>0</v>
      </c>
      <c r="AC312">
        <f ca="1">MOD(MID($S312,AC$2,1)*AC$1,10)</f>
        <v>4</v>
      </c>
      <c r="AD312">
        <f ca="1">MOD(10-MOD(SUM(T312:AC312),10),10)</f>
        <v>5</v>
      </c>
      <c r="AE312" t="str">
        <f ca="1">S312&amp;AD312</f>
        <v>51051261085</v>
      </c>
      <c r="AF312">
        <v>0.70699179052095096</v>
      </c>
      <c r="AG312">
        <f>(D312+6935)*AF312</f>
        <v>-13822.396496475112</v>
      </c>
      <c r="AH312">
        <f>INT(AG312)</f>
        <v>-13823</v>
      </c>
      <c r="AI312" s="1">
        <f ca="1">TODAY()+AH312</f>
        <v>31423</v>
      </c>
      <c r="AJ312" t="s">
        <v>378</v>
      </c>
      <c r="AK312">
        <v>3826.3191625721001</v>
      </c>
      <c r="AL312" s="2">
        <f t="shared" si="8"/>
        <v>3826.31</v>
      </c>
      <c r="AM312">
        <v>394.51582384716329</v>
      </c>
      <c r="AN312" s="2">
        <f t="shared" si="9"/>
        <v>394.51</v>
      </c>
    </row>
    <row r="313" spans="1:40" x14ac:dyDescent="0.25">
      <c r="A313">
        <v>854</v>
      </c>
      <c r="B313">
        <v>0.32349620044557026</v>
      </c>
      <c r="C313">
        <v>-22946.29108554338</v>
      </c>
      <c r="D313">
        <f>INT(C313)</f>
        <v>-22947</v>
      </c>
      <c r="E313" s="1">
        <f ca="1">TODAY()+D313</f>
        <v>22299</v>
      </c>
      <c r="F313">
        <f ca="1">MOD(YEAR(E313),100)</f>
        <v>61</v>
      </c>
      <c r="G313">
        <f ca="1">IF(YEAR(E313)&lt;2000,MONTH(E313),MONTH(E313)+20)</f>
        <v>1</v>
      </c>
      <c r="H313">
        <f ca="1">DAY(E313)</f>
        <v>18</v>
      </c>
      <c r="I313" t="str">
        <f ca="1">FIXED(F313,0,TRUE)</f>
        <v>61</v>
      </c>
      <c r="J313" t="str">
        <f ca="1">FIXED(G313,0,TRUE)</f>
        <v>1</v>
      </c>
      <c r="K313" t="str">
        <f ca="1">FIXED(H313,0,TRUE)</f>
        <v>18</v>
      </c>
      <c r="L313" t="str">
        <f ca="1">IF(LEN(I313)=1,"0"&amp;I313,I313)</f>
        <v>61</v>
      </c>
      <c r="M313" t="str">
        <f ca="1">IF(LEN(J313)=1,"0"&amp;J313,J313)</f>
        <v>01</v>
      </c>
      <c r="N313" t="str">
        <f ca="1">IF(LEN(K313)=1,"0"&amp;K313,K313)</f>
        <v>18</v>
      </c>
      <c r="O313">
        <v>3547.1604663228245</v>
      </c>
      <c r="P313">
        <f>INT(O313)</f>
        <v>3547</v>
      </c>
      <c r="Q313">
        <f>2*P313+1</f>
        <v>7095</v>
      </c>
      <c r="R313" t="str">
        <f>FIXED(Q313,0,TRUE)</f>
        <v>7095</v>
      </c>
      <c r="S313" t="str">
        <f ca="1">L313&amp;M313&amp;N313&amp;R313</f>
        <v>6101187095</v>
      </c>
      <c r="T313">
        <f ca="1">MOD(MID($S313,T$2,1)*T$1,10)</f>
        <v>6</v>
      </c>
      <c r="U313">
        <f ca="1">MOD(MID($S313,U$2,1)*U$1,10)</f>
        <v>3</v>
      </c>
      <c r="V313">
        <f ca="1">MOD(MID($S313,V$2,1)*V$1,10)</f>
        <v>0</v>
      </c>
      <c r="W313">
        <f ca="1">MOD(MID($S313,W$2,1)*W$1,10)</f>
        <v>9</v>
      </c>
      <c r="X313">
        <f ca="1">MOD(MID($S313,X$2,1)*X$1,10)</f>
        <v>1</v>
      </c>
      <c r="Y313">
        <f ca="1">MOD(MID($S313,Y$2,1)*Y$1,10)</f>
        <v>4</v>
      </c>
      <c r="Z313">
        <f ca="1">MOD(MID($S313,Z$2,1)*Z$1,10)</f>
        <v>9</v>
      </c>
      <c r="AA313">
        <f ca="1">MOD(MID($S313,AA$2,1)*AA$1,10)</f>
        <v>0</v>
      </c>
      <c r="AB313">
        <f ca="1">MOD(MID($S313,AB$2,1)*AB$1,10)</f>
        <v>9</v>
      </c>
      <c r="AC313">
        <f ca="1">MOD(MID($S313,AC$2,1)*AC$1,10)</f>
        <v>5</v>
      </c>
      <c r="AD313">
        <f ca="1">MOD(10-MOD(SUM(T313:AC313),10),10)</f>
        <v>4</v>
      </c>
      <c r="AE313" t="str">
        <f ca="1">S313&amp;AD313</f>
        <v>61011870954</v>
      </c>
      <c r="AF313">
        <v>5.6917020172734763E-2</v>
      </c>
      <c r="AG313">
        <f>(D313+6935)*AF313</f>
        <v>-911.35532700582905</v>
      </c>
      <c r="AH313">
        <f>INT(AG313)</f>
        <v>-912</v>
      </c>
      <c r="AI313" s="1">
        <f ca="1">TODAY()+AH313</f>
        <v>44334</v>
      </c>
      <c r="AJ313" t="s">
        <v>838</v>
      </c>
      <c r="AK313">
        <v>4633.8999603259381</v>
      </c>
      <c r="AL313" s="2">
        <f t="shared" si="8"/>
        <v>4633.8900000000003</v>
      </c>
      <c r="AM313">
        <v>397.48832667012545</v>
      </c>
      <c r="AN313" s="2">
        <f t="shared" si="9"/>
        <v>397.48</v>
      </c>
    </row>
    <row r="314" spans="1:40" x14ac:dyDescent="0.25">
      <c r="A314">
        <v>691</v>
      </c>
      <c r="B314">
        <v>0.32380138554033022</v>
      </c>
      <c r="C314">
        <v>-12935.659962767417</v>
      </c>
      <c r="D314">
        <f>INT(C314)</f>
        <v>-12936</v>
      </c>
      <c r="E314" s="1">
        <f ca="1">TODAY()+D314</f>
        <v>32310</v>
      </c>
      <c r="F314">
        <f ca="1">MOD(YEAR(E314),100)</f>
        <v>88</v>
      </c>
      <c r="G314">
        <f ca="1">IF(YEAR(E314)&lt;2000,MONTH(E314),MONTH(E314)+20)</f>
        <v>6</v>
      </c>
      <c r="H314">
        <f ca="1">DAY(E314)</f>
        <v>16</v>
      </c>
      <c r="I314" t="str">
        <f ca="1">FIXED(F314,0,TRUE)</f>
        <v>88</v>
      </c>
      <c r="J314" t="str">
        <f ca="1">FIXED(G314,0,TRUE)</f>
        <v>6</v>
      </c>
      <c r="K314" t="str">
        <f ca="1">FIXED(H314,0,TRUE)</f>
        <v>16</v>
      </c>
      <c r="L314" t="str">
        <f ca="1">IF(LEN(I314)=1,"0"&amp;I314,I314)</f>
        <v>88</v>
      </c>
      <c r="M314" t="str">
        <f ca="1">IF(LEN(J314)=1,"0"&amp;J314,J314)</f>
        <v>06</v>
      </c>
      <c r="N314" t="str">
        <f ca="1">IF(LEN(K314)=1,"0"&amp;K314,K314)</f>
        <v>16</v>
      </c>
      <c r="O314">
        <v>3907.8548539689323</v>
      </c>
      <c r="P314">
        <f>INT(O314)</f>
        <v>3907</v>
      </c>
      <c r="Q314">
        <f>2*P314+1</f>
        <v>7815</v>
      </c>
      <c r="R314" t="str">
        <f>FIXED(Q314,0,TRUE)</f>
        <v>7815</v>
      </c>
      <c r="S314" t="str">
        <f ca="1">L314&amp;M314&amp;N314&amp;R314</f>
        <v>8806167815</v>
      </c>
      <c r="T314">
        <f ca="1">MOD(MID($S314,T$2,1)*T$1,10)</f>
        <v>8</v>
      </c>
      <c r="U314">
        <f ca="1">MOD(MID($S314,U$2,1)*U$1,10)</f>
        <v>4</v>
      </c>
      <c r="V314">
        <f ca="1">MOD(MID($S314,V$2,1)*V$1,10)</f>
        <v>0</v>
      </c>
      <c r="W314">
        <f ca="1">MOD(MID($S314,W$2,1)*W$1,10)</f>
        <v>4</v>
      </c>
      <c r="X314">
        <f ca="1">MOD(MID($S314,X$2,1)*X$1,10)</f>
        <v>1</v>
      </c>
      <c r="Y314">
        <f ca="1">MOD(MID($S314,Y$2,1)*Y$1,10)</f>
        <v>8</v>
      </c>
      <c r="Z314">
        <f ca="1">MOD(MID($S314,Z$2,1)*Z$1,10)</f>
        <v>9</v>
      </c>
      <c r="AA314">
        <f ca="1">MOD(MID($S314,AA$2,1)*AA$1,10)</f>
        <v>2</v>
      </c>
      <c r="AB314">
        <f ca="1">MOD(MID($S314,AB$2,1)*AB$1,10)</f>
        <v>1</v>
      </c>
      <c r="AC314">
        <f ca="1">MOD(MID($S314,AC$2,1)*AC$1,10)</f>
        <v>5</v>
      </c>
      <c r="AD314">
        <f ca="1">MOD(10-MOD(SUM(T314:AC314),10),10)</f>
        <v>8</v>
      </c>
      <c r="AE314" t="str">
        <f ca="1">S314&amp;AD314</f>
        <v>88061678158</v>
      </c>
      <c r="AF314">
        <v>0.73116245002594071</v>
      </c>
      <c r="AG314">
        <f>(D314+6935)*AF314</f>
        <v>-4387.7058626056705</v>
      </c>
      <c r="AH314">
        <f>INT(AG314)</f>
        <v>-4388</v>
      </c>
      <c r="AI314" s="1">
        <f ca="1">TODAY()+AH314</f>
        <v>40858</v>
      </c>
      <c r="AJ314" t="s">
        <v>575</v>
      </c>
      <c r="AK314">
        <v>4879.2687765129549</v>
      </c>
      <c r="AL314" s="2">
        <f t="shared" si="8"/>
        <v>4879.26</v>
      </c>
      <c r="AM314">
        <v>368.99014252143922</v>
      </c>
      <c r="AN314" s="2">
        <f t="shared" si="9"/>
        <v>368.99</v>
      </c>
    </row>
    <row r="315" spans="1:40" x14ac:dyDescent="0.25">
      <c r="A315">
        <v>18</v>
      </c>
      <c r="B315">
        <v>0.3240150151066622</v>
      </c>
      <c r="C315">
        <v>-16183.66283150731</v>
      </c>
      <c r="D315">
        <f>INT(C315)</f>
        <v>-16184</v>
      </c>
      <c r="E315" s="1">
        <f ca="1">TODAY()+D315</f>
        <v>29062</v>
      </c>
      <c r="F315">
        <f ca="1">MOD(YEAR(E315),100)</f>
        <v>79</v>
      </c>
      <c r="G315">
        <f ca="1">IF(YEAR(E315)&lt;2000,MONTH(E315),MONTH(E315)+20)</f>
        <v>7</v>
      </c>
      <c r="H315">
        <f ca="1">DAY(E315)</f>
        <v>26</v>
      </c>
      <c r="I315" t="str">
        <f ca="1">FIXED(F315,0,TRUE)</f>
        <v>79</v>
      </c>
      <c r="J315" t="str">
        <f ca="1">FIXED(G315,0,TRUE)</f>
        <v>7</v>
      </c>
      <c r="K315" t="str">
        <f ca="1">FIXED(H315,0,TRUE)</f>
        <v>26</v>
      </c>
      <c r="L315" t="str">
        <f ca="1">IF(LEN(I315)=1,"0"&amp;I315,I315)</f>
        <v>79</v>
      </c>
      <c r="M315" t="str">
        <f ca="1">IF(LEN(J315)=1,"0"&amp;J315,J315)</f>
        <v>07</v>
      </c>
      <c r="N315" t="str">
        <f ca="1">IF(LEN(K315)=1,"0"&amp;K315,K315)</f>
        <v>26</v>
      </c>
      <c r="O315">
        <v>4765.8598895229961</v>
      </c>
      <c r="P315">
        <f>INT(O315)</f>
        <v>4765</v>
      </c>
      <c r="Q315">
        <f>P315*2</f>
        <v>9530</v>
      </c>
      <c r="R315" t="str">
        <f>FIXED(Q315,0,TRUE)</f>
        <v>9530</v>
      </c>
      <c r="S315" t="str">
        <f ca="1">L315&amp;M315&amp;N315&amp;R315</f>
        <v>7907269530</v>
      </c>
      <c r="T315">
        <f ca="1">MOD(MID($S315,T$2,1)*T$1,10)</f>
        <v>7</v>
      </c>
      <c r="U315">
        <f ca="1">MOD(MID($S315,U$2,1)*U$1,10)</f>
        <v>7</v>
      </c>
      <c r="V315">
        <f ca="1">MOD(MID($S315,V$2,1)*V$1,10)</f>
        <v>0</v>
      </c>
      <c r="W315">
        <f ca="1">MOD(MID($S315,W$2,1)*W$1,10)</f>
        <v>3</v>
      </c>
      <c r="X315">
        <f ca="1">MOD(MID($S315,X$2,1)*X$1,10)</f>
        <v>2</v>
      </c>
      <c r="Y315">
        <f ca="1">MOD(MID($S315,Y$2,1)*Y$1,10)</f>
        <v>8</v>
      </c>
      <c r="Z315">
        <f ca="1">MOD(MID($S315,Z$2,1)*Z$1,10)</f>
        <v>3</v>
      </c>
      <c r="AA315">
        <f ca="1">MOD(MID($S315,AA$2,1)*AA$1,10)</f>
        <v>5</v>
      </c>
      <c r="AB315">
        <f ca="1">MOD(MID($S315,AB$2,1)*AB$1,10)</f>
        <v>3</v>
      </c>
      <c r="AC315">
        <f ca="1">MOD(MID($S315,AC$2,1)*AC$1,10)</f>
        <v>0</v>
      </c>
      <c r="AD315">
        <f ca="1">MOD(10-MOD(SUM(T315:AC315),10),10)</f>
        <v>2</v>
      </c>
      <c r="AE315" t="str">
        <f ca="1">S315&amp;AD315</f>
        <v>79072695302</v>
      </c>
      <c r="AF315">
        <v>0.61491744743186738</v>
      </c>
      <c r="AG315">
        <f>(D315+6935)*AF315</f>
        <v>-5687.3714712973415</v>
      </c>
      <c r="AH315">
        <f>INT(AG315)</f>
        <v>-5688</v>
      </c>
      <c r="AI315" s="1">
        <f ca="1">TODAY()+AH315</f>
        <v>39558</v>
      </c>
      <c r="AJ315" t="s">
        <v>25</v>
      </c>
      <c r="AK315">
        <v>4262.9779961546683</v>
      </c>
      <c r="AL315" s="2">
        <f t="shared" si="8"/>
        <v>4262.97</v>
      </c>
      <c r="AM315">
        <v>454.94857631153297</v>
      </c>
      <c r="AN315" s="2">
        <f t="shared" si="9"/>
        <v>454.94</v>
      </c>
    </row>
    <row r="316" spans="1:40" x14ac:dyDescent="0.25">
      <c r="A316">
        <v>527</v>
      </c>
      <c r="B316">
        <v>0.32425916318247017</v>
      </c>
      <c r="C316">
        <v>-8420.8929715872691</v>
      </c>
      <c r="D316">
        <f>INT(C316)</f>
        <v>-8421</v>
      </c>
      <c r="E316" s="1">
        <f ca="1">TODAY()+D316</f>
        <v>36825</v>
      </c>
      <c r="F316">
        <f ca="1">MOD(YEAR(E316),100)</f>
        <v>0</v>
      </c>
      <c r="G316">
        <f ca="1">IF(YEAR(E316)&lt;2000,MONTH(E316),MONTH(E316)+20)</f>
        <v>30</v>
      </c>
      <c r="H316">
        <f ca="1">DAY(E316)</f>
        <v>26</v>
      </c>
      <c r="I316" t="str">
        <f ca="1">FIXED(F316,0,TRUE)</f>
        <v>0</v>
      </c>
      <c r="J316" t="str">
        <f ca="1">FIXED(G316,0,TRUE)</f>
        <v>30</v>
      </c>
      <c r="K316" t="str">
        <f ca="1">FIXED(H316,0,TRUE)</f>
        <v>26</v>
      </c>
      <c r="L316" t="str">
        <f ca="1">IF(LEN(I316)=1,"0"&amp;I316,I316)</f>
        <v>00</v>
      </c>
      <c r="M316" t="str">
        <f ca="1">IF(LEN(J316)=1,"0"&amp;J316,J316)</f>
        <v>30</v>
      </c>
      <c r="N316" t="str">
        <f ca="1">IF(LEN(K316)=1,"0"&amp;K316,K316)</f>
        <v>26</v>
      </c>
      <c r="O316">
        <v>3409.9949949644461</v>
      </c>
      <c r="P316">
        <f>INT(O316)</f>
        <v>3409</v>
      </c>
      <c r="Q316">
        <f>2*P316+1</f>
        <v>6819</v>
      </c>
      <c r="R316" t="str">
        <f>FIXED(Q316,0,TRUE)</f>
        <v>6819</v>
      </c>
      <c r="S316" t="str">
        <f ca="1">L316&amp;M316&amp;N316&amp;R316</f>
        <v>0030266819</v>
      </c>
      <c r="T316">
        <f ca="1">MOD(MID($S316,T$2,1)*T$1,10)</f>
        <v>0</v>
      </c>
      <c r="U316">
        <f ca="1">MOD(MID($S316,U$2,1)*U$1,10)</f>
        <v>0</v>
      </c>
      <c r="V316">
        <f ca="1">MOD(MID($S316,V$2,1)*V$1,10)</f>
        <v>1</v>
      </c>
      <c r="W316">
        <f ca="1">MOD(MID($S316,W$2,1)*W$1,10)</f>
        <v>0</v>
      </c>
      <c r="X316">
        <f ca="1">MOD(MID($S316,X$2,1)*X$1,10)</f>
        <v>2</v>
      </c>
      <c r="Y316">
        <f ca="1">MOD(MID($S316,Y$2,1)*Y$1,10)</f>
        <v>8</v>
      </c>
      <c r="Z316">
        <f ca="1">MOD(MID($S316,Z$2,1)*Z$1,10)</f>
        <v>2</v>
      </c>
      <c r="AA316">
        <f ca="1">MOD(MID($S316,AA$2,1)*AA$1,10)</f>
        <v>2</v>
      </c>
      <c r="AB316">
        <f ca="1">MOD(MID($S316,AB$2,1)*AB$1,10)</f>
        <v>1</v>
      </c>
      <c r="AC316">
        <f ca="1">MOD(MID($S316,AC$2,1)*AC$1,10)</f>
        <v>7</v>
      </c>
      <c r="AD316">
        <f ca="1">MOD(10-MOD(SUM(T316:AC316),10),10)</f>
        <v>7</v>
      </c>
      <c r="AE316" t="str">
        <f ca="1">S316&amp;AD316</f>
        <v>00302668197</v>
      </c>
      <c r="AF316">
        <v>0.74758140812402718</v>
      </c>
      <c r="AG316">
        <f>(D316+6935)*AF316</f>
        <v>-1110.9059724723045</v>
      </c>
      <c r="AH316">
        <f>INT(AG316)</f>
        <v>-1111</v>
      </c>
      <c r="AI316" s="1">
        <f ca="1">TODAY()+AH316</f>
        <v>44135</v>
      </c>
      <c r="AJ316" t="s">
        <v>516</v>
      </c>
      <c r="AK316">
        <v>4380.1080355235454</v>
      </c>
      <c r="AL316" s="2">
        <f t="shared" si="8"/>
        <v>4380.1000000000004</v>
      </c>
      <c r="AM316">
        <v>470.60457167271949</v>
      </c>
      <c r="AN316" s="2">
        <f t="shared" si="9"/>
        <v>470.6</v>
      </c>
    </row>
    <row r="317" spans="1:40" x14ac:dyDescent="0.25">
      <c r="A317">
        <v>936</v>
      </c>
      <c r="B317">
        <v>0.32514419995727406</v>
      </c>
      <c r="C317">
        <v>-14679.150059511094</v>
      </c>
      <c r="D317">
        <f>INT(C317)</f>
        <v>-14680</v>
      </c>
      <c r="E317" s="1">
        <f ca="1">TODAY()+D317</f>
        <v>30566</v>
      </c>
      <c r="F317">
        <f ca="1">MOD(YEAR(E317),100)</f>
        <v>83</v>
      </c>
      <c r="G317">
        <f ca="1">IF(YEAR(E317)&lt;2000,MONTH(E317),MONTH(E317)+20)</f>
        <v>9</v>
      </c>
      <c r="H317">
        <f ca="1">DAY(E317)</f>
        <v>7</v>
      </c>
      <c r="I317" t="str">
        <f ca="1">FIXED(F317,0,TRUE)</f>
        <v>83</v>
      </c>
      <c r="J317" t="str">
        <f ca="1">FIXED(G317,0,TRUE)</f>
        <v>9</v>
      </c>
      <c r="K317" t="str">
        <f ca="1">FIXED(H317,0,TRUE)</f>
        <v>7</v>
      </c>
      <c r="L317" t="str">
        <f ca="1">IF(LEN(I317)=1,"0"&amp;I317,I317)</f>
        <v>83</v>
      </c>
      <c r="M317" t="str">
        <f ca="1">IF(LEN(J317)=1,"0"&amp;J317,J317)</f>
        <v>09</v>
      </c>
      <c r="N317" t="str">
        <f ca="1">IF(LEN(K317)=1,"0"&amp;K317,K317)</f>
        <v>07</v>
      </c>
      <c r="O317">
        <v>4907.5563524277477</v>
      </c>
      <c r="P317">
        <f>INT(O317)</f>
        <v>4907</v>
      </c>
      <c r="Q317">
        <f>2*P317+1</f>
        <v>9815</v>
      </c>
      <c r="R317" t="str">
        <f>FIXED(Q317,0,TRUE)</f>
        <v>9815</v>
      </c>
      <c r="S317" t="str">
        <f ca="1">L317&amp;M317&amp;N317&amp;R317</f>
        <v>8309079815</v>
      </c>
      <c r="T317">
        <f ca="1">MOD(MID($S317,T$2,1)*T$1,10)</f>
        <v>8</v>
      </c>
      <c r="U317">
        <f ca="1">MOD(MID($S317,U$2,1)*U$1,10)</f>
        <v>9</v>
      </c>
      <c r="V317">
        <f ca="1">MOD(MID($S317,V$2,1)*V$1,10)</f>
        <v>0</v>
      </c>
      <c r="W317">
        <f ca="1">MOD(MID($S317,W$2,1)*W$1,10)</f>
        <v>1</v>
      </c>
      <c r="X317">
        <f ca="1">MOD(MID($S317,X$2,1)*X$1,10)</f>
        <v>0</v>
      </c>
      <c r="Y317">
        <f ca="1">MOD(MID($S317,Y$2,1)*Y$1,10)</f>
        <v>1</v>
      </c>
      <c r="Z317">
        <f ca="1">MOD(MID($S317,Z$2,1)*Z$1,10)</f>
        <v>3</v>
      </c>
      <c r="AA317">
        <f ca="1">MOD(MID($S317,AA$2,1)*AA$1,10)</f>
        <v>2</v>
      </c>
      <c r="AB317">
        <f ca="1">MOD(MID($S317,AB$2,1)*AB$1,10)</f>
        <v>1</v>
      </c>
      <c r="AC317">
        <f ca="1">MOD(MID($S317,AC$2,1)*AC$1,10)</f>
        <v>5</v>
      </c>
      <c r="AD317">
        <f ca="1">MOD(10-MOD(SUM(T317:AC317),10),10)</f>
        <v>0</v>
      </c>
      <c r="AE317" t="str">
        <f ca="1">S317&amp;AD317</f>
        <v>83090798150</v>
      </c>
      <c r="AF317">
        <v>1.7731254005554368E-2</v>
      </c>
      <c r="AG317">
        <f>(D317+6935)*AF317</f>
        <v>-137.32856227301858</v>
      </c>
      <c r="AH317">
        <f>INT(AG317)</f>
        <v>-138</v>
      </c>
      <c r="AI317" s="1">
        <f ca="1">TODAY()+AH317</f>
        <v>45108</v>
      </c>
      <c r="AJ317" t="s">
        <v>916</v>
      </c>
      <c r="AK317">
        <v>4340.1898251289404</v>
      </c>
      <c r="AL317" s="2">
        <f t="shared" si="8"/>
        <v>4340.18</v>
      </c>
      <c r="AM317">
        <v>478.35016937772758</v>
      </c>
      <c r="AN317" s="2">
        <f t="shared" si="9"/>
        <v>478.35</v>
      </c>
    </row>
    <row r="318" spans="1:40" x14ac:dyDescent="0.25">
      <c r="A318">
        <v>451</v>
      </c>
      <c r="B318">
        <v>0.32972197637867368</v>
      </c>
      <c r="C318">
        <v>-8207.1034882656313</v>
      </c>
      <c r="D318">
        <f>INT(C318)</f>
        <v>-8208</v>
      </c>
      <c r="E318" s="1">
        <f ca="1">TODAY()+D318</f>
        <v>37038</v>
      </c>
      <c r="F318">
        <f ca="1">MOD(YEAR(E318),100)</f>
        <v>1</v>
      </c>
      <c r="G318">
        <f ca="1">IF(YEAR(E318)&lt;2000,MONTH(E318),MONTH(E318)+20)</f>
        <v>25</v>
      </c>
      <c r="H318">
        <f ca="1">DAY(E318)</f>
        <v>27</v>
      </c>
      <c r="I318" t="str">
        <f ca="1">FIXED(F318,0,TRUE)</f>
        <v>1</v>
      </c>
      <c r="J318" t="str">
        <f ca="1">FIXED(G318,0,TRUE)</f>
        <v>25</v>
      </c>
      <c r="K318" t="str">
        <f ca="1">FIXED(H318,0,TRUE)</f>
        <v>27</v>
      </c>
      <c r="L318" t="str">
        <f ca="1">IF(LEN(I318)=1,"0"&amp;I318,I318)</f>
        <v>01</v>
      </c>
      <c r="M318" t="str">
        <f ca="1">IF(LEN(J318)=1,"0"&amp;J318,J318)</f>
        <v>25</v>
      </c>
      <c r="N318" t="str">
        <f ca="1">IF(LEN(K318)=1,"0"&amp;K318,K318)</f>
        <v>27</v>
      </c>
      <c r="O318">
        <v>1157.817590868862</v>
      </c>
      <c r="P318">
        <f>INT(O318)</f>
        <v>1157</v>
      </c>
      <c r="Q318">
        <f>P318*2</f>
        <v>2314</v>
      </c>
      <c r="R318" t="str">
        <f>FIXED(Q318,0,TRUE)</f>
        <v>2314</v>
      </c>
      <c r="S318" t="str">
        <f ca="1">L318&amp;M318&amp;N318&amp;R318</f>
        <v>0125272314</v>
      </c>
      <c r="T318">
        <f ca="1">MOD(MID($S318,T$2,1)*T$1,10)</f>
        <v>0</v>
      </c>
      <c r="U318">
        <f ca="1">MOD(MID($S318,U$2,1)*U$1,10)</f>
        <v>3</v>
      </c>
      <c r="V318">
        <f ca="1">MOD(MID($S318,V$2,1)*V$1,10)</f>
        <v>4</v>
      </c>
      <c r="W318">
        <f ca="1">MOD(MID($S318,W$2,1)*W$1,10)</f>
        <v>5</v>
      </c>
      <c r="X318">
        <f ca="1">MOD(MID($S318,X$2,1)*X$1,10)</f>
        <v>2</v>
      </c>
      <c r="Y318">
        <f ca="1">MOD(MID($S318,Y$2,1)*Y$1,10)</f>
        <v>1</v>
      </c>
      <c r="Z318">
        <f ca="1">MOD(MID($S318,Z$2,1)*Z$1,10)</f>
        <v>4</v>
      </c>
      <c r="AA318">
        <f ca="1">MOD(MID($S318,AA$2,1)*AA$1,10)</f>
        <v>7</v>
      </c>
      <c r="AB318">
        <f ca="1">MOD(MID($S318,AB$2,1)*AB$1,10)</f>
        <v>1</v>
      </c>
      <c r="AC318">
        <f ca="1">MOD(MID($S318,AC$2,1)*AC$1,10)</f>
        <v>2</v>
      </c>
      <c r="AD318">
        <f ca="1">MOD(10-MOD(SUM(T318:AC318),10),10)</f>
        <v>1</v>
      </c>
      <c r="AE318" t="str">
        <f ca="1">S318&amp;AD318</f>
        <v>01252723141</v>
      </c>
      <c r="AF318">
        <v>0.46586504715109717</v>
      </c>
      <c r="AG318">
        <f>(D318+6935)*AF318</f>
        <v>-593.04620502334672</v>
      </c>
      <c r="AH318">
        <f>INT(AG318)</f>
        <v>-594</v>
      </c>
      <c r="AI318" s="1">
        <f ca="1">TODAY()+AH318</f>
        <v>44652</v>
      </c>
      <c r="AJ318" t="s">
        <v>443</v>
      </c>
      <c r="AK318">
        <v>3176.9463179418317</v>
      </c>
      <c r="AL318" s="2">
        <f t="shared" si="8"/>
        <v>3176.94</v>
      </c>
      <c r="AM318">
        <v>365.07766960661638</v>
      </c>
      <c r="AN318" s="2">
        <f t="shared" si="9"/>
        <v>365.07</v>
      </c>
    </row>
    <row r="319" spans="1:40" x14ac:dyDescent="0.25">
      <c r="A319">
        <v>667</v>
      </c>
      <c r="B319">
        <v>0.33002716147343364</v>
      </c>
      <c r="C319">
        <v>-26781.600695822017</v>
      </c>
      <c r="D319">
        <f>INT(C319)</f>
        <v>-26782</v>
      </c>
      <c r="E319" s="1">
        <f ca="1">TODAY()+D319</f>
        <v>18464</v>
      </c>
      <c r="F319">
        <f ca="1">MOD(YEAR(E319),100)</f>
        <v>50</v>
      </c>
      <c r="G319">
        <f ca="1">IF(YEAR(E319)&lt;2000,MONTH(E319),MONTH(E319)+20)</f>
        <v>7</v>
      </c>
      <c r="H319">
        <f ca="1">DAY(E319)</f>
        <v>20</v>
      </c>
      <c r="I319" t="str">
        <f ca="1">FIXED(F319,0,TRUE)</f>
        <v>50</v>
      </c>
      <c r="J319" t="str">
        <f ca="1">FIXED(G319,0,TRUE)</f>
        <v>7</v>
      </c>
      <c r="K319" t="str">
        <f ca="1">FIXED(H319,0,TRUE)</f>
        <v>20</v>
      </c>
      <c r="L319" t="str">
        <f ca="1">IF(LEN(I319)=1,"0"&amp;I319,I319)</f>
        <v>50</v>
      </c>
      <c r="M319" t="str">
        <f ca="1">IF(LEN(J319)=1,"0"&amp;J319,J319)</f>
        <v>07</v>
      </c>
      <c r="N319" t="str">
        <f ca="1">IF(LEN(K319)=1,"0"&amp;K319,K319)</f>
        <v>20</v>
      </c>
      <c r="O319">
        <v>3284.2256538590655</v>
      </c>
      <c r="P319">
        <f>INT(O319)</f>
        <v>3284</v>
      </c>
      <c r="Q319">
        <f>2*P319+1</f>
        <v>6569</v>
      </c>
      <c r="R319" t="str">
        <f>FIXED(Q319,0,TRUE)</f>
        <v>6569</v>
      </c>
      <c r="S319" t="str">
        <f ca="1">L319&amp;M319&amp;N319&amp;R319</f>
        <v>5007206569</v>
      </c>
      <c r="T319">
        <f ca="1">MOD(MID($S319,T$2,1)*T$1,10)</f>
        <v>5</v>
      </c>
      <c r="U319">
        <f ca="1">MOD(MID($S319,U$2,1)*U$1,10)</f>
        <v>0</v>
      </c>
      <c r="V319">
        <f ca="1">MOD(MID($S319,V$2,1)*V$1,10)</f>
        <v>0</v>
      </c>
      <c r="W319">
        <f ca="1">MOD(MID($S319,W$2,1)*W$1,10)</f>
        <v>3</v>
      </c>
      <c r="X319">
        <f ca="1">MOD(MID($S319,X$2,1)*X$1,10)</f>
        <v>2</v>
      </c>
      <c r="Y319">
        <f ca="1">MOD(MID($S319,Y$2,1)*Y$1,10)</f>
        <v>0</v>
      </c>
      <c r="Z319">
        <f ca="1">MOD(MID($S319,Z$2,1)*Z$1,10)</f>
        <v>2</v>
      </c>
      <c r="AA319">
        <f ca="1">MOD(MID($S319,AA$2,1)*AA$1,10)</f>
        <v>5</v>
      </c>
      <c r="AB319">
        <f ca="1">MOD(MID($S319,AB$2,1)*AB$1,10)</f>
        <v>6</v>
      </c>
      <c r="AC319">
        <f ca="1">MOD(MID($S319,AC$2,1)*AC$1,10)</f>
        <v>7</v>
      </c>
      <c r="AD319">
        <f ca="1">MOD(10-MOD(SUM(T319:AC319),10),10)</f>
        <v>0</v>
      </c>
      <c r="AE319" t="str">
        <f ca="1">S319&amp;AD319</f>
        <v>50072065690</v>
      </c>
      <c r="AF319">
        <v>0.31839960936307871</v>
      </c>
      <c r="AG319">
        <f>(D319+6935)*AF319</f>
        <v>-6319.2770470290234</v>
      </c>
      <c r="AH319">
        <f>INT(AG319)</f>
        <v>-6320</v>
      </c>
      <c r="AI319" s="1">
        <f ca="1">TODAY()+AH319</f>
        <v>38926</v>
      </c>
      <c r="AJ319" t="s">
        <v>655</v>
      </c>
      <c r="AK319">
        <v>4561.3269447920165</v>
      </c>
      <c r="AL319" s="2">
        <f t="shared" si="8"/>
        <v>4561.32</v>
      </c>
      <c r="AM319">
        <v>452.62916959135714</v>
      </c>
      <c r="AN319" s="2">
        <f t="shared" si="9"/>
        <v>452.62</v>
      </c>
    </row>
    <row r="320" spans="1:40" x14ac:dyDescent="0.25">
      <c r="A320">
        <v>965</v>
      </c>
      <c r="B320">
        <v>0.33085116122928554</v>
      </c>
      <c r="C320">
        <v>-14612.187261574145</v>
      </c>
      <c r="D320">
        <f>INT(C320)</f>
        <v>-14613</v>
      </c>
      <c r="E320" s="1">
        <f ca="1">TODAY()+D320</f>
        <v>30633</v>
      </c>
      <c r="F320">
        <f ca="1">MOD(YEAR(E320),100)</f>
        <v>83</v>
      </c>
      <c r="G320">
        <f ca="1">IF(YEAR(E320)&lt;2000,MONTH(E320),MONTH(E320)+20)</f>
        <v>11</v>
      </c>
      <c r="H320">
        <f ca="1">DAY(E320)</f>
        <v>13</v>
      </c>
      <c r="I320" t="str">
        <f ca="1">FIXED(F320,0,TRUE)</f>
        <v>83</v>
      </c>
      <c r="J320" t="str">
        <f ca="1">FIXED(G320,0,TRUE)</f>
        <v>11</v>
      </c>
      <c r="K320" t="str">
        <f ca="1">FIXED(H320,0,TRUE)</f>
        <v>13</v>
      </c>
      <c r="L320" t="str">
        <f ca="1">IF(LEN(I320)=1,"0"&amp;I320,I320)</f>
        <v>83</v>
      </c>
      <c r="M320" t="str">
        <f ca="1">IF(LEN(J320)=1,"0"&amp;J320,J320)</f>
        <v>11</v>
      </c>
      <c r="N320" t="str">
        <f ca="1">IF(LEN(K320)=1,"0"&amp;K320,K320)</f>
        <v>13</v>
      </c>
      <c r="O320">
        <v>1979.5746940519425</v>
      </c>
      <c r="P320">
        <f>INT(O320)</f>
        <v>1979</v>
      </c>
      <c r="Q320">
        <f>2*P320+1</f>
        <v>3959</v>
      </c>
      <c r="R320" t="str">
        <f>FIXED(Q320,0,TRUE)</f>
        <v>3959</v>
      </c>
      <c r="S320" t="str">
        <f ca="1">L320&amp;M320&amp;N320&amp;R320</f>
        <v>8311133959</v>
      </c>
      <c r="T320">
        <f ca="1">MOD(MID($S320,T$2,1)*T$1,10)</f>
        <v>8</v>
      </c>
      <c r="U320">
        <f ca="1">MOD(MID($S320,U$2,1)*U$1,10)</f>
        <v>9</v>
      </c>
      <c r="V320">
        <f ca="1">MOD(MID($S320,V$2,1)*V$1,10)</f>
        <v>7</v>
      </c>
      <c r="W320">
        <f ca="1">MOD(MID($S320,W$2,1)*W$1,10)</f>
        <v>9</v>
      </c>
      <c r="X320">
        <f ca="1">MOD(MID($S320,X$2,1)*X$1,10)</f>
        <v>1</v>
      </c>
      <c r="Y320">
        <f ca="1">MOD(MID($S320,Y$2,1)*Y$1,10)</f>
        <v>9</v>
      </c>
      <c r="Z320">
        <f ca="1">MOD(MID($S320,Z$2,1)*Z$1,10)</f>
        <v>1</v>
      </c>
      <c r="AA320">
        <f ca="1">MOD(MID($S320,AA$2,1)*AA$1,10)</f>
        <v>1</v>
      </c>
      <c r="AB320">
        <f ca="1">MOD(MID($S320,AB$2,1)*AB$1,10)</f>
        <v>5</v>
      </c>
      <c r="AC320">
        <f ca="1">MOD(MID($S320,AC$2,1)*AC$1,10)</f>
        <v>7</v>
      </c>
      <c r="AD320">
        <f ca="1">MOD(10-MOD(SUM(T320:AC320),10),10)</f>
        <v>3</v>
      </c>
      <c r="AE320" t="str">
        <f ca="1">S320&amp;AD320</f>
        <v>83111339593</v>
      </c>
      <c r="AF320">
        <v>0.55769524216437272</v>
      </c>
      <c r="AG320">
        <f>(D320+6935)*AF320</f>
        <v>-4281.9840693380538</v>
      </c>
      <c r="AH320">
        <f>INT(AG320)</f>
        <v>-4282</v>
      </c>
      <c r="AI320" s="1">
        <f ca="1">TODAY()+AH320</f>
        <v>40964</v>
      </c>
      <c r="AJ320" t="s">
        <v>943</v>
      </c>
      <c r="AK320">
        <v>3586.3216040528578</v>
      </c>
      <c r="AL320" s="2">
        <f t="shared" si="8"/>
        <v>3586.32</v>
      </c>
      <c r="AM320">
        <v>413.84624774925993</v>
      </c>
      <c r="AN320" s="2">
        <f t="shared" si="9"/>
        <v>413.84</v>
      </c>
    </row>
    <row r="321" spans="1:40" x14ac:dyDescent="0.25">
      <c r="A321">
        <v>628</v>
      </c>
      <c r="B321">
        <v>0.33283486434522536</v>
      </c>
      <c r="C321">
        <v>-13413.614612262336</v>
      </c>
      <c r="D321">
        <f>INT(C321)</f>
        <v>-13414</v>
      </c>
      <c r="E321" s="1">
        <f ca="1">TODAY()+D321</f>
        <v>31832</v>
      </c>
      <c r="F321">
        <f ca="1">MOD(YEAR(E321),100)</f>
        <v>87</v>
      </c>
      <c r="G321">
        <f ca="1">IF(YEAR(E321)&lt;2000,MONTH(E321),MONTH(E321)+20)</f>
        <v>2</v>
      </c>
      <c r="H321">
        <f ca="1">DAY(E321)</f>
        <v>24</v>
      </c>
      <c r="I321" t="str">
        <f ca="1">FIXED(F321,0,TRUE)</f>
        <v>87</v>
      </c>
      <c r="J321" t="str">
        <f ca="1">FIXED(G321,0,TRUE)</f>
        <v>2</v>
      </c>
      <c r="K321" t="str">
        <f ca="1">FIXED(H321,0,TRUE)</f>
        <v>24</v>
      </c>
      <c r="L321" t="str">
        <f ca="1">IF(LEN(I321)=1,"0"&amp;I321,I321)</f>
        <v>87</v>
      </c>
      <c r="M321" t="str">
        <f ca="1">IF(LEN(J321)=1,"0"&amp;J321,J321)</f>
        <v>02</v>
      </c>
      <c r="N321" t="str">
        <f ca="1">IF(LEN(K321)=1,"0"&amp;K321,K321)</f>
        <v>24</v>
      </c>
      <c r="O321">
        <v>3175.4818567461166</v>
      </c>
      <c r="P321">
        <f>INT(O321)</f>
        <v>3175</v>
      </c>
      <c r="Q321">
        <f>2*P321+1</f>
        <v>6351</v>
      </c>
      <c r="R321" t="str">
        <f>FIXED(Q321,0,TRUE)</f>
        <v>6351</v>
      </c>
      <c r="S321" t="str">
        <f ca="1">L321&amp;M321&amp;N321&amp;R321</f>
        <v>8702246351</v>
      </c>
      <c r="T321">
        <f ca="1">MOD(MID($S321,T$2,1)*T$1,10)</f>
        <v>8</v>
      </c>
      <c r="U321">
        <f ca="1">MOD(MID($S321,U$2,1)*U$1,10)</f>
        <v>1</v>
      </c>
      <c r="V321">
        <f ca="1">MOD(MID($S321,V$2,1)*V$1,10)</f>
        <v>0</v>
      </c>
      <c r="W321">
        <f ca="1">MOD(MID($S321,W$2,1)*W$1,10)</f>
        <v>8</v>
      </c>
      <c r="X321">
        <f ca="1">MOD(MID($S321,X$2,1)*X$1,10)</f>
        <v>2</v>
      </c>
      <c r="Y321">
        <f ca="1">MOD(MID($S321,Y$2,1)*Y$1,10)</f>
        <v>2</v>
      </c>
      <c r="Z321">
        <f ca="1">MOD(MID($S321,Z$2,1)*Z$1,10)</f>
        <v>2</v>
      </c>
      <c r="AA321">
        <f ca="1">MOD(MID($S321,AA$2,1)*AA$1,10)</f>
        <v>7</v>
      </c>
      <c r="AB321">
        <f ca="1">MOD(MID($S321,AB$2,1)*AB$1,10)</f>
        <v>5</v>
      </c>
      <c r="AC321">
        <f ca="1">MOD(MID($S321,AC$2,1)*AC$1,10)</f>
        <v>3</v>
      </c>
      <c r="AD321">
        <f ca="1">MOD(10-MOD(SUM(T321:AC321),10),10)</f>
        <v>2</v>
      </c>
      <c r="AE321" t="str">
        <f ca="1">S321&amp;AD321</f>
        <v>87022463512</v>
      </c>
      <c r="AF321">
        <v>0.77767265846736044</v>
      </c>
      <c r="AG321">
        <f>(D321+6935)*AF321</f>
        <v>-5038.5411542100283</v>
      </c>
      <c r="AH321">
        <f>INT(AG321)</f>
        <v>-5039</v>
      </c>
      <c r="AI321" s="1">
        <f ca="1">TODAY()+AH321</f>
        <v>40207</v>
      </c>
      <c r="AJ321" t="s">
        <v>617</v>
      </c>
      <c r="AK321">
        <v>3390.3317361980039</v>
      </c>
      <c r="AL321" s="2">
        <f t="shared" si="8"/>
        <v>3390.33</v>
      </c>
      <c r="AM321">
        <v>357.33207190160834</v>
      </c>
      <c r="AN321" s="2">
        <f t="shared" si="9"/>
        <v>357.33</v>
      </c>
    </row>
    <row r="322" spans="1:40" x14ac:dyDescent="0.25">
      <c r="A322">
        <v>184</v>
      </c>
      <c r="B322">
        <v>0.33439130832850122</v>
      </c>
      <c r="C322">
        <v>-16853.290810876795</v>
      </c>
      <c r="D322">
        <f>INT(C322)</f>
        <v>-16854</v>
      </c>
      <c r="E322" s="1">
        <f ca="1">TODAY()+D322</f>
        <v>28392</v>
      </c>
      <c r="F322">
        <f ca="1">MOD(YEAR(E322),100)</f>
        <v>77</v>
      </c>
      <c r="G322">
        <f ca="1">IF(YEAR(E322)&lt;2000,MONTH(E322),MONTH(E322)+20)</f>
        <v>9</v>
      </c>
      <c r="H322">
        <f ca="1">DAY(E322)</f>
        <v>24</v>
      </c>
      <c r="I322" t="str">
        <f ca="1">FIXED(F322,0,TRUE)</f>
        <v>77</v>
      </c>
      <c r="J322" t="str">
        <f ca="1">FIXED(G322,0,TRUE)</f>
        <v>9</v>
      </c>
      <c r="K322" t="str">
        <f ca="1">FIXED(H322,0,TRUE)</f>
        <v>24</v>
      </c>
      <c r="L322" t="str">
        <f ca="1">IF(LEN(I322)=1,"0"&amp;I322,I322)</f>
        <v>77</v>
      </c>
      <c r="M322" t="str">
        <f ca="1">IF(LEN(J322)=1,"0"&amp;J322,J322)</f>
        <v>09</v>
      </c>
      <c r="N322" t="str">
        <f ca="1">IF(LEN(K322)=1,"0"&amp;K322,K322)</f>
        <v>24</v>
      </c>
      <c r="O322">
        <v>932.50373851741074</v>
      </c>
      <c r="P322">
        <f>INT(O322)</f>
        <v>932</v>
      </c>
      <c r="Q322">
        <f>P322*2</f>
        <v>1864</v>
      </c>
      <c r="R322" t="str">
        <f>FIXED(Q322,0,TRUE)</f>
        <v>1864</v>
      </c>
      <c r="S322" t="str">
        <f ca="1">L322&amp;M322&amp;N322&amp;R322</f>
        <v>7709241864</v>
      </c>
      <c r="T322">
        <f ca="1">MOD(MID($S322,T$2,1)*T$1,10)</f>
        <v>7</v>
      </c>
      <c r="U322">
        <f ca="1">MOD(MID($S322,U$2,1)*U$1,10)</f>
        <v>1</v>
      </c>
      <c r="V322">
        <f ca="1">MOD(MID($S322,V$2,1)*V$1,10)</f>
        <v>0</v>
      </c>
      <c r="W322">
        <f ca="1">MOD(MID($S322,W$2,1)*W$1,10)</f>
        <v>1</v>
      </c>
      <c r="X322">
        <f ca="1">MOD(MID($S322,X$2,1)*X$1,10)</f>
        <v>2</v>
      </c>
      <c r="Y322">
        <f ca="1">MOD(MID($S322,Y$2,1)*Y$1,10)</f>
        <v>2</v>
      </c>
      <c r="Z322">
        <f ca="1">MOD(MID($S322,Z$2,1)*Z$1,10)</f>
        <v>7</v>
      </c>
      <c r="AA322">
        <f ca="1">MOD(MID($S322,AA$2,1)*AA$1,10)</f>
        <v>2</v>
      </c>
      <c r="AB322">
        <f ca="1">MOD(MID($S322,AB$2,1)*AB$1,10)</f>
        <v>6</v>
      </c>
      <c r="AC322">
        <f ca="1">MOD(MID($S322,AC$2,1)*AC$1,10)</f>
        <v>2</v>
      </c>
      <c r="AD322">
        <f ca="1">MOD(10-MOD(SUM(T322:AC322),10),10)</f>
        <v>0</v>
      </c>
      <c r="AE322" t="str">
        <f ca="1">S322&amp;AD322</f>
        <v>77092418640</v>
      </c>
      <c r="AF322">
        <v>5.9450056459242534E-2</v>
      </c>
      <c r="AG322">
        <f>(D322+6935)*AF322</f>
        <v>-589.68511001922673</v>
      </c>
      <c r="AH322">
        <f>INT(AG322)</f>
        <v>-590</v>
      </c>
      <c r="AI322" s="1">
        <f ca="1">TODAY()+AH322</f>
        <v>44656</v>
      </c>
      <c r="AJ322" t="s">
        <v>189</v>
      </c>
      <c r="AK322">
        <v>3101.5045625171665</v>
      </c>
      <c r="AL322" s="2">
        <f t="shared" si="8"/>
        <v>3101.5</v>
      </c>
      <c r="AM322">
        <v>449.27213354899743</v>
      </c>
      <c r="AN322" s="2">
        <f t="shared" si="9"/>
        <v>449.27</v>
      </c>
    </row>
    <row r="323" spans="1:40" x14ac:dyDescent="0.25">
      <c r="A323">
        <v>729</v>
      </c>
      <c r="B323">
        <v>0.33475753044221318</v>
      </c>
      <c r="C323">
        <v>-20187.915280617693</v>
      </c>
      <c r="D323">
        <f>INT(C323)</f>
        <v>-20188</v>
      </c>
      <c r="E323" s="1">
        <f ca="1">TODAY()+D323</f>
        <v>25058</v>
      </c>
      <c r="F323">
        <f ca="1">MOD(YEAR(E323),100)</f>
        <v>68</v>
      </c>
      <c r="G323">
        <f ca="1">IF(YEAR(E323)&lt;2000,MONTH(E323),MONTH(E323)+20)</f>
        <v>8</v>
      </c>
      <c r="H323">
        <f ca="1">DAY(E323)</f>
        <v>8</v>
      </c>
      <c r="I323" t="str">
        <f ca="1">FIXED(F323,0,TRUE)</f>
        <v>68</v>
      </c>
      <c r="J323" t="str">
        <f ca="1">FIXED(G323,0,TRUE)</f>
        <v>8</v>
      </c>
      <c r="K323" t="str">
        <f ca="1">FIXED(H323,0,TRUE)</f>
        <v>8</v>
      </c>
      <c r="L323" t="str">
        <f ca="1">IF(LEN(I323)=1,"0"&amp;I323,I323)</f>
        <v>68</v>
      </c>
      <c r="M323" t="str">
        <f ca="1">IF(LEN(J323)=1,"0"&amp;J323,J323)</f>
        <v>08</v>
      </c>
      <c r="N323" t="str">
        <f ca="1">IF(LEN(K323)=1,"0"&amp;K323,K323)</f>
        <v>08</v>
      </c>
      <c r="O323">
        <v>3081.1548509170811</v>
      </c>
      <c r="P323">
        <f>INT(O323)</f>
        <v>3081</v>
      </c>
      <c r="Q323">
        <f>2*P323+1</f>
        <v>6163</v>
      </c>
      <c r="R323" t="str">
        <f>FIXED(Q323,0,TRUE)</f>
        <v>6163</v>
      </c>
      <c r="S323" t="str">
        <f ca="1">L323&amp;M323&amp;N323&amp;R323</f>
        <v>6808086163</v>
      </c>
      <c r="T323">
        <f ca="1">MOD(MID($S323,T$2,1)*T$1,10)</f>
        <v>6</v>
      </c>
      <c r="U323">
        <f ca="1">MOD(MID($S323,U$2,1)*U$1,10)</f>
        <v>4</v>
      </c>
      <c r="V323">
        <f ca="1">MOD(MID($S323,V$2,1)*V$1,10)</f>
        <v>0</v>
      </c>
      <c r="W323">
        <f ca="1">MOD(MID($S323,W$2,1)*W$1,10)</f>
        <v>2</v>
      </c>
      <c r="X323">
        <f ca="1">MOD(MID($S323,X$2,1)*X$1,10)</f>
        <v>0</v>
      </c>
      <c r="Y323">
        <f ca="1">MOD(MID($S323,Y$2,1)*Y$1,10)</f>
        <v>4</v>
      </c>
      <c r="Z323">
        <f ca="1">MOD(MID($S323,Z$2,1)*Z$1,10)</f>
        <v>2</v>
      </c>
      <c r="AA323">
        <f ca="1">MOD(MID($S323,AA$2,1)*AA$1,10)</f>
        <v>9</v>
      </c>
      <c r="AB323">
        <f ca="1">MOD(MID($S323,AB$2,1)*AB$1,10)</f>
        <v>6</v>
      </c>
      <c r="AC323">
        <f ca="1">MOD(MID($S323,AC$2,1)*AC$1,10)</f>
        <v>9</v>
      </c>
      <c r="AD323">
        <f ca="1">MOD(10-MOD(SUM(T323:AC323),10),10)</f>
        <v>8</v>
      </c>
      <c r="AE323" t="str">
        <f ca="1">S323&amp;AD323</f>
        <v>68080861638</v>
      </c>
      <c r="AF323">
        <v>0.34788048951689199</v>
      </c>
      <c r="AG323">
        <f>(D323+6935)*AF323</f>
        <v>-4610.4601275673695</v>
      </c>
      <c r="AH323">
        <f>INT(AG323)</f>
        <v>-4611</v>
      </c>
      <c r="AI323" s="1">
        <f ca="1">TODAY()+AH323</f>
        <v>40635</v>
      </c>
      <c r="AJ323" t="s">
        <v>715</v>
      </c>
      <c r="AK323">
        <v>4316.0802026429028</v>
      </c>
      <c r="AL323" s="2">
        <f t="shared" si="8"/>
        <v>4316.08</v>
      </c>
      <c r="AM323">
        <v>494.81795709097571</v>
      </c>
      <c r="AN323" s="2">
        <f t="shared" si="9"/>
        <v>494.81</v>
      </c>
    </row>
    <row r="324" spans="1:40" x14ac:dyDescent="0.25">
      <c r="A324">
        <v>852</v>
      </c>
      <c r="B324">
        <v>0.33530686361278117</v>
      </c>
      <c r="C324">
        <v>-8261.779534287547</v>
      </c>
      <c r="D324">
        <f>INT(C324)</f>
        <v>-8262</v>
      </c>
      <c r="E324" s="1">
        <f ca="1">TODAY()+D324</f>
        <v>36984</v>
      </c>
      <c r="F324">
        <f ca="1">MOD(YEAR(E324),100)</f>
        <v>1</v>
      </c>
      <c r="G324">
        <f ca="1">IF(YEAR(E324)&lt;2000,MONTH(E324),MONTH(E324)+20)</f>
        <v>24</v>
      </c>
      <c r="H324">
        <f ca="1">DAY(E324)</f>
        <v>3</v>
      </c>
      <c r="I324" t="str">
        <f ca="1">FIXED(F324,0,TRUE)</f>
        <v>1</v>
      </c>
      <c r="J324" t="str">
        <f ca="1">FIXED(G324,0,TRUE)</f>
        <v>24</v>
      </c>
      <c r="K324" t="str">
        <f ca="1">FIXED(H324,0,TRUE)</f>
        <v>3</v>
      </c>
      <c r="L324" t="str">
        <f ca="1">IF(LEN(I324)=1,"0"&amp;I324,I324)</f>
        <v>01</v>
      </c>
      <c r="M324" t="str">
        <f ca="1">IF(LEN(J324)=1,"0"&amp;J324,J324)</f>
        <v>24</v>
      </c>
      <c r="N324" t="str">
        <f ca="1">IF(LEN(K324)=1,"0"&amp;K324,K324)</f>
        <v>03</v>
      </c>
      <c r="O324">
        <v>3898.2436597796564</v>
      </c>
      <c r="P324">
        <f>INT(O324)</f>
        <v>3898</v>
      </c>
      <c r="Q324">
        <f>2*P324+1</f>
        <v>7797</v>
      </c>
      <c r="R324" t="str">
        <f>FIXED(Q324,0,TRUE)</f>
        <v>7797</v>
      </c>
      <c r="S324" t="str">
        <f ca="1">L324&amp;M324&amp;N324&amp;R324</f>
        <v>0124037797</v>
      </c>
      <c r="T324">
        <f ca="1">MOD(MID($S324,T$2,1)*T$1,10)</f>
        <v>0</v>
      </c>
      <c r="U324">
        <f ca="1">MOD(MID($S324,U$2,1)*U$1,10)</f>
        <v>3</v>
      </c>
      <c r="V324">
        <f ca="1">MOD(MID($S324,V$2,1)*V$1,10)</f>
        <v>4</v>
      </c>
      <c r="W324">
        <f ca="1">MOD(MID($S324,W$2,1)*W$1,10)</f>
        <v>6</v>
      </c>
      <c r="X324">
        <f ca="1">MOD(MID($S324,X$2,1)*X$1,10)</f>
        <v>0</v>
      </c>
      <c r="Y324">
        <f ca="1">MOD(MID($S324,Y$2,1)*Y$1,10)</f>
        <v>9</v>
      </c>
      <c r="Z324">
        <f ca="1">MOD(MID($S324,Z$2,1)*Z$1,10)</f>
        <v>9</v>
      </c>
      <c r="AA324">
        <f ca="1">MOD(MID($S324,AA$2,1)*AA$1,10)</f>
        <v>3</v>
      </c>
      <c r="AB324">
        <f ca="1">MOD(MID($S324,AB$2,1)*AB$1,10)</f>
        <v>9</v>
      </c>
      <c r="AC324">
        <f ca="1">MOD(MID($S324,AC$2,1)*AC$1,10)</f>
        <v>1</v>
      </c>
      <c r="AD324">
        <f ca="1">MOD(10-MOD(SUM(T324:AC324),10),10)</f>
        <v>6</v>
      </c>
      <c r="AE324" t="str">
        <f ca="1">S324&amp;AD324</f>
        <v>01240377976</v>
      </c>
      <c r="AF324">
        <v>0.38367870113223668</v>
      </c>
      <c r="AG324">
        <f>(D324+6935)*AF324</f>
        <v>-509.14163640247807</v>
      </c>
      <c r="AH324">
        <f>INT(AG324)</f>
        <v>-510</v>
      </c>
      <c r="AI324" s="1">
        <f ca="1">TODAY()+AH324</f>
        <v>44736</v>
      </c>
      <c r="AJ324" t="s">
        <v>836</v>
      </c>
      <c r="AK324">
        <v>3474.8069704275645</v>
      </c>
      <c r="AL324" s="2">
        <f t="shared" ref="AL324:AL387" si="10">INT(AK324*100)/100</f>
        <v>3474.8</v>
      </c>
      <c r="AM324">
        <v>428.36695455793938</v>
      </c>
      <c r="AN324" s="2">
        <f t="shared" ref="AN324:AN387" si="11">INT(AM324*100)/100</f>
        <v>428.36</v>
      </c>
    </row>
    <row r="325" spans="1:40" x14ac:dyDescent="0.25">
      <c r="A325">
        <v>286</v>
      </c>
      <c r="B325">
        <v>0.33555101168858914</v>
      </c>
      <c r="C325">
        <v>-12460.777001251257</v>
      </c>
      <c r="D325">
        <f>INT(C325)</f>
        <v>-12461</v>
      </c>
      <c r="E325" s="1">
        <f ca="1">TODAY()+D325</f>
        <v>32785</v>
      </c>
      <c r="F325">
        <f ca="1">MOD(YEAR(E325),100)</f>
        <v>89</v>
      </c>
      <c r="G325">
        <f ca="1">IF(YEAR(E325)&lt;2000,MONTH(E325),MONTH(E325)+20)</f>
        <v>10</v>
      </c>
      <c r="H325">
        <f ca="1">DAY(E325)</f>
        <v>4</v>
      </c>
      <c r="I325" t="str">
        <f ca="1">FIXED(F325,0,TRUE)</f>
        <v>89</v>
      </c>
      <c r="J325" t="str">
        <f ca="1">FIXED(G325,0,TRUE)</f>
        <v>10</v>
      </c>
      <c r="K325" t="str">
        <f ca="1">FIXED(H325,0,TRUE)</f>
        <v>4</v>
      </c>
      <c r="L325" t="str">
        <f ca="1">IF(LEN(I325)=1,"0"&amp;I325,I325)</f>
        <v>89</v>
      </c>
      <c r="M325" t="str">
        <f ca="1">IF(LEN(J325)=1,"0"&amp;J325,J325)</f>
        <v>10</v>
      </c>
      <c r="N325" t="str">
        <f ca="1">IF(LEN(K325)=1,"0"&amp;K325,K325)</f>
        <v>04</v>
      </c>
      <c r="O325">
        <v>580.8713339640492</v>
      </c>
      <c r="P325">
        <f>INT(O325)</f>
        <v>580</v>
      </c>
      <c r="Q325">
        <f>P325*2</f>
        <v>1160</v>
      </c>
      <c r="R325" t="str">
        <f>FIXED(Q325,0,TRUE)</f>
        <v>1160</v>
      </c>
      <c r="S325" t="str">
        <f ca="1">L325&amp;M325&amp;N325&amp;R325</f>
        <v>8910041160</v>
      </c>
      <c r="T325">
        <f ca="1">MOD(MID($S325,T$2,1)*T$1,10)</f>
        <v>8</v>
      </c>
      <c r="U325">
        <f ca="1">MOD(MID($S325,U$2,1)*U$1,10)</f>
        <v>7</v>
      </c>
      <c r="V325">
        <f ca="1">MOD(MID($S325,V$2,1)*V$1,10)</f>
        <v>7</v>
      </c>
      <c r="W325">
        <f ca="1">MOD(MID($S325,W$2,1)*W$1,10)</f>
        <v>0</v>
      </c>
      <c r="X325">
        <f ca="1">MOD(MID($S325,X$2,1)*X$1,10)</f>
        <v>0</v>
      </c>
      <c r="Y325">
        <f ca="1">MOD(MID($S325,Y$2,1)*Y$1,10)</f>
        <v>2</v>
      </c>
      <c r="Z325">
        <f ca="1">MOD(MID($S325,Z$2,1)*Z$1,10)</f>
        <v>7</v>
      </c>
      <c r="AA325">
        <f ca="1">MOD(MID($S325,AA$2,1)*AA$1,10)</f>
        <v>9</v>
      </c>
      <c r="AB325">
        <f ca="1">MOD(MID($S325,AB$2,1)*AB$1,10)</f>
        <v>6</v>
      </c>
      <c r="AC325">
        <f ca="1">MOD(MID($S325,AC$2,1)*AC$1,10)</f>
        <v>0</v>
      </c>
      <c r="AD325">
        <f ca="1">MOD(10-MOD(SUM(T325:AC325),10),10)</f>
        <v>4</v>
      </c>
      <c r="AE325" t="str">
        <f ca="1">S325&amp;AD325</f>
        <v>89100411604</v>
      </c>
      <c r="AF325">
        <v>0.43552964873195593</v>
      </c>
      <c r="AG325">
        <f>(D325+6935)*AF325</f>
        <v>-2406.7368388927885</v>
      </c>
      <c r="AH325">
        <f>INT(AG325)</f>
        <v>-2407</v>
      </c>
      <c r="AI325" s="1">
        <f ca="1">TODAY()+AH325</f>
        <v>42839</v>
      </c>
      <c r="AJ325" t="s">
        <v>290</v>
      </c>
      <c r="AK325">
        <v>3051.5762810144352</v>
      </c>
      <c r="AL325" s="2">
        <f t="shared" si="10"/>
        <v>3051.57</v>
      </c>
      <c r="AM325">
        <v>414.35285500656147</v>
      </c>
      <c r="AN325" s="2">
        <f t="shared" si="11"/>
        <v>414.35</v>
      </c>
    </row>
    <row r="326" spans="1:40" x14ac:dyDescent="0.25">
      <c r="A326">
        <v>956</v>
      </c>
      <c r="B326">
        <v>0.33686330759605698</v>
      </c>
      <c r="C326">
        <v>-20429.964293343914</v>
      </c>
      <c r="D326">
        <f>INT(C326)</f>
        <v>-20430</v>
      </c>
      <c r="E326" s="1">
        <f ca="1">TODAY()+D326</f>
        <v>24816</v>
      </c>
      <c r="F326">
        <f ca="1">MOD(YEAR(E326),100)</f>
        <v>67</v>
      </c>
      <c r="G326">
        <f ca="1">IF(YEAR(E326)&lt;2000,MONTH(E326),MONTH(E326)+20)</f>
        <v>12</v>
      </c>
      <c r="H326">
        <f ca="1">DAY(E326)</f>
        <v>10</v>
      </c>
      <c r="I326" t="str">
        <f ca="1">FIXED(F326,0,TRUE)</f>
        <v>67</v>
      </c>
      <c r="J326" t="str">
        <f ca="1">FIXED(G326,0,TRUE)</f>
        <v>12</v>
      </c>
      <c r="K326" t="str">
        <f ca="1">FIXED(H326,0,TRUE)</f>
        <v>10</v>
      </c>
      <c r="L326" t="str">
        <f ca="1">IF(LEN(I326)=1,"0"&amp;I326,I326)</f>
        <v>67</v>
      </c>
      <c r="M326" t="str">
        <f ca="1">IF(LEN(J326)=1,"0"&amp;J326,J326)</f>
        <v>12</v>
      </c>
      <c r="N326" t="str">
        <f ca="1">IF(LEN(K326)=1,"0"&amp;K326,K326)</f>
        <v>10</v>
      </c>
      <c r="O326">
        <v>4590.1123386333811</v>
      </c>
      <c r="P326">
        <f>INT(O326)</f>
        <v>4590</v>
      </c>
      <c r="Q326">
        <f>2*P326+1</f>
        <v>9181</v>
      </c>
      <c r="R326" t="str">
        <f>FIXED(Q326,0,TRUE)</f>
        <v>9181</v>
      </c>
      <c r="S326" t="str">
        <f ca="1">L326&amp;M326&amp;N326&amp;R326</f>
        <v>6712109181</v>
      </c>
      <c r="T326">
        <f ca="1">MOD(MID($S326,T$2,1)*T$1,10)</f>
        <v>6</v>
      </c>
      <c r="U326">
        <f ca="1">MOD(MID($S326,U$2,1)*U$1,10)</f>
        <v>1</v>
      </c>
      <c r="V326">
        <f ca="1">MOD(MID($S326,V$2,1)*V$1,10)</f>
        <v>7</v>
      </c>
      <c r="W326">
        <f ca="1">MOD(MID($S326,W$2,1)*W$1,10)</f>
        <v>8</v>
      </c>
      <c r="X326">
        <f ca="1">MOD(MID($S326,X$2,1)*X$1,10)</f>
        <v>1</v>
      </c>
      <c r="Y326">
        <f ca="1">MOD(MID($S326,Y$2,1)*Y$1,10)</f>
        <v>0</v>
      </c>
      <c r="Z326">
        <f ca="1">MOD(MID($S326,Z$2,1)*Z$1,10)</f>
        <v>3</v>
      </c>
      <c r="AA326">
        <f ca="1">MOD(MID($S326,AA$2,1)*AA$1,10)</f>
        <v>9</v>
      </c>
      <c r="AB326">
        <f ca="1">MOD(MID($S326,AB$2,1)*AB$1,10)</f>
        <v>8</v>
      </c>
      <c r="AC326">
        <f ca="1">MOD(MID($S326,AC$2,1)*AC$1,10)</f>
        <v>3</v>
      </c>
      <c r="AD326">
        <f ca="1">MOD(10-MOD(SUM(T326:AC326),10),10)</f>
        <v>4</v>
      </c>
      <c r="AE326" t="str">
        <f ca="1">S326&amp;AD326</f>
        <v>67121091814</v>
      </c>
      <c r="AF326">
        <v>0.29920346690267646</v>
      </c>
      <c r="AG326">
        <f>(D326+6935)*AF326</f>
        <v>-4037.7507858516187</v>
      </c>
      <c r="AH326">
        <f>INT(AG326)</f>
        <v>-4038</v>
      </c>
      <c r="AI326" s="1">
        <f ca="1">TODAY()+AH326</f>
        <v>41208</v>
      </c>
      <c r="AJ326" t="s">
        <v>935</v>
      </c>
      <c r="AK326">
        <v>3782.0673238319041</v>
      </c>
      <c r="AL326" s="2">
        <f t="shared" si="10"/>
        <v>3782.06</v>
      </c>
      <c r="AM326">
        <v>404.97146519363992</v>
      </c>
      <c r="AN326" s="2">
        <f t="shared" si="11"/>
        <v>404.97</v>
      </c>
    </row>
    <row r="327" spans="1:40" x14ac:dyDescent="0.25">
      <c r="A327">
        <v>600</v>
      </c>
      <c r="B327">
        <v>0.33744315927610097</v>
      </c>
      <c r="C327">
        <v>-18322.172002319407</v>
      </c>
      <c r="D327">
        <f>INT(C327)</f>
        <v>-18323</v>
      </c>
      <c r="E327" s="1">
        <f ca="1">TODAY()+D327</f>
        <v>26923</v>
      </c>
      <c r="F327">
        <f ca="1">MOD(YEAR(E327),100)</f>
        <v>73</v>
      </c>
      <c r="G327">
        <f ca="1">IF(YEAR(E327)&lt;2000,MONTH(E327),MONTH(E327)+20)</f>
        <v>9</v>
      </c>
      <c r="H327">
        <f ca="1">DAY(E327)</f>
        <v>16</v>
      </c>
      <c r="I327" t="str">
        <f ca="1">FIXED(F327,0,TRUE)</f>
        <v>73</v>
      </c>
      <c r="J327" t="str">
        <f ca="1">FIXED(G327,0,TRUE)</f>
        <v>9</v>
      </c>
      <c r="K327" t="str">
        <f ca="1">FIXED(H327,0,TRUE)</f>
        <v>16</v>
      </c>
      <c r="L327" t="str">
        <f ca="1">IF(LEN(I327)=1,"0"&amp;I327,I327)</f>
        <v>73</v>
      </c>
      <c r="M327" t="str">
        <f ca="1">IF(LEN(J327)=1,"0"&amp;J327,J327)</f>
        <v>09</v>
      </c>
      <c r="N327" t="str">
        <f ca="1">IF(LEN(K327)=1,"0"&amp;K327,K327)</f>
        <v>16</v>
      </c>
      <c r="O327">
        <v>2878.2213507492293</v>
      </c>
      <c r="P327">
        <f>INT(O327)</f>
        <v>2878</v>
      </c>
      <c r="Q327">
        <f>2*P327+1</f>
        <v>5757</v>
      </c>
      <c r="R327" t="str">
        <f>FIXED(Q327,0,TRUE)</f>
        <v>5757</v>
      </c>
      <c r="S327" t="str">
        <f ca="1">L327&amp;M327&amp;N327&amp;R327</f>
        <v>7309165757</v>
      </c>
      <c r="T327">
        <f ca="1">MOD(MID($S327,T$2,1)*T$1,10)</f>
        <v>7</v>
      </c>
      <c r="U327">
        <f ca="1">MOD(MID($S327,U$2,1)*U$1,10)</f>
        <v>9</v>
      </c>
      <c r="V327">
        <f ca="1">MOD(MID($S327,V$2,1)*V$1,10)</f>
        <v>0</v>
      </c>
      <c r="W327">
        <f ca="1">MOD(MID($S327,W$2,1)*W$1,10)</f>
        <v>1</v>
      </c>
      <c r="X327">
        <f ca="1">MOD(MID($S327,X$2,1)*X$1,10)</f>
        <v>1</v>
      </c>
      <c r="Y327">
        <f ca="1">MOD(MID($S327,Y$2,1)*Y$1,10)</f>
        <v>8</v>
      </c>
      <c r="Z327">
        <f ca="1">MOD(MID($S327,Z$2,1)*Z$1,10)</f>
        <v>5</v>
      </c>
      <c r="AA327">
        <f ca="1">MOD(MID($S327,AA$2,1)*AA$1,10)</f>
        <v>3</v>
      </c>
      <c r="AB327">
        <f ca="1">MOD(MID($S327,AB$2,1)*AB$1,10)</f>
        <v>5</v>
      </c>
      <c r="AC327">
        <f ca="1">MOD(MID($S327,AC$2,1)*AC$1,10)</f>
        <v>1</v>
      </c>
      <c r="AD327">
        <f ca="1">MOD(10-MOD(SUM(T327:AC327),10),10)</f>
        <v>0</v>
      </c>
      <c r="AE327" t="str">
        <f ca="1">S327&amp;AD327</f>
        <v>73091657570</v>
      </c>
      <c r="AF327">
        <v>0.72627948850978119</v>
      </c>
      <c r="AG327">
        <f>(D327+6935)*AF327</f>
        <v>-8270.8708151493884</v>
      </c>
      <c r="AH327">
        <f>INT(AG327)</f>
        <v>-8271</v>
      </c>
      <c r="AI327" s="1">
        <f ca="1">TODAY()+AH327</f>
        <v>36975</v>
      </c>
      <c r="AJ327" t="s">
        <v>589</v>
      </c>
      <c r="AK327">
        <v>4348.0025635547963</v>
      </c>
      <c r="AL327" s="2">
        <f t="shared" si="10"/>
        <v>4348</v>
      </c>
      <c r="AM327">
        <v>361.88543351542711</v>
      </c>
      <c r="AN327" s="2">
        <f t="shared" si="11"/>
        <v>361.88</v>
      </c>
    </row>
    <row r="328" spans="1:40" x14ac:dyDescent="0.25">
      <c r="A328">
        <v>212</v>
      </c>
      <c r="B328">
        <v>0.33753471480452896</v>
      </c>
      <c r="C328">
        <v>-21947.378154850918</v>
      </c>
      <c r="D328">
        <f>INT(C328)</f>
        <v>-21948</v>
      </c>
      <c r="E328" s="1">
        <f ca="1">TODAY()+D328</f>
        <v>23298</v>
      </c>
      <c r="F328">
        <f ca="1">MOD(YEAR(E328),100)</f>
        <v>63</v>
      </c>
      <c r="G328">
        <f ca="1">IF(YEAR(E328)&lt;2000,MONTH(E328),MONTH(E328)+20)</f>
        <v>10</v>
      </c>
      <c r="H328">
        <f ca="1">DAY(E328)</f>
        <v>14</v>
      </c>
      <c r="I328" t="str">
        <f ca="1">FIXED(F328,0,TRUE)</f>
        <v>63</v>
      </c>
      <c r="J328" t="str">
        <f ca="1">FIXED(G328,0,TRUE)</f>
        <v>10</v>
      </c>
      <c r="K328" t="str">
        <f ca="1">FIXED(H328,0,TRUE)</f>
        <v>14</v>
      </c>
      <c r="L328" t="str">
        <f ca="1">IF(LEN(I328)=1,"0"&amp;I328,I328)</f>
        <v>63</v>
      </c>
      <c r="M328" t="str">
        <f ca="1">IF(LEN(J328)=1,"0"&amp;J328,J328)</f>
        <v>10</v>
      </c>
      <c r="N328" t="str">
        <f ca="1">IF(LEN(K328)=1,"0"&amp;K328,K328)</f>
        <v>14</v>
      </c>
      <c r="O328">
        <v>4716.8427991576891</v>
      </c>
      <c r="P328">
        <f>INT(O328)</f>
        <v>4716</v>
      </c>
      <c r="Q328">
        <f>P328*2</f>
        <v>9432</v>
      </c>
      <c r="R328" t="str">
        <f>FIXED(Q328,0,TRUE)</f>
        <v>9432</v>
      </c>
      <c r="S328" t="str">
        <f ca="1">L328&amp;M328&amp;N328&amp;R328</f>
        <v>6310149432</v>
      </c>
      <c r="T328">
        <f ca="1">MOD(MID($S328,T$2,1)*T$1,10)</f>
        <v>6</v>
      </c>
      <c r="U328">
        <f ca="1">MOD(MID($S328,U$2,1)*U$1,10)</f>
        <v>9</v>
      </c>
      <c r="V328">
        <f ca="1">MOD(MID($S328,V$2,1)*V$1,10)</f>
        <v>7</v>
      </c>
      <c r="W328">
        <f ca="1">MOD(MID($S328,W$2,1)*W$1,10)</f>
        <v>0</v>
      </c>
      <c r="X328">
        <f ca="1">MOD(MID($S328,X$2,1)*X$1,10)</f>
        <v>1</v>
      </c>
      <c r="Y328">
        <f ca="1">MOD(MID($S328,Y$2,1)*Y$1,10)</f>
        <v>2</v>
      </c>
      <c r="Z328">
        <f ca="1">MOD(MID($S328,Z$2,1)*Z$1,10)</f>
        <v>3</v>
      </c>
      <c r="AA328">
        <f ca="1">MOD(MID($S328,AA$2,1)*AA$1,10)</f>
        <v>6</v>
      </c>
      <c r="AB328">
        <f ca="1">MOD(MID($S328,AB$2,1)*AB$1,10)</f>
        <v>3</v>
      </c>
      <c r="AC328">
        <f ca="1">MOD(MID($S328,AC$2,1)*AC$1,10)</f>
        <v>6</v>
      </c>
      <c r="AD328">
        <f ca="1">MOD(10-MOD(SUM(T328:AC328),10),10)</f>
        <v>7</v>
      </c>
      <c r="AE328" t="str">
        <f ca="1">S328&amp;AD328</f>
        <v>63101494327</v>
      </c>
      <c r="AF328">
        <v>0.99902340769676812</v>
      </c>
      <c r="AG328">
        <f>(D328+6935)*AF328</f>
        <v>-14998.338419751581</v>
      </c>
      <c r="AH328">
        <f>INT(AG328)</f>
        <v>-14999</v>
      </c>
      <c r="AI328" s="1">
        <f ca="1">TODAY()+AH328</f>
        <v>30247</v>
      </c>
      <c r="AJ328" t="s">
        <v>217</v>
      </c>
      <c r="AK328">
        <v>3959.3798638874478</v>
      </c>
      <c r="AL328" s="2">
        <f t="shared" si="10"/>
        <v>3959.37</v>
      </c>
      <c r="AM328">
        <v>481.33487960448008</v>
      </c>
      <c r="AN328" s="2">
        <f t="shared" si="11"/>
        <v>481.33</v>
      </c>
    </row>
    <row r="329" spans="1:40" x14ac:dyDescent="0.25">
      <c r="A329">
        <v>606</v>
      </c>
      <c r="B329">
        <v>0.33753471480452896</v>
      </c>
      <c r="C329">
        <v>-10649.709768974881</v>
      </c>
      <c r="D329">
        <f>INT(C329)</f>
        <v>-10650</v>
      </c>
      <c r="E329" s="1">
        <f ca="1">TODAY()+D329</f>
        <v>34596</v>
      </c>
      <c r="F329">
        <f ca="1">MOD(YEAR(E329),100)</f>
        <v>94</v>
      </c>
      <c r="G329">
        <f ca="1">IF(YEAR(E329)&lt;2000,MONTH(E329),MONTH(E329)+20)</f>
        <v>9</v>
      </c>
      <c r="H329">
        <f ca="1">DAY(E329)</f>
        <v>19</v>
      </c>
      <c r="I329" t="str">
        <f ca="1">FIXED(F329,0,TRUE)</f>
        <v>94</v>
      </c>
      <c r="J329" t="str">
        <f ca="1">FIXED(G329,0,TRUE)</f>
        <v>9</v>
      </c>
      <c r="K329" t="str">
        <f ca="1">FIXED(H329,0,TRUE)</f>
        <v>19</v>
      </c>
      <c r="L329" t="str">
        <f ca="1">IF(LEN(I329)=1,"0"&amp;I329,I329)</f>
        <v>94</v>
      </c>
      <c r="M329" t="str">
        <f ca="1">IF(LEN(J329)=1,"0"&amp;J329,J329)</f>
        <v>09</v>
      </c>
      <c r="N329" t="str">
        <f ca="1">IF(LEN(K329)=1,"0"&amp;K329,K329)</f>
        <v>19</v>
      </c>
      <c r="O329">
        <v>743.4378185369427</v>
      </c>
      <c r="P329">
        <f>INT(O329)</f>
        <v>743</v>
      </c>
      <c r="Q329">
        <f>2*P329+1</f>
        <v>1487</v>
      </c>
      <c r="R329" t="str">
        <f>FIXED(Q329,0,TRUE)</f>
        <v>1487</v>
      </c>
      <c r="S329" t="str">
        <f ca="1">L329&amp;M329&amp;N329&amp;R329</f>
        <v>9409191487</v>
      </c>
      <c r="T329">
        <f ca="1">MOD(MID($S329,T$2,1)*T$1,10)</f>
        <v>9</v>
      </c>
      <c r="U329">
        <f ca="1">MOD(MID($S329,U$2,1)*U$1,10)</f>
        <v>2</v>
      </c>
      <c r="V329">
        <f ca="1">MOD(MID($S329,V$2,1)*V$1,10)</f>
        <v>0</v>
      </c>
      <c r="W329">
        <f ca="1">MOD(MID($S329,W$2,1)*W$1,10)</f>
        <v>1</v>
      </c>
      <c r="X329">
        <f ca="1">MOD(MID($S329,X$2,1)*X$1,10)</f>
        <v>1</v>
      </c>
      <c r="Y329">
        <f ca="1">MOD(MID($S329,Y$2,1)*Y$1,10)</f>
        <v>7</v>
      </c>
      <c r="Z329">
        <f ca="1">MOD(MID($S329,Z$2,1)*Z$1,10)</f>
        <v>7</v>
      </c>
      <c r="AA329">
        <f ca="1">MOD(MID($S329,AA$2,1)*AA$1,10)</f>
        <v>6</v>
      </c>
      <c r="AB329">
        <f ca="1">MOD(MID($S329,AB$2,1)*AB$1,10)</f>
        <v>8</v>
      </c>
      <c r="AC329">
        <f ca="1">MOD(MID($S329,AC$2,1)*AC$1,10)</f>
        <v>1</v>
      </c>
      <c r="AD329">
        <f ca="1">MOD(10-MOD(SUM(T329:AC329),10),10)</f>
        <v>8</v>
      </c>
      <c r="AE329" t="str">
        <f ca="1">S329&amp;AD329</f>
        <v>94091914878</v>
      </c>
      <c r="AF329">
        <v>0.63881344035157328</v>
      </c>
      <c r="AG329">
        <f>(D329+6935)*AF329</f>
        <v>-2373.1919309060945</v>
      </c>
      <c r="AH329">
        <f>INT(AG329)</f>
        <v>-2374</v>
      </c>
      <c r="AI329" s="1">
        <f ca="1">TODAY()+AH329</f>
        <v>42872</v>
      </c>
      <c r="AJ329" t="s">
        <v>595</v>
      </c>
      <c r="AK329">
        <v>3454.603717154454</v>
      </c>
      <c r="AL329" s="2">
        <f t="shared" si="10"/>
        <v>3454.6</v>
      </c>
      <c r="AM329">
        <v>323.01095614490191</v>
      </c>
      <c r="AN329" s="2">
        <f t="shared" si="11"/>
        <v>323.01</v>
      </c>
    </row>
    <row r="330" spans="1:40" x14ac:dyDescent="0.25">
      <c r="A330">
        <v>87</v>
      </c>
      <c r="B330">
        <v>0.3393353068636128</v>
      </c>
      <c r="C330">
        <v>-24772.102420117801</v>
      </c>
      <c r="D330">
        <f>INT(C330)</f>
        <v>-24773</v>
      </c>
      <c r="E330" s="1">
        <f ca="1">TODAY()+D330</f>
        <v>20473</v>
      </c>
      <c r="F330">
        <f ca="1">MOD(YEAR(E330),100)</f>
        <v>56</v>
      </c>
      <c r="G330">
        <f ca="1">IF(YEAR(E330)&lt;2000,MONTH(E330),MONTH(E330)+20)</f>
        <v>1</v>
      </c>
      <c r="H330">
        <f ca="1">DAY(E330)</f>
        <v>19</v>
      </c>
      <c r="I330" t="str">
        <f ca="1">FIXED(F330,0,TRUE)</f>
        <v>56</v>
      </c>
      <c r="J330" t="str">
        <f ca="1">FIXED(G330,0,TRUE)</f>
        <v>1</v>
      </c>
      <c r="K330" t="str">
        <f ca="1">FIXED(H330,0,TRUE)</f>
        <v>19</v>
      </c>
      <c r="L330" t="str">
        <f ca="1">IF(LEN(I330)=1,"0"&amp;I330,I330)</f>
        <v>56</v>
      </c>
      <c r="M330" t="str">
        <f ca="1">IF(LEN(J330)=1,"0"&amp;J330,J330)</f>
        <v>01</v>
      </c>
      <c r="N330" t="str">
        <f ca="1">IF(LEN(K330)=1,"0"&amp;K330,K330)</f>
        <v>19</v>
      </c>
      <c r="O330">
        <v>1087.7931760612812</v>
      </c>
      <c r="P330">
        <f>INT(O330)</f>
        <v>1087</v>
      </c>
      <c r="Q330">
        <f>P330*2</f>
        <v>2174</v>
      </c>
      <c r="R330" t="str">
        <f>FIXED(Q330,0,TRUE)</f>
        <v>2174</v>
      </c>
      <c r="S330" t="str">
        <f ca="1">L330&amp;M330&amp;N330&amp;R330</f>
        <v>5601192174</v>
      </c>
      <c r="T330">
        <f ca="1">MOD(MID($S330,T$2,1)*T$1,10)</f>
        <v>5</v>
      </c>
      <c r="U330">
        <f ca="1">MOD(MID($S330,U$2,1)*U$1,10)</f>
        <v>8</v>
      </c>
      <c r="V330">
        <f ca="1">MOD(MID($S330,V$2,1)*V$1,10)</f>
        <v>0</v>
      </c>
      <c r="W330">
        <f ca="1">MOD(MID($S330,W$2,1)*W$1,10)</f>
        <v>9</v>
      </c>
      <c r="X330">
        <f ca="1">MOD(MID($S330,X$2,1)*X$1,10)</f>
        <v>1</v>
      </c>
      <c r="Y330">
        <f ca="1">MOD(MID($S330,Y$2,1)*Y$1,10)</f>
        <v>7</v>
      </c>
      <c r="Z330">
        <f ca="1">MOD(MID($S330,Z$2,1)*Z$1,10)</f>
        <v>4</v>
      </c>
      <c r="AA330">
        <f ca="1">MOD(MID($S330,AA$2,1)*AA$1,10)</f>
        <v>9</v>
      </c>
      <c r="AB330">
        <f ca="1">MOD(MID($S330,AB$2,1)*AB$1,10)</f>
        <v>7</v>
      </c>
      <c r="AC330">
        <f ca="1">MOD(MID($S330,AC$2,1)*AC$1,10)</f>
        <v>2</v>
      </c>
      <c r="AD330">
        <f ca="1">MOD(10-MOD(SUM(T330:AC330),10),10)</f>
        <v>8</v>
      </c>
      <c r="AE330" t="str">
        <f ca="1">S330&amp;AD330</f>
        <v>56011921748</v>
      </c>
      <c r="AF330">
        <v>0.56923123874629966</v>
      </c>
      <c r="AG330">
        <f>(D330+6935)*AF330</f>
        <v>-10153.946836756493</v>
      </c>
      <c r="AH330">
        <f>INT(AG330)</f>
        <v>-10154</v>
      </c>
      <c r="AI330" s="1">
        <f ca="1">TODAY()+AH330</f>
        <v>35092</v>
      </c>
      <c r="AJ330" t="s">
        <v>94</v>
      </c>
      <c r="AK330">
        <v>4210.3030487990964</v>
      </c>
      <c r="AL330" s="2">
        <f t="shared" si="10"/>
        <v>4210.3</v>
      </c>
      <c r="AM330">
        <v>386.08661152989288</v>
      </c>
      <c r="AN330" s="2">
        <f t="shared" si="11"/>
        <v>386.08</v>
      </c>
    </row>
    <row r="331" spans="1:40" x14ac:dyDescent="0.25">
      <c r="A331">
        <v>432</v>
      </c>
      <c r="B331">
        <v>0.33973204748680075</v>
      </c>
      <c r="C331">
        <v>-21419.047822504348</v>
      </c>
      <c r="D331">
        <f>INT(C331)</f>
        <v>-21420</v>
      </c>
      <c r="E331" s="1">
        <f ca="1">TODAY()+D331</f>
        <v>23826</v>
      </c>
      <c r="F331">
        <f ca="1">MOD(YEAR(E331),100)</f>
        <v>65</v>
      </c>
      <c r="G331">
        <f ca="1">IF(YEAR(E331)&lt;2000,MONTH(E331),MONTH(E331)+20)</f>
        <v>3</v>
      </c>
      <c r="H331">
        <f ca="1">DAY(E331)</f>
        <v>25</v>
      </c>
      <c r="I331" t="str">
        <f ca="1">FIXED(F331,0,TRUE)</f>
        <v>65</v>
      </c>
      <c r="J331" t="str">
        <f ca="1">FIXED(G331,0,TRUE)</f>
        <v>3</v>
      </c>
      <c r="K331" t="str">
        <f ca="1">FIXED(H331,0,TRUE)</f>
        <v>25</v>
      </c>
      <c r="L331" t="str">
        <f ca="1">IF(LEN(I331)=1,"0"&amp;I331,I331)</f>
        <v>65</v>
      </c>
      <c r="M331" t="str">
        <f ca="1">IF(LEN(J331)=1,"0"&amp;J331,J331)</f>
        <v>03</v>
      </c>
      <c r="N331" t="str">
        <f ca="1">IF(LEN(K331)=1,"0"&amp;K331,K331)</f>
        <v>25</v>
      </c>
      <c r="O331">
        <v>1756.0457777642141</v>
      </c>
      <c r="P331">
        <f>INT(O331)</f>
        <v>1756</v>
      </c>
      <c r="Q331">
        <f>P331*2</f>
        <v>3512</v>
      </c>
      <c r="R331" t="str">
        <f>FIXED(Q331,0,TRUE)</f>
        <v>3512</v>
      </c>
      <c r="S331" t="str">
        <f ca="1">L331&amp;M331&amp;N331&amp;R331</f>
        <v>6503253512</v>
      </c>
      <c r="T331">
        <f ca="1">MOD(MID($S331,T$2,1)*T$1,10)</f>
        <v>6</v>
      </c>
      <c r="U331">
        <f ca="1">MOD(MID($S331,U$2,1)*U$1,10)</f>
        <v>5</v>
      </c>
      <c r="V331">
        <f ca="1">MOD(MID($S331,V$2,1)*V$1,10)</f>
        <v>0</v>
      </c>
      <c r="W331">
        <f ca="1">MOD(MID($S331,W$2,1)*W$1,10)</f>
        <v>7</v>
      </c>
      <c r="X331">
        <f ca="1">MOD(MID($S331,X$2,1)*X$1,10)</f>
        <v>2</v>
      </c>
      <c r="Y331">
        <f ca="1">MOD(MID($S331,Y$2,1)*Y$1,10)</f>
        <v>5</v>
      </c>
      <c r="Z331">
        <f ca="1">MOD(MID($S331,Z$2,1)*Z$1,10)</f>
        <v>1</v>
      </c>
      <c r="AA331">
        <f ca="1">MOD(MID($S331,AA$2,1)*AA$1,10)</f>
        <v>5</v>
      </c>
      <c r="AB331">
        <f ca="1">MOD(MID($S331,AB$2,1)*AB$1,10)</f>
        <v>1</v>
      </c>
      <c r="AC331">
        <f ca="1">MOD(MID($S331,AC$2,1)*AC$1,10)</f>
        <v>6</v>
      </c>
      <c r="AD331">
        <f ca="1">MOD(10-MOD(SUM(T331:AC331),10),10)</f>
        <v>2</v>
      </c>
      <c r="AE331" t="str">
        <f ca="1">S331&amp;AD331</f>
        <v>65032535122</v>
      </c>
      <c r="AF331">
        <v>0.15259254737998595</v>
      </c>
      <c r="AG331">
        <f>(D331+6935)*AF331</f>
        <v>-2210.3030487990964</v>
      </c>
      <c r="AH331">
        <f>INT(AG331)</f>
        <v>-2211</v>
      </c>
      <c r="AI331" s="1">
        <f ca="1">TODAY()+AH331</f>
        <v>43035</v>
      </c>
      <c r="AJ331" t="s">
        <v>428</v>
      </c>
      <c r="AK331">
        <v>4530.4422132023074</v>
      </c>
      <c r="AL331" s="2">
        <f t="shared" si="10"/>
        <v>4530.4399999999996</v>
      </c>
      <c r="AM331">
        <v>367.94030579546495</v>
      </c>
      <c r="AN331" s="2">
        <f t="shared" si="11"/>
        <v>367.94</v>
      </c>
    </row>
    <row r="332" spans="1:40" x14ac:dyDescent="0.25">
      <c r="A332">
        <v>510</v>
      </c>
      <c r="B332">
        <v>0.34018982512894069</v>
      </c>
      <c r="C332">
        <v>-19056.305429242835</v>
      </c>
      <c r="D332">
        <f>INT(C332)</f>
        <v>-19057</v>
      </c>
      <c r="E332" s="1">
        <f ca="1">TODAY()+D332</f>
        <v>26189</v>
      </c>
      <c r="F332">
        <f ca="1">MOD(YEAR(E332),100)</f>
        <v>71</v>
      </c>
      <c r="G332">
        <f ca="1">IF(YEAR(E332)&lt;2000,MONTH(E332),MONTH(E332)+20)</f>
        <v>9</v>
      </c>
      <c r="H332">
        <f ca="1">DAY(E332)</f>
        <v>13</v>
      </c>
      <c r="I332" t="str">
        <f ca="1">FIXED(F332,0,TRUE)</f>
        <v>71</v>
      </c>
      <c r="J332" t="str">
        <f ca="1">FIXED(G332,0,TRUE)</f>
        <v>9</v>
      </c>
      <c r="K332" t="str">
        <f ca="1">FIXED(H332,0,TRUE)</f>
        <v>13</v>
      </c>
      <c r="L332" t="str">
        <f ca="1">IF(LEN(I332)=1,"0"&amp;I332,I332)</f>
        <v>71</v>
      </c>
      <c r="M332" t="str">
        <f ca="1">IF(LEN(J332)=1,"0"&amp;J332,J332)</f>
        <v>09</v>
      </c>
      <c r="N332" t="str">
        <f ca="1">IF(LEN(K332)=1,"0"&amp;K332,K332)</f>
        <v>13</v>
      </c>
      <c r="O332">
        <v>1986.3025299844355</v>
      </c>
      <c r="P332">
        <f>INT(O332)</f>
        <v>1986</v>
      </c>
      <c r="Q332">
        <f>2*P332+1</f>
        <v>3973</v>
      </c>
      <c r="R332" t="str">
        <f>FIXED(Q332,0,TRUE)</f>
        <v>3973</v>
      </c>
      <c r="S332" t="str">
        <f ca="1">L332&amp;M332&amp;N332&amp;R332</f>
        <v>7109133973</v>
      </c>
      <c r="T332">
        <f ca="1">MOD(MID($S332,T$2,1)*T$1,10)</f>
        <v>7</v>
      </c>
      <c r="U332">
        <f ca="1">MOD(MID($S332,U$2,1)*U$1,10)</f>
        <v>3</v>
      </c>
      <c r="V332">
        <f ca="1">MOD(MID($S332,V$2,1)*V$1,10)</f>
        <v>0</v>
      </c>
      <c r="W332">
        <f ca="1">MOD(MID($S332,W$2,1)*W$1,10)</f>
        <v>1</v>
      </c>
      <c r="X332">
        <f ca="1">MOD(MID($S332,X$2,1)*X$1,10)</f>
        <v>1</v>
      </c>
      <c r="Y332">
        <f ca="1">MOD(MID($S332,Y$2,1)*Y$1,10)</f>
        <v>9</v>
      </c>
      <c r="Z332">
        <f ca="1">MOD(MID($S332,Z$2,1)*Z$1,10)</f>
        <v>1</v>
      </c>
      <c r="AA332">
        <f ca="1">MOD(MID($S332,AA$2,1)*AA$1,10)</f>
        <v>1</v>
      </c>
      <c r="AB332">
        <f ca="1">MOD(MID($S332,AB$2,1)*AB$1,10)</f>
        <v>7</v>
      </c>
      <c r="AC332">
        <f ca="1">MOD(MID($S332,AC$2,1)*AC$1,10)</f>
        <v>9</v>
      </c>
      <c r="AD332">
        <f ca="1">MOD(10-MOD(SUM(T332:AC332),10),10)</f>
        <v>1</v>
      </c>
      <c r="AE332" t="str">
        <f ca="1">S332&amp;AD332</f>
        <v>71091339731</v>
      </c>
      <c r="AF332">
        <v>0.6879482406079287</v>
      </c>
      <c r="AG332">
        <f>(D332+6935)*AF332</f>
        <v>-8339.3085726493118</v>
      </c>
      <c r="AH332">
        <f>INT(AG332)</f>
        <v>-8340</v>
      </c>
      <c r="AI332" s="1">
        <f ca="1">TODAY()+AH332</f>
        <v>36906</v>
      </c>
      <c r="AJ332" t="s">
        <v>499</v>
      </c>
      <c r="AK332">
        <v>3874.1111484115117</v>
      </c>
      <c r="AL332" s="2">
        <f t="shared" si="10"/>
        <v>3874.11</v>
      </c>
      <c r="AM332">
        <v>402.78633991515858</v>
      </c>
      <c r="AN332" s="2">
        <f t="shared" si="11"/>
        <v>402.78</v>
      </c>
    </row>
    <row r="333" spans="1:40" x14ac:dyDescent="0.25">
      <c r="A333">
        <v>795</v>
      </c>
      <c r="B333">
        <v>0.34058656575212864</v>
      </c>
      <c r="C333">
        <v>-7558.9773247474586</v>
      </c>
      <c r="D333">
        <f>INT(C333)</f>
        <v>-7559</v>
      </c>
      <c r="E333" s="1">
        <f ca="1">TODAY()+D333</f>
        <v>37687</v>
      </c>
      <c r="F333">
        <f ca="1">MOD(YEAR(E333),100)</f>
        <v>3</v>
      </c>
      <c r="G333">
        <f ca="1">IF(YEAR(E333)&lt;2000,MONTH(E333),MONTH(E333)+20)</f>
        <v>23</v>
      </c>
      <c r="H333">
        <f ca="1">DAY(E333)</f>
        <v>7</v>
      </c>
      <c r="I333" t="str">
        <f ca="1">FIXED(F333,0,TRUE)</f>
        <v>3</v>
      </c>
      <c r="J333" t="str">
        <f ca="1">FIXED(G333,0,TRUE)</f>
        <v>23</v>
      </c>
      <c r="K333" t="str">
        <f ca="1">FIXED(H333,0,TRUE)</f>
        <v>7</v>
      </c>
      <c r="L333" t="str">
        <f ca="1">IF(LEN(I333)=1,"0"&amp;I333,I333)</f>
        <v>03</v>
      </c>
      <c r="M333" t="str">
        <f ca="1">IF(LEN(J333)=1,"0"&amp;J333,J333)</f>
        <v>23</v>
      </c>
      <c r="N333" t="str">
        <f ca="1">IF(LEN(K333)=1,"0"&amp;K333,K333)</f>
        <v>07</v>
      </c>
      <c r="O333">
        <v>4200.4470656453141</v>
      </c>
      <c r="P333">
        <f>INT(O333)</f>
        <v>4200</v>
      </c>
      <c r="Q333">
        <f>2*P333+1</f>
        <v>8401</v>
      </c>
      <c r="R333" t="str">
        <f>FIXED(Q333,0,TRUE)</f>
        <v>8401</v>
      </c>
      <c r="S333" t="str">
        <f ca="1">L333&amp;M333&amp;N333&amp;R333</f>
        <v>0323078401</v>
      </c>
      <c r="T333">
        <f ca="1">MOD(MID($S333,T$2,1)*T$1,10)</f>
        <v>0</v>
      </c>
      <c r="U333">
        <f ca="1">MOD(MID($S333,U$2,1)*U$1,10)</f>
        <v>9</v>
      </c>
      <c r="V333">
        <f ca="1">MOD(MID($S333,V$2,1)*V$1,10)</f>
        <v>4</v>
      </c>
      <c r="W333">
        <f ca="1">MOD(MID($S333,W$2,1)*W$1,10)</f>
        <v>7</v>
      </c>
      <c r="X333">
        <f ca="1">MOD(MID($S333,X$2,1)*X$1,10)</f>
        <v>0</v>
      </c>
      <c r="Y333">
        <f ca="1">MOD(MID($S333,Y$2,1)*Y$1,10)</f>
        <v>1</v>
      </c>
      <c r="Z333">
        <f ca="1">MOD(MID($S333,Z$2,1)*Z$1,10)</f>
        <v>6</v>
      </c>
      <c r="AA333">
        <f ca="1">MOD(MID($S333,AA$2,1)*AA$1,10)</f>
        <v>6</v>
      </c>
      <c r="AB333">
        <f ca="1">MOD(MID($S333,AB$2,1)*AB$1,10)</f>
        <v>0</v>
      </c>
      <c r="AC333">
        <f ca="1">MOD(MID($S333,AC$2,1)*AC$1,10)</f>
        <v>3</v>
      </c>
      <c r="AD333">
        <f ca="1">MOD(10-MOD(SUM(T333:AC333),10),10)</f>
        <v>4</v>
      </c>
      <c r="AE333" t="str">
        <f ca="1">S333&amp;AD333</f>
        <v>03230784014</v>
      </c>
      <c r="AF333">
        <v>2.7100436414685507E-2</v>
      </c>
      <c r="AG333">
        <f>(D333+6935)*AF333</f>
        <v>-16.910672322763755</v>
      </c>
      <c r="AH333">
        <f>INT(AG333)</f>
        <v>-17</v>
      </c>
      <c r="AI333" s="1">
        <f ca="1">TODAY()+AH333</f>
        <v>45229</v>
      </c>
      <c r="AJ333" t="s">
        <v>781</v>
      </c>
      <c r="AK333">
        <v>3734.3974120303965</v>
      </c>
      <c r="AL333" s="2">
        <f t="shared" si="10"/>
        <v>3734.39</v>
      </c>
      <c r="AM333">
        <v>376.0887478255562</v>
      </c>
      <c r="AN333" s="2">
        <f t="shared" si="11"/>
        <v>376.08</v>
      </c>
    </row>
    <row r="334" spans="1:40" x14ac:dyDescent="0.25">
      <c r="A334">
        <v>119</v>
      </c>
      <c r="B334">
        <v>0.34110538041322064</v>
      </c>
      <c r="C334">
        <v>-14685.293435468613</v>
      </c>
      <c r="D334">
        <f>INT(C334)</f>
        <v>-14686</v>
      </c>
      <c r="E334" s="1">
        <f ca="1">TODAY()+D334</f>
        <v>30560</v>
      </c>
      <c r="F334">
        <f ca="1">MOD(YEAR(E334),100)</f>
        <v>83</v>
      </c>
      <c r="G334">
        <f ca="1">IF(YEAR(E334)&lt;2000,MONTH(E334),MONTH(E334)+20)</f>
        <v>9</v>
      </c>
      <c r="H334">
        <f ca="1">DAY(E334)</f>
        <v>1</v>
      </c>
      <c r="I334" t="str">
        <f ca="1">FIXED(F334,0,TRUE)</f>
        <v>83</v>
      </c>
      <c r="J334" t="str">
        <f ca="1">FIXED(G334,0,TRUE)</f>
        <v>9</v>
      </c>
      <c r="K334" t="str">
        <f ca="1">FIXED(H334,0,TRUE)</f>
        <v>1</v>
      </c>
      <c r="L334" t="str">
        <f ca="1">IF(LEN(I334)=1,"0"&amp;I334,I334)</f>
        <v>83</v>
      </c>
      <c r="M334" t="str">
        <f ca="1">IF(LEN(J334)=1,"0"&amp;J334,J334)</f>
        <v>09</v>
      </c>
      <c r="N334" t="str">
        <f ca="1">IF(LEN(K334)=1,"0"&amp;K334,K334)</f>
        <v>01</v>
      </c>
      <c r="O334">
        <v>1731.605883968627</v>
      </c>
      <c r="P334">
        <f>INT(O334)</f>
        <v>1731</v>
      </c>
      <c r="Q334">
        <f>P334*2</f>
        <v>3462</v>
      </c>
      <c r="R334" t="str">
        <f>FIXED(Q334,0,TRUE)</f>
        <v>3462</v>
      </c>
      <c r="S334" t="str">
        <f ca="1">L334&amp;M334&amp;N334&amp;R334</f>
        <v>8309013462</v>
      </c>
      <c r="T334">
        <f ca="1">MOD(MID($S334,T$2,1)*T$1,10)</f>
        <v>8</v>
      </c>
      <c r="U334">
        <f ca="1">MOD(MID($S334,U$2,1)*U$1,10)</f>
        <v>9</v>
      </c>
      <c r="V334">
        <f ca="1">MOD(MID($S334,V$2,1)*V$1,10)</f>
        <v>0</v>
      </c>
      <c r="W334">
        <f ca="1">MOD(MID($S334,W$2,1)*W$1,10)</f>
        <v>1</v>
      </c>
      <c r="X334">
        <f ca="1">MOD(MID($S334,X$2,1)*X$1,10)</f>
        <v>0</v>
      </c>
      <c r="Y334">
        <f ca="1">MOD(MID($S334,Y$2,1)*Y$1,10)</f>
        <v>3</v>
      </c>
      <c r="Z334">
        <f ca="1">MOD(MID($S334,Z$2,1)*Z$1,10)</f>
        <v>1</v>
      </c>
      <c r="AA334">
        <f ca="1">MOD(MID($S334,AA$2,1)*AA$1,10)</f>
        <v>6</v>
      </c>
      <c r="AB334">
        <f ca="1">MOD(MID($S334,AB$2,1)*AB$1,10)</f>
        <v>6</v>
      </c>
      <c r="AC334">
        <f ca="1">MOD(MID($S334,AC$2,1)*AC$1,10)</f>
        <v>6</v>
      </c>
      <c r="AD334">
        <f ca="1">MOD(10-MOD(SUM(T334:AC334),10),10)</f>
        <v>0</v>
      </c>
      <c r="AE334" t="str">
        <f ca="1">S334&amp;AD334</f>
        <v>83090134620</v>
      </c>
      <c r="AF334">
        <v>0.57536545915097503</v>
      </c>
      <c r="AG334">
        <f>(D334+6935)*AF334</f>
        <v>-4459.6576738792073</v>
      </c>
      <c r="AH334">
        <f>INT(AG334)</f>
        <v>-4460</v>
      </c>
      <c r="AI334" s="1">
        <f ca="1">TODAY()+AH334</f>
        <v>40786</v>
      </c>
      <c r="AJ334" t="s">
        <v>125</v>
      </c>
      <c r="AK334">
        <v>3068.0562761314736</v>
      </c>
      <c r="AL334" s="2">
        <f t="shared" si="10"/>
        <v>3068.05</v>
      </c>
      <c r="AM334">
        <v>465.55070650349438</v>
      </c>
      <c r="AN334" s="2">
        <f t="shared" si="11"/>
        <v>465.55</v>
      </c>
    </row>
    <row r="335" spans="1:40" x14ac:dyDescent="0.25">
      <c r="A335">
        <v>132</v>
      </c>
      <c r="B335">
        <v>0.34168523209326457</v>
      </c>
      <c r="C335">
        <v>-14328.363292336802</v>
      </c>
      <c r="D335">
        <f>INT(C335)</f>
        <v>-14329</v>
      </c>
      <c r="E335" s="1">
        <f ca="1">TODAY()+D335</f>
        <v>30917</v>
      </c>
      <c r="F335">
        <f ca="1">MOD(YEAR(E335),100)</f>
        <v>84</v>
      </c>
      <c r="G335">
        <f ca="1">IF(YEAR(E335)&lt;2000,MONTH(E335),MONTH(E335)+20)</f>
        <v>8</v>
      </c>
      <c r="H335">
        <f ca="1">DAY(E335)</f>
        <v>23</v>
      </c>
      <c r="I335" t="str">
        <f ca="1">FIXED(F335,0,TRUE)</f>
        <v>84</v>
      </c>
      <c r="J335" t="str">
        <f ca="1">FIXED(G335,0,TRUE)</f>
        <v>8</v>
      </c>
      <c r="K335" t="str">
        <f ca="1">FIXED(H335,0,TRUE)</f>
        <v>23</v>
      </c>
      <c r="L335" t="str">
        <f ca="1">IF(LEN(I335)=1,"0"&amp;I335,I335)</f>
        <v>84</v>
      </c>
      <c r="M335" t="str">
        <f ca="1">IF(LEN(J335)=1,"0"&amp;J335,J335)</f>
        <v>08</v>
      </c>
      <c r="N335" t="str">
        <f ca="1">IF(LEN(K335)=1,"0"&amp;K335,K335)</f>
        <v>23</v>
      </c>
      <c r="O335">
        <v>2512.4467604602191</v>
      </c>
      <c r="P335">
        <f>INT(O335)</f>
        <v>2512</v>
      </c>
      <c r="Q335">
        <f>P335*2</f>
        <v>5024</v>
      </c>
      <c r="R335" t="str">
        <f>FIXED(Q335,0,TRUE)</f>
        <v>5024</v>
      </c>
      <c r="S335" t="str">
        <f ca="1">L335&amp;M335&amp;N335&amp;R335</f>
        <v>8408235024</v>
      </c>
      <c r="T335">
        <f ca="1">MOD(MID($S335,T$2,1)*T$1,10)</f>
        <v>8</v>
      </c>
      <c r="U335">
        <f ca="1">MOD(MID($S335,U$2,1)*U$1,10)</f>
        <v>2</v>
      </c>
      <c r="V335">
        <f ca="1">MOD(MID($S335,V$2,1)*V$1,10)</f>
        <v>0</v>
      </c>
      <c r="W335">
        <f ca="1">MOD(MID($S335,W$2,1)*W$1,10)</f>
        <v>2</v>
      </c>
      <c r="X335">
        <f ca="1">MOD(MID($S335,X$2,1)*X$1,10)</f>
        <v>2</v>
      </c>
      <c r="Y335">
        <f ca="1">MOD(MID($S335,Y$2,1)*Y$1,10)</f>
        <v>9</v>
      </c>
      <c r="Z335">
        <f ca="1">MOD(MID($S335,Z$2,1)*Z$1,10)</f>
        <v>5</v>
      </c>
      <c r="AA335">
        <f ca="1">MOD(MID($S335,AA$2,1)*AA$1,10)</f>
        <v>0</v>
      </c>
      <c r="AB335">
        <f ca="1">MOD(MID($S335,AB$2,1)*AB$1,10)</f>
        <v>2</v>
      </c>
      <c r="AC335">
        <f ca="1">MOD(MID($S335,AC$2,1)*AC$1,10)</f>
        <v>2</v>
      </c>
      <c r="AD335">
        <f ca="1">MOD(10-MOD(SUM(T335:AC335),10),10)</f>
        <v>8</v>
      </c>
      <c r="AE335" t="str">
        <f ca="1">S335&amp;AD335</f>
        <v>84082350248</v>
      </c>
      <c r="AF335">
        <v>0.41514328440198983</v>
      </c>
      <c r="AG335">
        <f>(D335+6935)*AF335</f>
        <v>-3069.569444868313</v>
      </c>
      <c r="AH335">
        <f>INT(AG335)</f>
        <v>-3070</v>
      </c>
      <c r="AI335" s="1">
        <f ca="1">TODAY()+AH335</f>
        <v>42176</v>
      </c>
      <c r="AJ335" t="s">
        <v>138</v>
      </c>
      <c r="AK335">
        <v>3556.9627979369488</v>
      </c>
      <c r="AL335" s="2">
        <f t="shared" si="10"/>
        <v>3556.96</v>
      </c>
      <c r="AM335">
        <v>340.43702505569627</v>
      </c>
      <c r="AN335" s="2">
        <f t="shared" si="11"/>
        <v>340.43</v>
      </c>
    </row>
    <row r="336" spans="1:40" x14ac:dyDescent="0.25">
      <c r="A336">
        <v>770</v>
      </c>
      <c r="B336">
        <v>0.34379100924710837</v>
      </c>
      <c r="C336">
        <v>-9574.0046388134397</v>
      </c>
      <c r="D336">
        <f>INT(C336)</f>
        <v>-9575</v>
      </c>
      <c r="E336" s="1">
        <f ca="1">TODAY()+D336</f>
        <v>35671</v>
      </c>
      <c r="F336">
        <f ca="1">MOD(YEAR(E336),100)</f>
        <v>97</v>
      </c>
      <c r="G336">
        <f ca="1">IF(YEAR(E336)&lt;2000,MONTH(E336),MONTH(E336)+20)</f>
        <v>8</v>
      </c>
      <c r="H336">
        <f ca="1">DAY(E336)</f>
        <v>29</v>
      </c>
      <c r="I336" t="str">
        <f ca="1">FIXED(F336,0,TRUE)</f>
        <v>97</v>
      </c>
      <c r="J336" t="str">
        <f ca="1">FIXED(G336,0,TRUE)</f>
        <v>8</v>
      </c>
      <c r="K336" t="str">
        <f ca="1">FIXED(H336,0,TRUE)</f>
        <v>29</v>
      </c>
      <c r="L336" t="str">
        <f ca="1">IF(LEN(I336)=1,"0"&amp;I336,I336)</f>
        <v>97</v>
      </c>
      <c r="M336" t="str">
        <f ca="1">IF(LEN(J336)=1,"0"&amp;J336,J336)</f>
        <v>08</v>
      </c>
      <c r="N336" t="str">
        <f ca="1">IF(LEN(K336)=1,"0"&amp;K336,K336)</f>
        <v>29</v>
      </c>
      <c r="O336">
        <v>4437.8435621204262</v>
      </c>
      <c r="P336">
        <f>INT(O336)</f>
        <v>4437</v>
      </c>
      <c r="Q336">
        <f>2*P336+1</f>
        <v>8875</v>
      </c>
      <c r="R336" t="str">
        <f>FIXED(Q336,0,TRUE)</f>
        <v>8875</v>
      </c>
      <c r="S336" t="str">
        <f ca="1">L336&amp;M336&amp;N336&amp;R336</f>
        <v>9708298875</v>
      </c>
      <c r="T336">
        <f ca="1">MOD(MID($S336,T$2,1)*T$1,10)</f>
        <v>9</v>
      </c>
      <c r="U336">
        <f ca="1">MOD(MID($S336,U$2,1)*U$1,10)</f>
        <v>1</v>
      </c>
      <c r="V336">
        <f ca="1">MOD(MID($S336,V$2,1)*V$1,10)</f>
        <v>0</v>
      </c>
      <c r="W336">
        <f ca="1">MOD(MID($S336,W$2,1)*W$1,10)</f>
        <v>2</v>
      </c>
      <c r="X336">
        <f ca="1">MOD(MID($S336,X$2,1)*X$1,10)</f>
        <v>2</v>
      </c>
      <c r="Y336">
        <f ca="1">MOD(MID($S336,Y$2,1)*Y$1,10)</f>
        <v>7</v>
      </c>
      <c r="Z336">
        <f ca="1">MOD(MID($S336,Z$2,1)*Z$1,10)</f>
        <v>6</v>
      </c>
      <c r="AA336">
        <f ca="1">MOD(MID($S336,AA$2,1)*AA$1,10)</f>
        <v>2</v>
      </c>
      <c r="AB336">
        <f ca="1">MOD(MID($S336,AB$2,1)*AB$1,10)</f>
        <v>7</v>
      </c>
      <c r="AC336">
        <f ca="1">MOD(MID($S336,AC$2,1)*AC$1,10)</f>
        <v>5</v>
      </c>
      <c r="AD336">
        <f ca="1">MOD(10-MOD(SUM(T336:AC336),10),10)</f>
        <v>9</v>
      </c>
      <c r="AE336" t="str">
        <f ca="1">S336&amp;AD336</f>
        <v>97082988759</v>
      </c>
      <c r="AF336">
        <v>0.84591204565569023</v>
      </c>
      <c r="AG336">
        <f>(D336+6935)*AF336</f>
        <v>-2233.2078005310223</v>
      </c>
      <c r="AH336">
        <f>INT(AG336)</f>
        <v>-2234</v>
      </c>
      <c r="AI336" s="1">
        <f ca="1">TODAY()+AH336</f>
        <v>43012</v>
      </c>
      <c r="AJ336" t="s">
        <v>756</v>
      </c>
      <c r="AK336">
        <v>3920.3772087771231</v>
      </c>
      <c r="AL336" s="2">
        <f t="shared" si="10"/>
        <v>3920.37</v>
      </c>
      <c r="AM336">
        <v>471.8008972441786</v>
      </c>
      <c r="AN336" s="2">
        <f t="shared" si="11"/>
        <v>471.8</v>
      </c>
    </row>
    <row r="337" spans="1:40" x14ac:dyDescent="0.25">
      <c r="A337">
        <v>915</v>
      </c>
      <c r="B337">
        <v>0.34443189794610429</v>
      </c>
      <c r="C337">
        <v>-23357.897274697105</v>
      </c>
      <c r="D337">
        <f>INT(C337)</f>
        <v>-23358</v>
      </c>
      <c r="E337" s="1">
        <f ca="1">TODAY()+D337</f>
        <v>21888</v>
      </c>
      <c r="F337">
        <f ca="1">MOD(YEAR(E337),100)</f>
        <v>59</v>
      </c>
      <c r="G337">
        <f ca="1">IF(YEAR(E337)&lt;2000,MONTH(E337),MONTH(E337)+20)</f>
        <v>12</v>
      </c>
      <c r="H337">
        <f ca="1">DAY(E337)</f>
        <v>4</v>
      </c>
      <c r="I337" t="str">
        <f ca="1">FIXED(F337,0,TRUE)</f>
        <v>59</v>
      </c>
      <c r="J337" t="str">
        <f ca="1">FIXED(G337,0,TRUE)</f>
        <v>12</v>
      </c>
      <c r="K337" t="str">
        <f ca="1">FIXED(H337,0,TRUE)</f>
        <v>4</v>
      </c>
      <c r="L337" t="str">
        <f ca="1">IF(LEN(I337)=1,"0"&amp;I337,I337)</f>
        <v>59</v>
      </c>
      <c r="M337" t="str">
        <f ca="1">IF(LEN(J337)=1,"0"&amp;J337,J337)</f>
        <v>12</v>
      </c>
      <c r="N337" t="str">
        <f ca="1">IF(LEN(K337)=1,"0"&amp;K337,K337)</f>
        <v>04</v>
      </c>
      <c r="O337">
        <v>3316.7664113284704</v>
      </c>
      <c r="P337">
        <f>INT(O337)</f>
        <v>3316</v>
      </c>
      <c r="Q337">
        <f>2*P337+1</f>
        <v>6633</v>
      </c>
      <c r="R337" t="str">
        <f>FIXED(Q337,0,TRUE)</f>
        <v>6633</v>
      </c>
      <c r="S337" t="str">
        <f ca="1">L337&amp;M337&amp;N337&amp;R337</f>
        <v>5912046633</v>
      </c>
      <c r="T337">
        <f ca="1">MOD(MID($S337,T$2,1)*T$1,10)</f>
        <v>5</v>
      </c>
      <c r="U337">
        <f ca="1">MOD(MID($S337,U$2,1)*U$1,10)</f>
        <v>7</v>
      </c>
      <c r="V337">
        <f ca="1">MOD(MID($S337,V$2,1)*V$1,10)</f>
        <v>7</v>
      </c>
      <c r="W337">
        <f ca="1">MOD(MID($S337,W$2,1)*W$1,10)</f>
        <v>8</v>
      </c>
      <c r="X337">
        <f ca="1">MOD(MID($S337,X$2,1)*X$1,10)</f>
        <v>0</v>
      </c>
      <c r="Y337">
        <f ca="1">MOD(MID($S337,Y$2,1)*Y$1,10)</f>
        <v>2</v>
      </c>
      <c r="Z337">
        <f ca="1">MOD(MID($S337,Z$2,1)*Z$1,10)</f>
        <v>2</v>
      </c>
      <c r="AA337">
        <f ca="1">MOD(MID($S337,AA$2,1)*AA$1,10)</f>
        <v>4</v>
      </c>
      <c r="AB337">
        <f ca="1">MOD(MID($S337,AB$2,1)*AB$1,10)</f>
        <v>3</v>
      </c>
      <c r="AC337">
        <f ca="1">MOD(MID($S337,AC$2,1)*AC$1,10)</f>
        <v>9</v>
      </c>
      <c r="AD337">
        <f ca="1">MOD(10-MOD(SUM(T337:AC337),10),10)</f>
        <v>3</v>
      </c>
      <c r="AE337" t="str">
        <f ca="1">S337&amp;AD337</f>
        <v>59120466333</v>
      </c>
      <c r="AF337">
        <v>0.52131717886898399</v>
      </c>
      <c r="AG337">
        <f>(D337+6935)*AF337</f>
        <v>-8561.5920285653247</v>
      </c>
      <c r="AH337">
        <f>INT(AG337)</f>
        <v>-8562</v>
      </c>
      <c r="AI337" s="1">
        <f ca="1">TODAY()+AH337</f>
        <v>36684</v>
      </c>
      <c r="AJ337" t="s">
        <v>896</v>
      </c>
      <c r="AK337">
        <v>4440.7177953428754</v>
      </c>
      <c r="AL337" s="2">
        <f t="shared" si="10"/>
        <v>4440.71</v>
      </c>
      <c r="AM337">
        <v>352.08899197363201</v>
      </c>
      <c r="AN337" s="2">
        <f t="shared" si="11"/>
        <v>352.08</v>
      </c>
    </row>
    <row r="338" spans="1:40" x14ac:dyDescent="0.25">
      <c r="A338">
        <v>504</v>
      </c>
      <c r="B338">
        <v>0.34467604602191226</v>
      </c>
      <c r="C338">
        <v>-7342.1161534470666</v>
      </c>
      <c r="D338">
        <f>INT(C338)</f>
        <v>-7343</v>
      </c>
      <c r="E338" s="1">
        <f ca="1">TODAY()+D338</f>
        <v>37903</v>
      </c>
      <c r="F338">
        <f ca="1">MOD(YEAR(E338),100)</f>
        <v>3</v>
      </c>
      <c r="G338">
        <f ca="1">IF(YEAR(E338)&lt;2000,MONTH(E338),MONTH(E338)+20)</f>
        <v>30</v>
      </c>
      <c r="H338">
        <f ca="1">DAY(E338)</f>
        <v>9</v>
      </c>
      <c r="I338" t="str">
        <f ca="1">FIXED(F338,0,TRUE)</f>
        <v>3</v>
      </c>
      <c r="J338" t="str">
        <f ca="1">FIXED(G338,0,TRUE)</f>
        <v>30</v>
      </c>
      <c r="K338" t="str">
        <f ca="1">FIXED(H338,0,TRUE)</f>
        <v>9</v>
      </c>
      <c r="L338" t="str">
        <f ca="1">IF(LEN(I338)=1,"0"&amp;I338,I338)</f>
        <v>03</v>
      </c>
      <c r="M338" t="str">
        <f ca="1">IF(LEN(J338)=1,"0"&amp;J338,J338)</f>
        <v>30</v>
      </c>
      <c r="N338" t="str">
        <f ca="1">IF(LEN(K338)=1,"0"&amp;K338,K338)</f>
        <v>09</v>
      </c>
      <c r="O338">
        <v>1902.5478377636036</v>
      </c>
      <c r="P338">
        <f>INT(O338)</f>
        <v>1902</v>
      </c>
      <c r="Q338">
        <f>2*P338+1</f>
        <v>3805</v>
      </c>
      <c r="R338" t="str">
        <f>FIXED(Q338,0,TRUE)</f>
        <v>3805</v>
      </c>
      <c r="S338" t="str">
        <f ca="1">L338&amp;M338&amp;N338&amp;R338</f>
        <v>0330093805</v>
      </c>
      <c r="T338">
        <f ca="1">MOD(MID($S338,T$2,1)*T$1,10)</f>
        <v>0</v>
      </c>
      <c r="U338">
        <f ca="1">MOD(MID($S338,U$2,1)*U$1,10)</f>
        <v>9</v>
      </c>
      <c r="V338">
        <f ca="1">MOD(MID($S338,V$2,1)*V$1,10)</f>
        <v>1</v>
      </c>
      <c r="W338">
        <f ca="1">MOD(MID($S338,W$2,1)*W$1,10)</f>
        <v>0</v>
      </c>
      <c r="X338">
        <f ca="1">MOD(MID($S338,X$2,1)*X$1,10)</f>
        <v>0</v>
      </c>
      <c r="Y338">
        <f ca="1">MOD(MID($S338,Y$2,1)*Y$1,10)</f>
        <v>7</v>
      </c>
      <c r="Z338">
        <f ca="1">MOD(MID($S338,Z$2,1)*Z$1,10)</f>
        <v>1</v>
      </c>
      <c r="AA338">
        <f ca="1">MOD(MID($S338,AA$2,1)*AA$1,10)</f>
        <v>2</v>
      </c>
      <c r="AB338">
        <f ca="1">MOD(MID($S338,AB$2,1)*AB$1,10)</f>
        <v>0</v>
      </c>
      <c r="AC338">
        <f ca="1">MOD(MID($S338,AC$2,1)*AC$1,10)</f>
        <v>5</v>
      </c>
      <c r="AD338">
        <f ca="1">MOD(10-MOD(SUM(T338:AC338),10),10)</f>
        <v>5</v>
      </c>
      <c r="AE338" t="str">
        <f ca="1">S338&amp;AD338</f>
        <v>03300938055</v>
      </c>
      <c r="AF338">
        <v>0.53456221198156684</v>
      </c>
      <c r="AG338">
        <f>(D338+6935)*AF338</f>
        <v>-218.10138248847926</v>
      </c>
      <c r="AH338">
        <f>INT(AG338)</f>
        <v>-219</v>
      </c>
      <c r="AI338" s="1">
        <f ca="1">TODAY()+AH338</f>
        <v>45027</v>
      </c>
      <c r="AJ338" t="s">
        <v>493</v>
      </c>
      <c r="AK338">
        <v>3746.1775566881315</v>
      </c>
      <c r="AL338" s="2">
        <f t="shared" si="10"/>
        <v>3746.17</v>
      </c>
      <c r="AM338">
        <v>360.6646931363872</v>
      </c>
      <c r="AN338" s="2">
        <f t="shared" si="11"/>
        <v>360.66</v>
      </c>
    </row>
    <row r="339" spans="1:40" x14ac:dyDescent="0.25">
      <c r="A339">
        <v>399</v>
      </c>
      <c r="B339">
        <v>0.34510330515457627</v>
      </c>
      <c r="C339">
        <v>-26932.727744376964</v>
      </c>
      <c r="D339">
        <f>INT(C339)</f>
        <v>-26933</v>
      </c>
      <c r="E339" s="1">
        <f ca="1">TODAY()+D339</f>
        <v>18313</v>
      </c>
      <c r="F339">
        <f ca="1">MOD(YEAR(E339),100)</f>
        <v>50</v>
      </c>
      <c r="G339">
        <f ca="1">IF(YEAR(E339)&lt;2000,MONTH(E339),MONTH(E339)+20)</f>
        <v>2</v>
      </c>
      <c r="H339">
        <f ca="1">DAY(E339)</f>
        <v>19</v>
      </c>
      <c r="I339" t="str">
        <f ca="1">FIXED(F339,0,TRUE)</f>
        <v>50</v>
      </c>
      <c r="J339" t="str">
        <f ca="1">FIXED(G339,0,TRUE)</f>
        <v>2</v>
      </c>
      <c r="K339" t="str">
        <f ca="1">FIXED(H339,0,TRUE)</f>
        <v>19</v>
      </c>
      <c r="L339" t="str">
        <f ca="1">IF(LEN(I339)=1,"0"&amp;I339,I339)</f>
        <v>50</v>
      </c>
      <c r="M339" t="str">
        <f ca="1">IF(LEN(J339)=1,"0"&amp;J339,J339)</f>
        <v>02</v>
      </c>
      <c r="N339" t="str">
        <f ca="1">IF(LEN(K339)=1,"0"&amp;K339,K339)</f>
        <v>19</v>
      </c>
      <c r="O339">
        <v>1308.5760368663596</v>
      </c>
      <c r="P339">
        <f>INT(O339)</f>
        <v>1308</v>
      </c>
      <c r="Q339">
        <f>P339*2</f>
        <v>2616</v>
      </c>
      <c r="R339" t="str">
        <f>FIXED(Q339,0,TRUE)</f>
        <v>2616</v>
      </c>
      <c r="S339" t="str">
        <f ca="1">L339&amp;M339&amp;N339&amp;R339</f>
        <v>5002192616</v>
      </c>
      <c r="T339">
        <f ca="1">MOD(MID($S339,T$2,1)*T$1,10)</f>
        <v>5</v>
      </c>
      <c r="U339">
        <f ca="1">MOD(MID($S339,U$2,1)*U$1,10)</f>
        <v>0</v>
      </c>
      <c r="V339">
        <f ca="1">MOD(MID($S339,V$2,1)*V$1,10)</f>
        <v>0</v>
      </c>
      <c r="W339">
        <f ca="1">MOD(MID($S339,W$2,1)*W$1,10)</f>
        <v>8</v>
      </c>
      <c r="X339">
        <f ca="1">MOD(MID($S339,X$2,1)*X$1,10)</f>
        <v>1</v>
      </c>
      <c r="Y339">
        <f ca="1">MOD(MID($S339,Y$2,1)*Y$1,10)</f>
        <v>7</v>
      </c>
      <c r="Z339">
        <f ca="1">MOD(MID($S339,Z$2,1)*Z$1,10)</f>
        <v>4</v>
      </c>
      <c r="AA339">
        <f ca="1">MOD(MID($S339,AA$2,1)*AA$1,10)</f>
        <v>4</v>
      </c>
      <c r="AB339">
        <f ca="1">MOD(MID($S339,AB$2,1)*AB$1,10)</f>
        <v>1</v>
      </c>
      <c r="AC339">
        <f ca="1">MOD(MID($S339,AC$2,1)*AC$1,10)</f>
        <v>8</v>
      </c>
      <c r="AD339">
        <f ca="1">MOD(10-MOD(SUM(T339:AC339),10),10)</f>
        <v>2</v>
      </c>
      <c r="AE339" t="str">
        <f ca="1">S339&amp;AD339</f>
        <v>50021926162</v>
      </c>
      <c r="AF339">
        <v>0.10867641224402601</v>
      </c>
      <c r="AG339">
        <f>(D339+6935)*AF339</f>
        <v>-2173.3108920560321</v>
      </c>
      <c r="AH339">
        <f>INT(AG339)</f>
        <v>-2174</v>
      </c>
      <c r="AI339" s="1">
        <f ca="1">TODAY()+AH339</f>
        <v>43072</v>
      </c>
      <c r="AJ339" t="s">
        <v>398</v>
      </c>
      <c r="AK339">
        <v>3135.3190710165718</v>
      </c>
      <c r="AL339" s="2">
        <f t="shared" si="10"/>
        <v>3135.31</v>
      </c>
      <c r="AM339">
        <v>468.93215735343483</v>
      </c>
      <c r="AN339" s="2">
        <f t="shared" si="11"/>
        <v>468.93</v>
      </c>
    </row>
    <row r="340" spans="1:40" x14ac:dyDescent="0.25">
      <c r="A340">
        <v>470</v>
      </c>
      <c r="B340">
        <v>0.34525589770195625</v>
      </c>
      <c r="C340">
        <v>-15338.948637348552</v>
      </c>
      <c r="D340">
        <f>INT(C340)</f>
        <v>-15339</v>
      </c>
      <c r="E340" s="1">
        <f ca="1">TODAY()+D340</f>
        <v>29907</v>
      </c>
      <c r="F340">
        <f ca="1">MOD(YEAR(E340),100)</f>
        <v>81</v>
      </c>
      <c r="G340">
        <f ca="1">IF(YEAR(E340)&lt;2000,MONTH(E340),MONTH(E340)+20)</f>
        <v>11</v>
      </c>
      <c r="H340">
        <f ca="1">DAY(E340)</f>
        <v>17</v>
      </c>
      <c r="I340" t="str">
        <f ca="1">FIXED(F340,0,TRUE)</f>
        <v>81</v>
      </c>
      <c r="J340" t="str">
        <f ca="1">FIXED(G340,0,TRUE)</f>
        <v>11</v>
      </c>
      <c r="K340" t="str">
        <f ca="1">FIXED(H340,0,TRUE)</f>
        <v>17</v>
      </c>
      <c r="L340" t="str">
        <f ca="1">IF(LEN(I340)=1,"0"&amp;I340,I340)</f>
        <v>81</v>
      </c>
      <c r="M340" t="str">
        <f ca="1">IF(LEN(J340)=1,"0"&amp;J340,J340)</f>
        <v>11</v>
      </c>
      <c r="N340" t="str">
        <f ca="1">IF(LEN(K340)=1,"0"&amp;K340,K340)</f>
        <v>17</v>
      </c>
      <c r="O340">
        <v>1049.7603076265755</v>
      </c>
      <c r="P340">
        <f>INT(O340)</f>
        <v>1049</v>
      </c>
      <c r="Q340">
        <f>P340*2</f>
        <v>2098</v>
      </c>
      <c r="R340" t="str">
        <f>FIXED(Q340,0,TRUE)</f>
        <v>2098</v>
      </c>
      <c r="S340" t="str">
        <f ca="1">L340&amp;M340&amp;N340&amp;R340</f>
        <v>8111172098</v>
      </c>
      <c r="T340">
        <f ca="1">MOD(MID($S340,T$2,1)*T$1,10)</f>
        <v>8</v>
      </c>
      <c r="U340">
        <f ca="1">MOD(MID($S340,U$2,1)*U$1,10)</f>
        <v>3</v>
      </c>
      <c r="V340">
        <f ca="1">MOD(MID($S340,V$2,1)*V$1,10)</f>
        <v>7</v>
      </c>
      <c r="W340">
        <f ca="1">MOD(MID($S340,W$2,1)*W$1,10)</f>
        <v>9</v>
      </c>
      <c r="X340">
        <f ca="1">MOD(MID($S340,X$2,1)*X$1,10)</f>
        <v>1</v>
      </c>
      <c r="Y340">
        <f ca="1">MOD(MID($S340,Y$2,1)*Y$1,10)</f>
        <v>1</v>
      </c>
      <c r="Z340">
        <f ca="1">MOD(MID($S340,Z$2,1)*Z$1,10)</f>
        <v>4</v>
      </c>
      <c r="AA340">
        <f ca="1">MOD(MID($S340,AA$2,1)*AA$1,10)</f>
        <v>0</v>
      </c>
      <c r="AB340">
        <f ca="1">MOD(MID($S340,AB$2,1)*AB$1,10)</f>
        <v>9</v>
      </c>
      <c r="AC340">
        <f ca="1">MOD(MID($S340,AC$2,1)*AC$1,10)</f>
        <v>4</v>
      </c>
      <c r="AD340">
        <f ca="1">MOD(10-MOD(SUM(T340:AC340),10),10)</f>
        <v>4</v>
      </c>
      <c r="AE340" t="str">
        <f ca="1">S340&amp;AD340</f>
        <v>81111720984</v>
      </c>
      <c r="AF340">
        <v>0.15689565721610158</v>
      </c>
      <c r="AG340">
        <f>(D340+6935)*AF340</f>
        <v>-1318.5511032441177</v>
      </c>
      <c r="AH340">
        <f>INT(AG340)</f>
        <v>-1319</v>
      </c>
      <c r="AI340" s="1">
        <f ca="1">TODAY()+AH340</f>
        <v>43927</v>
      </c>
      <c r="AJ340" t="s">
        <v>462</v>
      </c>
      <c r="AK340">
        <v>4335.3679006317334</v>
      </c>
      <c r="AL340" s="2">
        <f t="shared" si="10"/>
        <v>4335.3599999999997</v>
      </c>
      <c r="AM340">
        <v>395.21774956511126</v>
      </c>
      <c r="AN340" s="2">
        <f t="shared" si="11"/>
        <v>395.21</v>
      </c>
    </row>
    <row r="341" spans="1:40" x14ac:dyDescent="0.25">
      <c r="A341">
        <v>551</v>
      </c>
      <c r="B341">
        <v>0.34830774864955594</v>
      </c>
      <c r="C341">
        <v>-7874.7468489638959</v>
      </c>
      <c r="D341">
        <f>INT(C341)</f>
        <v>-7875</v>
      </c>
      <c r="E341" s="1">
        <f ca="1">TODAY()+D341</f>
        <v>37371</v>
      </c>
      <c r="F341">
        <f ca="1">MOD(YEAR(E341),100)</f>
        <v>2</v>
      </c>
      <c r="G341">
        <f ca="1">IF(YEAR(E341)&lt;2000,MONTH(E341),MONTH(E341)+20)</f>
        <v>24</v>
      </c>
      <c r="H341">
        <f ca="1">DAY(E341)</f>
        <v>25</v>
      </c>
      <c r="I341" t="str">
        <f ca="1">FIXED(F341,0,TRUE)</f>
        <v>2</v>
      </c>
      <c r="J341" t="str">
        <f ca="1">FIXED(G341,0,TRUE)</f>
        <v>24</v>
      </c>
      <c r="K341" t="str">
        <f ca="1">FIXED(H341,0,TRUE)</f>
        <v>25</v>
      </c>
      <c r="L341" t="str">
        <f ca="1">IF(LEN(I341)=1,"0"&amp;I341,I341)</f>
        <v>02</v>
      </c>
      <c r="M341" t="str">
        <f ca="1">IF(LEN(J341)=1,"0"&amp;J341,J341)</f>
        <v>24</v>
      </c>
      <c r="N341" t="str">
        <f ca="1">IF(LEN(K341)=1,"0"&amp;K341,K341)</f>
        <v>25</v>
      </c>
      <c r="O341">
        <v>809.3431501205481</v>
      </c>
      <c r="P341">
        <f>INT(O341)</f>
        <v>809</v>
      </c>
      <c r="Q341">
        <f>2*P341+1</f>
        <v>1619</v>
      </c>
      <c r="R341" t="str">
        <f>FIXED(Q341,0,TRUE)</f>
        <v>1619</v>
      </c>
      <c r="S341" t="str">
        <f ca="1">L341&amp;M341&amp;N341&amp;R341</f>
        <v>0224251619</v>
      </c>
      <c r="T341">
        <f ca="1">MOD(MID($S341,T$2,1)*T$1,10)</f>
        <v>0</v>
      </c>
      <c r="U341">
        <f ca="1">MOD(MID($S341,U$2,1)*U$1,10)</f>
        <v>6</v>
      </c>
      <c r="V341">
        <f ca="1">MOD(MID($S341,V$2,1)*V$1,10)</f>
        <v>4</v>
      </c>
      <c r="W341">
        <f ca="1">MOD(MID($S341,W$2,1)*W$1,10)</f>
        <v>6</v>
      </c>
      <c r="X341">
        <f ca="1">MOD(MID($S341,X$2,1)*X$1,10)</f>
        <v>2</v>
      </c>
      <c r="Y341">
        <f ca="1">MOD(MID($S341,Y$2,1)*Y$1,10)</f>
        <v>5</v>
      </c>
      <c r="Z341">
        <f ca="1">MOD(MID($S341,Z$2,1)*Z$1,10)</f>
        <v>7</v>
      </c>
      <c r="AA341">
        <f ca="1">MOD(MID($S341,AA$2,1)*AA$1,10)</f>
        <v>4</v>
      </c>
      <c r="AB341">
        <f ca="1">MOD(MID($S341,AB$2,1)*AB$1,10)</f>
        <v>1</v>
      </c>
      <c r="AC341">
        <f ca="1">MOD(MID($S341,AC$2,1)*AC$1,10)</f>
        <v>7</v>
      </c>
      <c r="AD341">
        <f ca="1">MOD(10-MOD(SUM(T341:AC341),10),10)</f>
        <v>8</v>
      </c>
      <c r="AE341" t="str">
        <f ca="1">S341&amp;AD341</f>
        <v>02242516198</v>
      </c>
      <c r="AF341">
        <v>0.34052552873317665</v>
      </c>
      <c r="AG341">
        <f>(D341+6935)*AF341</f>
        <v>-320.09399700918607</v>
      </c>
      <c r="AH341">
        <f>INT(AG341)</f>
        <v>-321</v>
      </c>
      <c r="AI341" s="1">
        <f ca="1">TODAY()+AH341</f>
        <v>44925</v>
      </c>
      <c r="AJ341" t="s">
        <v>540</v>
      </c>
      <c r="AK341">
        <v>3780.4803613391523</v>
      </c>
      <c r="AL341" s="2">
        <f t="shared" si="10"/>
        <v>3780.48</v>
      </c>
      <c r="AM341">
        <v>404.03759880367443</v>
      </c>
      <c r="AN341" s="2">
        <f t="shared" si="11"/>
        <v>404.03</v>
      </c>
    </row>
    <row r="342" spans="1:40" x14ac:dyDescent="0.25">
      <c r="A342">
        <v>893</v>
      </c>
      <c r="B342">
        <v>0.34928434095278788</v>
      </c>
      <c r="C342">
        <v>-9535.3013702810749</v>
      </c>
      <c r="D342">
        <f>INT(C342)</f>
        <v>-9536</v>
      </c>
      <c r="E342" s="1">
        <f ca="1">TODAY()+D342</f>
        <v>35710</v>
      </c>
      <c r="F342">
        <f ca="1">MOD(YEAR(E342),100)</f>
        <v>97</v>
      </c>
      <c r="G342">
        <f ca="1">IF(YEAR(E342)&lt;2000,MONTH(E342),MONTH(E342)+20)</f>
        <v>10</v>
      </c>
      <c r="H342">
        <f ca="1">DAY(E342)</f>
        <v>7</v>
      </c>
      <c r="I342" t="str">
        <f ca="1">FIXED(F342,0,TRUE)</f>
        <v>97</v>
      </c>
      <c r="J342" t="str">
        <f ca="1">FIXED(G342,0,TRUE)</f>
        <v>10</v>
      </c>
      <c r="K342" t="str">
        <f ca="1">FIXED(H342,0,TRUE)</f>
        <v>7</v>
      </c>
      <c r="L342" t="str">
        <f ca="1">IF(LEN(I342)=1,"0"&amp;I342,I342)</f>
        <v>97</v>
      </c>
      <c r="M342" t="str">
        <f ca="1">IF(LEN(J342)=1,"0"&amp;J342,J342)</f>
        <v>10</v>
      </c>
      <c r="N342" t="str">
        <f ca="1">IF(LEN(K342)=1,"0"&amp;K342,K342)</f>
        <v>07</v>
      </c>
      <c r="O342">
        <v>2359.6287728507341</v>
      </c>
      <c r="P342">
        <f>INT(O342)</f>
        <v>2359</v>
      </c>
      <c r="Q342">
        <f>2*P342+1</f>
        <v>4719</v>
      </c>
      <c r="R342" t="str">
        <f>FIXED(Q342,0,TRUE)</f>
        <v>4719</v>
      </c>
      <c r="S342" t="str">
        <f ca="1">L342&amp;M342&amp;N342&amp;R342</f>
        <v>9710074719</v>
      </c>
      <c r="T342">
        <f ca="1">MOD(MID($S342,T$2,1)*T$1,10)</f>
        <v>9</v>
      </c>
      <c r="U342">
        <f ca="1">MOD(MID($S342,U$2,1)*U$1,10)</f>
        <v>1</v>
      </c>
      <c r="V342">
        <f ca="1">MOD(MID($S342,V$2,1)*V$1,10)</f>
        <v>7</v>
      </c>
      <c r="W342">
        <f ca="1">MOD(MID($S342,W$2,1)*W$1,10)</f>
        <v>0</v>
      </c>
      <c r="X342">
        <f ca="1">MOD(MID($S342,X$2,1)*X$1,10)</f>
        <v>0</v>
      </c>
      <c r="Y342">
        <f ca="1">MOD(MID($S342,Y$2,1)*Y$1,10)</f>
        <v>1</v>
      </c>
      <c r="Z342">
        <f ca="1">MOD(MID($S342,Z$2,1)*Z$1,10)</f>
        <v>8</v>
      </c>
      <c r="AA342">
        <f ca="1">MOD(MID($S342,AA$2,1)*AA$1,10)</f>
        <v>3</v>
      </c>
      <c r="AB342">
        <f ca="1">MOD(MID($S342,AB$2,1)*AB$1,10)</f>
        <v>1</v>
      </c>
      <c r="AC342">
        <f ca="1">MOD(MID($S342,AC$2,1)*AC$1,10)</f>
        <v>7</v>
      </c>
      <c r="AD342">
        <f ca="1">MOD(10-MOD(SUM(T342:AC342),10),10)</f>
        <v>3</v>
      </c>
      <c r="AE342" t="str">
        <f ca="1">S342&amp;AD342</f>
        <v>97100747193</v>
      </c>
      <c r="AF342">
        <v>0.62080751976073489</v>
      </c>
      <c r="AG342">
        <f>(D342+6935)*AF342</f>
        <v>-1614.7203588976715</v>
      </c>
      <c r="AH342">
        <f>INT(AG342)</f>
        <v>-1615</v>
      </c>
      <c r="AI342" s="1">
        <f ca="1">TODAY()+AH342</f>
        <v>43631</v>
      </c>
      <c r="AJ342" t="s">
        <v>875</v>
      </c>
      <c r="AK342">
        <v>3866.9698171941282</v>
      </c>
      <c r="AL342" s="2">
        <f t="shared" si="10"/>
        <v>3866.96</v>
      </c>
      <c r="AM342">
        <v>491.78441724906156</v>
      </c>
      <c r="AN342" s="2">
        <f t="shared" si="11"/>
        <v>491.78</v>
      </c>
    </row>
    <row r="343" spans="1:40" x14ac:dyDescent="0.25">
      <c r="A343">
        <v>615</v>
      </c>
      <c r="B343">
        <v>0.35001678518021179</v>
      </c>
      <c r="C343">
        <v>-18868.31812494278</v>
      </c>
      <c r="D343">
        <f>INT(C343)</f>
        <v>-18869</v>
      </c>
      <c r="E343" s="1">
        <f ca="1">TODAY()+D343</f>
        <v>26377</v>
      </c>
      <c r="F343">
        <f ca="1">MOD(YEAR(E343),100)</f>
        <v>72</v>
      </c>
      <c r="G343">
        <f ca="1">IF(YEAR(E343)&lt;2000,MONTH(E343),MONTH(E343)+20)</f>
        <v>3</v>
      </c>
      <c r="H343">
        <f ca="1">DAY(E343)</f>
        <v>19</v>
      </c>
      <c r="I343" t="str">
        <f ca="1">FIXED(F343,0,TRUE)</f>
        <v>72</v>
      </c>
      <c r="J343" t="str">
        <f ca="1">FIXED(G343,0,TRUE)</f>
        <v>3</v>
      </c>
      <c r="K343" t="str">
        <f ca="1">FIXED(H343,0,TRUE)</f>
        <v>19</v>
      </c>
      <c r="L343" t="str">
        <f ca="1">IF(LEN(I343)=1,"0"&amp;I343,I343)</f>
        <v>72</v>
      </c>
      <c r="M343" t="str">
        <f ca="1">IF(LEN(J343)=1,"0"&amp;J343,J343)</f>
        <v>03</v>
      </c>
      <c r="N343" t="str">
        <f ca="1">IF(LEN(K343)=1,"0"&amp;K343,K343)</f>
        <v>19</v>
      </c>
      <c r="O343">
        <v>2258.7112338633378</v>
      </c>
      <c r="P343">
        <f>INT(O343)</f>
        <v>2258</v>
      </c>
      <c r="Q343">
        <f>2*P343+1</f>
        <v>4517</v>
      </c>
      <c r="R343" t="str">
        <f>FIXED(Q343,0,TRUE)</f>
        <v>4517</v>
      </c>
      <c r="S343" t="str">
        <f ca="1">L343&amp;M343&amp;N343&amp;R343</f>
        <v>7203194517</v>
      </c>
      <c r="T343">
        <f ca="1">MOD(MID($S343,T$2,1)*T$1,10)</f>
        <v>7</v>
      </c>
      <c r="U343">
        <f ca="1">MOD(MID($S343,U$2,1)*U$1,10)</f>
        <v>6</v>
      </c>
      <c r="V343">
        <f ca="1">MOD(MID($S343,V$2,1)*V$1,10)</f>
        <v>0</v>
      </c>
      <c r="W343">
        <f ca="1">MOD(MID($S343,W$2,1)*W$1,10)</f>
        <v>7</v>
      </c>
      <c r="X343">
        <f ca="1">MOD(MID($S343,X$2,1)*X$1,10)</f>
        <v>1</v>
      </c>
      <c r="Y343">
        <f ca="1">MOD(MID($S343,Y$2,1)*Y$1,10)</f>
        <v>7</v>
      </c>
      <c r="Z343">
        <f ca="1">MOD(MID($S343,Z$2,1)*Z$1,10)</f>
        <v>8</v>
      </c>
      <c r="AA343">
        <f ca="1">MOD(MID($S343,AA$2,1)*AA$1,10)</f>
        <v>5</v>
      </c>
      <c r="AB343">
        <f ca="1">MOD(MID($S343,AB$2,1)*AB$1,10)</f>
        <v>1</v>
      </c>
      <c r="AC343">
        <f ca="1">MOD(MID($S343,AC$2,1)*AC$1,10)</f>
        <v>1</v>
      </c>
      <c r="AD343">
        <f ca="1">MOD(10-MOD(SUM(T343:AC343),10),10)</f>
        <v>7</v>
      </c>
      <c r="AE343" t="str">
        <f ca="1">S343&amp;AD343</f>
        <v>72031945177</v>
      </c>
      <c r="AF343">
        <v>0.88988921781060215</v>
      </c>
      <c r="AG343">
        <f>(D343+6935)*AF343</f>
        <v>-10619.937925351725</v>
      </c>
      <c r="AH343">
        <f>INT(AG343)</f>
        <v>-10620</v>
      </c>
      <c r="AI343" s="1">
        <f ca="1">TODAY()+AH343</f>
        <v>34626</v>
      </c>
      <c r="AJ343" t="s">
        <v>604</v>
      </c>
      <c r="AK343">
        <v>4669.1183202612383</v>
      </c>
      <c r="AL343" s="2">
        <f t="shared" si="10"/>
        <v>4669.1099999999997</v>
      </c>
      <c r="AM343">
        <v>354.20087282937101</v>
      </c>
      <c r="AN343" s="2">
        <f t="shared" si="11"/>
        <v>354.2</v>
      </c>
    </row>
    <row r="344" spans="1:40" x14ac:dyDescent="0.25">
      <c r="A344">
        <v>607</v>
      </c>
      <c r="B344">
        <v>0.35142063661610767</v>
      </c>
      <c r="C344">
        <v>-23575.987121189002</v>
      </c>
      <c r="D344">
        <f>INT(C344)</f>
        <v>-23576</v>
      </c>
      <c r="E344" s="1">
        <f ca="1">TODAY()+D344</f>
        <v>21670</v>
      </c>
      <c r="F344">
        <f ca="1">MOD(YEAR(E344),100)</f>
        <v>59</v>
      </c>
      <c r="G344">
        <f ca="1">IF(YEAR(E344)&lt;2000,MONTH(E344),MONTH(E344)+20)</f>
        <v>4</v>
      </c>
      <c r="H344">
        <f ca="1">DAY(E344)</f>
        <v>30</v>
      </c>
      <c r="I344" t="str">
        <f ca="1">FIXED(F344,0,TRUE)</f>
        <v>59</v>
      </c>
      <c r="J344" t="str">
        <f ca="1">FIXED(G344,0,TRUE)</f>
        <v>4</v>
      </c>
      <c r="K344" t="str">
        <f ca="1">FIXED(H344,0,TRUE)</f>
        <v>30</v>
      </c>
      <c r="L344" t="str">
        <f ca="1">IF(LEN(I344)=1,"0"&amp;I344,I344)</f>
        <v>59</v>
      </c>
      <c r="M344" t="str">
        <f ca="1">IF(LEN(J344)=1,"0"&amp;J344,J344)</f>
        <v>04</v>
      </c>
      <c r="N344" t="str">
        <f ca="1">IF(LEN(K344)=1,"0"&amp;K344,K344)</f>
        <v>30</v>
      </c>
      <c r="O344">
        <v>1548.0320749534594</v>
      </c>
      <c r="P344">
        <f>INT(O344)</f>
        <v>1548</v>
      </c>
      <c r="Q344">
        <f>2*P344+1</f>
        <v>3097</v>
      </c>
      <c r="R344" t="str">
        <f>FIXED(Q344,0,TRUE)</f>
        <v>3097</v>
      </c>
      <c r="S344" t="str">
        <f ca="1">L344&amp;M344&amp;N344&amp;R344</f>
        <v>5904303097</v>
      </c>
      <c r="T344">
        <f ca="1">MOD(MID($S344,T$2,1)*T$1,10)</f>
        <v>5</v>
      </c>
      <c r="U344">
        <f ca="1">MOD(MID($S344,U$2,1)*U$1,10)</f>
        <v>7</v>
      </c>
      <c r="V344">
        <f ca="1">MOD(MID($S344,V$2,1)*V$1,10)</f>
        <v>0</v>
      </c>
      <c r="W344">
        <f ca="1">MOD(MID($S344,W$2,1)*W$1,10)</f>
        <v>6</v>
      </c>
      <c r="X344">
        <f ca="1">MOD(MID($S344,X$2,1)*X$1,10)</f>
        <v>3</v>
      </c>
      <c r="Y344">
        <f ca="1">MOD(MID($S344,Y$2,1)*Y$1,10)</f>
        <v>0</v>
      </c>
      <c r="Z344">
        <f ca="1">MOD(MID($S344,Z$2,1)*Z$1,10)</f>
        <v>1</v>
      </c>
      <c r="AA344">
        <f ca="1">MOD(MID($S344,AA$2,1)*AA$1,10)</f>
        <v>0</v>
      </c>
      <c r="AB344">
        <f ca="1">MOD(MID($S344,AB$2,1)*AB$1,10)</f>
        <v>9</v>
      </c>
      <c r="AC344">
        <f ca="1">MOD(MID($S344,AC$2,1)*AC$1,10)</f>
        <v>1</v>
      </c>
      <c r="AD344">
        <f ca="1">MOD(10-MOD(SUM(T344:AC344),10),10)</f>
        <v>8</v>
      </c>
      <c r="AE344" t="str">
        <f ca="1">S344&amp;AD344</f>
        <v>59043030978</v>
      </c>
      <c r="AF344">
        <v>0.7593310342722861</v>
      </c>
      <c r="AG344">
        <f>(D344+6935)*AF344</f>
        <v>-12636.027741325113</v>
      </c>
      <c r="AH344">
        <f>INT(AG344)</f>
        <v>-12637</v>
      </c>
      <c r="AI344" s="1">
        <f ca="1">TODAY()+AH344</f>
        <v>32609</v>
      </c>
      <c r="AJ344" t="s">
        <v>596</v>
      </c>
      <c r="AK344">
        <v>3096.9267860957671</v>
      </c>
      <c r="AL344" s="2">
        <f t="shared" si="10"/>
        <v>3096.92</v>
      </c>
      <c r="AM344">
        <v>485.20462660603653</v>
      </c>
      <c r="AN344" s="2">
        <f t="shared" si="11"/>
        <v>485.2</v>
      </c>
    </row>
    <row r="345" spans="1:40" x14ac:dyDescent="0.25">
      <c r="A345">
        <v>159</v>
      </c>
      <c r="B345">
        <v>0.35874507889034701</v>
      </c>
      <c r="C345">
        <v>-21133.995178075504</v>
      </c>
      <c r="D345">
        <f>INT(C345)</f>
        <v>-21134</v>
      </c>
      <c r="E345" s="1">
        <f ca="1">TODAY()+D345</f>
        <v>24112</v>
      </c>
      <c r="F345">
        <f ca="1">MOD(YEAR(E345),100)</f>
        <v>66</v>
      </c>
      <c r="G345">
        <f ca="1">IF(YEAR(E345)&lt;2000,MONTH(E345),MONTH(E345)+20)</f>
        <v>1</v>
      </c>
      <c r="H345">
        <f ca="1">DAY(E345)</f>
        <v>5</v>
      </c>
      <c r="I345" t="str">
        <f ca="1">FIXED(F345,0,TRUE)</f>
        <v>66</v>
      </c>
      <c r="J345" t="str">
        <f ca="1">FIXED(G345,0,TRUE)</f>
        <v>1</v>
      </c>
      <c r="K345" t="str">
        <f ca="1">FIXED(H345,0,TRUE)</f>
        <v>5</v>
      </c>
      <c r="L345" t="str">
        <f ca="1">IF(LEN(I345)=1,"0"&amp;I345,I345)</f>
        <v>66</v>
      </c>
      <c r="M345" t="str">
        <f ca="1">IF(LEN(J345)=1,"0"&amp;J345,J345)</f>
        <v>01</v>
      </c>
      <c r="N345" t="str">
        <f ca="1">IF(LEN(K345)=1,"0"&amp;K345,K345)</f>
        <v>05</v>
      </c>
      <c r="O345">
        <v>1691.7880794701987</v>
      </c>
      <c r="P345">
        <f>INT(O345)</f>
        <v>1691</v>
      </c>
      <c r="Q345">
        <f>P345*2</f>
        <v>3382</v>
      </c>
      <c r="R345" t="str">
        <f>FIXED(Q345,0,TRUE)</f>
        <v>3382</v>
      </c>
      <c r="S345" t="str">
        <f ca="1">L345&amp;M345&amp;N345&amp;R345</f>
        <v>6601053382</v>
      </c>
      <c r="T345">
        <f ca="1">MOD(MID($S345,T$2,1)*T$1,10)</f>
        <v>6</v>
      </c>
      <c r="U345">
        <f ca="1">MOD(MID($S345,U$2,1)*U$1,10)</f>
        <v>8</v>
      </c>
      <c r="V345">
        <f ca="1">MOD(MID($S345,V$2,1)*V$1,10)</f>
        <v>0</v>
      </c>
      <c r="W345">
        <f ca="1">MOD(MID($S345,W$2,1)*W$1,10)</f>
        <v>9</v>
      </c>
      <c r="X345">
        <f ca="1">MOD(MID($S345,X$2,1)*X$1,10)</f>
        <v>0</v>
      </c>
      <c r="Y345">
        <f ca="1">MOD(MID($S345,Y$2,1)*Y$1,10)</f>
        <v>5</v>
      </c>
      <c r="Z345">
        <f ca="1">MOD(MID($S345,Z$2,1)*Z$1,10)</f>
        <v>1</v>
      </c>
      <c r="AA345">
        <f ca="1">MOD(MID($S345,AA$2,1)*AA$1,10)</f>
        <v>7</v>
      </c>
      <c r="AB345">
        <f ca="1">MOD(MID($S345,AB$2,1)*AB$1,10)</f>
        <v>8</v>
      </c>
      <c r="AC345">
        <f ca="1">MOD(MID($S345,AC$2,1)*AC$1,10)</f>
        <v>6</v>
      </c>
      <c r="AD345">
        <f ca="1">MOD(10-MOD(SUM(T345:AC345),10),10)</f>
        <v>0</v>
      </c>
      <c r="AE345" t="str">
        <f ca="1">S345&amp;AD345</f>
        <v>66010533820</v>
      </c>
      <c r="AF345">
        <v>0.96176030762657549</v>
      </c>
      <c r="AG345">
        <f>(D345+6935)*AF345</f>
        <v>-13656.034607989746</v>
      </c>
      <c r="AH345">
        <f>INT(AG345)</f>
        <v>-13657</v>
      </c>
      <c r="AI345" s="1">
        <f ca="1">TODAY()+AH345</f>
        <v>31589</v>
      </c>
      <c r="AJ345" t="s">
        <v>164</v>
      </c>
      <c r="AK345">
        <v>4254.9211096530044</v>
      </c>
      <c r="AL345" s="2">
        <f t="shared" si="10"/>
        <v>4254.92</v>
      </c>
      <c r="AM345">
        <v>351.75939207129124</v>
      </c>
      <c r="AN345" s="2">
        <f t="shared" si="11"/>
        <v>351.75</v>
      </c>
    </row>
    <row r="346" spans="1:40" x14ac:dyDescent="0.25">
      <c r="A346">
        <v>311</v>
      </c>
      <c r="B346">
        <v>0.35993530075991087</v>
      </c>
      <c r="C346">
        <v>-16758.068483535266</v>
      </c>
      <c r="D346">
        <f>INT(C346)</f>
        <v>-16759</v>
      </c>
      <c r="E346" s="1">
        <f ca="1">TODAY()+D346</f>
        <v>28487</v>
      </c>
      <c r="F346">
        <f ca="1">MOD(YEAR(E346),100)</f>
        <v>77</v>
      </c>
      <c r="G346">
        <f ca="1">IF(YEAR(E346)&lt;2000,MONTH(E346),MONTH(E346)+20)</f>
        <v>12</v>
      </c>
      <c r="H346">
        <f ca="1">DAY(E346)</f>
        <v>28</v>
      </c>
      <c r="I346" t="str">
        <f ca="1">FIXED(F346,0,TRUE)</f>
        <v>77</v>
      </c>
      <c r="J346" t="str">
        <f ca="1">FIXED(G346,0,TRUE)</f>
        <v>12</v>
      </c>
      <c r="K346" t="str">
        <f ca="1">FIXED(H346,0,TRUE)</f>
        <v>28</v>
      </c>
      <c r="L346" t="str">
        <f ca="1">IF(LEN(I346)=1,"0"&amp;I346,I346)</f>
        <v>77</v>
      </c>
      <c r="M346" t="str">
        <f ca="1">IF(LEN(J346)=1,"0"&amp;J346,J346)</f>
        <v>12</v>
      </c>
      <c r="N346" t="str">
        <f ca="1">IF(LEN(K346)=1,"0"&amp;K346,K346)</f>
        <v>28</v>
      </c>
      <c r="O346">
        <v>4330.3354899746701</v>
      </c>
      <c r="P346">
        <f>INT(O346)</f>
        <v>4330</v>
      </c>
      <c r="Q346">
        <f>P346*2</f>
        <v>8660</v>
      </c>
      <c r="R346" t="str">
        <f>FIXED(Q346,0,TRUE)</f>
        <v>8660</v>
      </c>
      <c r="S346" t="str">
        <f ca="1">L346&amp;M346&amp;N346&amp;R346</f>
        <v>7712288660</v>
      </c>
      <c r="T346">
        <f ca="1">MOD(MID($S346,T$2,1)*T$1,10)</f>
        <v>7</v>
      </c>
      <c r="U346">
        <f ca="1">MOD(MID($S346,U$2,1)*U$1,10)</f>
        <v>1</v>
      </c>
      <c r="V346">
        <f ca="1">MOD(MID($S346,V$2,1)*V$1,10)</f>
        <v>7</v>
      </c>
      <c r="W346">
        <f ca="1">MOD(MID($S346,W$2,1)*W$1,10)</f>
        <v>8</v>
      </c>
      <c r="X346">
        <f ca="1">MOD(MID($S346,X$2,1)*X$1,10)</f>
        <v>2</v>
      </c>
      <c r="Y346">
        <f ca="1">MOD(MID($S346,Y$2,1)*Y$1,10)</f>
        <v>4</v>
      </c>
      <c r="Z346">
        <f ca="1">MOD(MID($S346,Z$2,1)*Z$1,10)</f>
        <v>6</v>
      </c>
      <c r="AA346">
        <f ca="1">MOD(MID($S346,AA$2,1)*AA$1,10)</f>
        <v>4</v>
      </c>
      <c r="AB346">
        <f ca="1">MOD(MID($S346,AB$2,1)*AB$1,10)</f>
        <v>6</v>
      </c>
      <c r="AC346">
        <f ca="1">MOD(MID($S346,AC$2,1)*AC$1,10)</f>
        <v>0</v>
      </c>
      <c r="AD346">
        <f ca="1">MOD(10-MOD(SUM(T346:AC346),10),10)</f>
        <v>5</v>
      </c>
      <c r="AE346" t="str">
        <f ca="1">S346&amp;AD346</f>
        <v>77122886605</v>
      </c>
      <c r="AF346">
        <v>0.73274941251869263</v>
      </c>
      <c r="AG346">
        <f>(D346+6935)*AF346</f>
        <v>-7198.530228583636</v>
      </c>
      <c r="AH346">
        <f>INT(AG346)</f>
        <v>-7199</v>
      </c>
      <c r="AI346" s="1">
        <f ca="1">TODAY()+AH346</f>
        <v>38047</v>
      </c>
      <c r="AJ346" t="s">
        <v>312</v>
      </c>
      <c r="AK346">
        <v>3623.3100375377667</v>
      </c>
      <c r="AL346" s="2">
        <f t="shared" si="10"/>
        <v>3623.31</v>
      </c>
      <c r="AM346">
        <v>430.3262428662984</v>
      </c>
      <c r="AN346" s="2">
        <f t="shared" si="11"/>
        <v>430.32</v>
      </c>
    </row>
    <row r="347" spans="1:40" x14ac:dyDescent="0.25">
      <c r="A347">
        <v>894</v>
      </c>
      <c r="B347">
        <v>0.36106448561052279</v>
      </c>
      <c r="C347">
        <v>-21310.310068056278</v>
      </c>
      <c r="D347">
        <f>INT(C347)</f>
        <v>-21311</v>
      </c>
      <c r="E347" s="1">
        <f ca="1">TODAY()+D347</f>
        <v>23935</v>
      </c>
      <c r="F347">
        <f ca="1">MOD(YEAR(E347),100)</f>
        <v>65</v>
      </c>
      <c r="G347">
        <f ca="1">IF(YEAR(E347)&lt;2000,MONTH(E347),MONTH(E347)+20)</f>
        <v>7</v>
      </c>
      <c r="H347">
        <f ca="1">DAY(E347)</f>
        <v>12</v>
      </c>
      <c r="I347" t="str">
        <f ca="1">FIXED(F347,0,TRUE)</f>
        <v>65</v>
      </c>
      <c r="J347" t="str">
        <f ca="1">FIXED(G347,0,TRUE)</f>
        <v>7</v>
      </c>
      <c r="K347" t="str">
        <f ca="1">FIXED(H347,0,TRUE)</f>
        <v>12</v>
      </c>
      <c r="L347" t="str">
        <f ca="1">IF(LEN(I347)=1,"0"&amp;I347,I347)</f>
        <v>65</v>
      </c>
      <c r="M347" t="str">
        <f ca="1">IF(LEN(J347)=1,"0"&amp;J347,J347)</f>
        <v>07</v>
      </c>
      <c r="N347" t="str">
        <f ca="1">IF(LEN(K347)=1,"0"&amp;K347,K347)</f>
        <v>12</v>
      </c>
      <c r="O347">
        <v>2862.843440046388</v>
      </c>
      <c r="P347">
        <f>INT(O347)</f>
        <v>2862</v>
      </c>
      <c r="Q347">
        <f>2*P347+1</f>
        <v>5725</v>
      </c>
      <c r="R347" t="str">
        <f>FIXED(Q347,0,TRUE)</f>
        <v>5725</v>
      </c>
      <c r="S347" t="str">
        <f ca="1">L347&amp;M347&amp;N347&amp;R347</f>
        <v>6507125725</v>
      </c>
      <c r="T347">
        <f ca="1">MOD(MID($S347,T$2,1)*T$1,10)</f>
        <v>6</v>
      </c>
      <c r="U347">
        <f ca="1">MOD(MID($S347,U$2,1)*U$1,10)</f>
        <v>5</v>
      </c>
      <c r="V347">
        <f ca="1">MOD(MID($S347,V$2,1)*V$1,10)</f>
        <v>0</v>
      </c>
      <c r="W347">
        <f ca="1">MOD(MID($S347,W$2,1)*W$1,10)</f>
        <v>3</v>
      </c>
      <c r="X347">
        <f ca="1">MOD(MID($S347,X$2,1)*X$1,10)</f>
        <v>1</v>
      </c>
      <c r="Y347">
        <f ca="1">MOD(MID($S347,Y$2,1)*Y$1,10)</f>
        <v>6</v>
      </c>
      <c r="Z347">
        <f ca="1">MOD(MID($S347,Z$2,1)*Z$1,10)</f>
        <v>5</v>
      </c>
      <c r="AA347">
        <f ca="1">MOD(MID($S347,AA$2,1)*AA$1,10)</f>
        <v>3</v>
      </c>
      <c r="AB347">
        <f ca="1">MOD(MID($S347,AB$2,1)*AB$1,10)</f>
        <v>2</v>
      </c>
      <c r="AC347">
        <f ca="1">MOD(MID($S347,AC$2,1)*AC$1,10)</f>
        <v>5</v>
      </c>
      <c r="AD347">
        <f ca="1">MOD(10-MOD(SUM(T347:AC347),10),10)</f>
        <v>4</v>
      </c>
      <c r="AE347" t="str">
        <f ca="1">S347&amp;AD347</f>
        <v>65071257254</v>
      </c>
      <c r="AF347">
        <v>4.5289468062379837E-2</v>
      </c>
      <c r="AG347">
        <f>(D347+6935)*AF347</f>
        <v>-651.08139286477251</v>
      </c>
      <c r="AH347">
        <f>INT(AG347)</f>
        <v>-652</v>
      </c>
      <c r="AI347" s="1">
        <f ca="1">TODAY()+AH347</f>
        <v>44594</v>
      </c>
      <c r="AJ347" t="s">
        <v>876</v>
      </c>
      <c r="AK347">
        <v>3490.2493362224191</v>
      </c>
      <c r="AL347" s="2">
        <f t="shared" si="10"/>
        <v>3490.24</v>
      </c>
      <c r="AM347">
        <v>489.08658101138337</v>
      </c>
      <c r="AN347" s="2">
        <f t="shared" si="11"/>
        <v>489.08</v>
      </c>
    </row>
    <row r="348" spans="1:40" x14ac:dyDescent="0.25">
      <c r="A348">
        <v>381</v>
      </c>
      <c r="B348">
        <v>0.36146122623371074</v>
      </c>
      <c r="C348">
        <v>-14360.308847315899</v>
      </c>
      <c r="D348">
        <f>INT(C348)</f>
        <v>-14361</v>
      </c>
      <c r="E348" s="1">
        <f ca="1">TODAY()+D348</f>
        <v>30885</v>
      </c>
      <c r="F348">
        <f ca="1">MOD(YEAR(E348),100)</f>
        <v>84</v>
      </c>
      <c r="G348">
        <f ca="1">IF(YEAR(E348)&lt;2000,MONTH(E348),MONTH(E348)+20)</f>
        <v>7</v>
      </c>
      <c r="H348">
        <f ca="1">DAY(E348)</f>
        <v>22</v>
      </c>
      <c r="I348" t="str">
        <f ca="1">FIXED(F348,0,TRUE)</f>
        <v>84</v>
      </c>
      <c r="J348" t="str">
        <f ca="1">FIXED(G348,0,TRUE)</f>
        <v>7</v>
      </c>
      <c r="K348" t="str">
        <f ca="1">FIXED(H348,0,TRUE)</f>
        <v>22</v>
      </c>
      <c r="L348" t="str">
        <f ca="1">IF(LEN(I348)=1,"0"&amp;I348,I348)</f>
        <v>84</v>
      </c>
      <c r="M348" t="str">
        <f ca="1">IF(LEN(J348)=1,"0"&amp;J348,J348)</f>
        <v>07</v>
      </c>
      <c r="N348" t="str">
        <f ca="1">IF(LEN(K348)=1,"0"&amp;K348,K348)</f>
        <v>22</v>
      </c>
      <c r="O348">
        <v>3659.1995300149542</v>
      </c>
      <c r="P348">
        <f>INT(O348)</f>
        <v>3659</v>
      </c>
      <c r="Q348">
        <f>P348*2</f>
        <v>7318</v>
      </c>
      <c r="R348" t="str">
        <f>FIXED(Q348,0,TRUE)</f>
        <v>7318</v>
      </c>
      <c r="S348" t="str">
        <f ca="1">L348&amp;M348&amp;N348&amp;R348</f>
        <v>8407227318</v>
      </c>
      <c r="T348">
        <f ca="1">MOD(MID($S348,T$2,1)*T$1,10)</f>
        <v>8</v>
      </c>
      <c r="U348">
        <f ca="1">MOD(MID($S348,U$2,1)*U$1,10)</f>
        <v>2</v>
      </c>
      <c r="V348">
        <f ca="1">MOD(MID($S348,V$2,1)*V$1,10)</f>
        <v>0</v>
      </c>
      <c r="W348">
        <f ca="1">MOD(MID($S348,W$2,1)*W$1,10)</f>
        <v>3</v>
      </c>
      <c r="X348">
        <f ca="1">MOD(MID($S348,X$2,1)*X$1,10)</f>
        <v>2</v>
      </c>
      <c r="Y348">
        <f ca="1">MOD(MID($S348,Y$2,1)*Y$1,10)</f>
        <v>6</v>
      </c>
      <c r="Z348">
        <f ca="1">MOD(MID($S348,Z$2,1)*Z$1,10)</f>
        <v>9</v>
      </c>
      <c r="AA348">
        <f ca="1">MOD(MID($S348,AA$2,1)*AA$1,10)</f>
        <v>7</v>
      </c>
      <c r="AB348">
        <f ca="1">MOD(MID($S348,AB$2,1)*AB$1,10)</f>
        <v>1</v>
      </c>
      <c r="AC348">
        <f ca="1">MOD(MID($S348,AC$2,1)*AC$1,10)</f>
        <v>4</v>
      </c>
      <c r="AD348">
        <f ca="1">MOD(10-MOD(SUM(T348:AC348),10),10)</f>
        <v>8</v>
      </c>
      <c r="AE348" t="str">
        <f ca="1">S348&amp;AD348</f>
        <v>84072273188</v>
      </c>
      <c r="AF348">
        <v>0.27668080690939056</v>
      </c>
      <c r="AG348">
        <f>(D348+6935)*AF348</f>
        <v>-2054.6316721091343</v>
      </c>
      <c r="AH348">
        <f>INT(AG348)</f>
        <v>-2055</v>
      </c>
      <c r="AI348" s="1">
        <f ca="1">TODAY()+AH348</f>
        <v>43191</v>
      </c>
      <c r="AJ348" t="s">
        <v>380</v>
      </c>
      <c r="AK348">
        <v>3475.4783776360364</v>
      </c>
      <c r="AL348" s="2">
        <f t="shared" si="10"/>
        <v>3475.47</v>
      </c>
      <c r="AM348">
        <v>341.88970610675375</v>
      </c>
      <c r="AN348" s="2">
        <f t="shared" si="11"/>
        <v>341.88</v>
      </c>
    </row>
    <row r="349" spans="1:40" x14ac:dyDescent="0.25">
      <c r="A349">
        <v>94</v>
      </c>
      <c r="B349">
        <v>0.36243781853694268</v>
      </c>
      <c r="C349">
        <v>-20388.189336832787</v>
      </c>
      <c r="D349">
        <f>INT(C349)</f>
        <v>-20389</v>
      </c>
      <c r="E349" s="1">
        <f ca="1">TODAY()+D349</f>
        <v>24857</v>
      </c>
      <c r="F349">
        <f ca="1">MOD(YEAR(E349),100)</f>
        <v>68</v>
      </c>
      <c r="G349">
        <f ca="1">IF(YEAR(E349)&lt;2000,MONTH(E349),MONTH(E349)+20)</f>
        <v>1</v>
      </c>
      <c r="H349">
        <f ca="1">DAY(E349)</f>
        <v>20</v>
      </c>
      <c r="I349" t="str">
        <f ca="1">FIXED(F349,0,TRUE)</f>
        <v>68</v>
      </c>
      <c r="J349" t="str">
        <f ca="1">FIXED(G349,0,TRUE)</f>
        <v>1</v>
      </c>
      <c r="K349" t="str">
        <f ca="1">FIXED(H349,0,TRUE)</f>
        <v>20</v>
      </c>
      <c r="L349" t="str">
        <f ca="1">IF(LEN(I349)=1,"0"&amp;I349,I349)</f>
        <v>68</v>
      </c>
      <c r="M349" t="str">
        <f ca="1">IF(LEN(J349)=1,"0"&amp;J349,J349)</f>
        <v>01</v>
      </c>
      <c r="N349" t="str">
        <f ca="1">IF(LEN(K349)=1,"0"&amp;K349,K349)</f>
        <v>20</v>
      </c>
      <c r="O349">
        <v>3081.7040620136113</v>
      </c>
      <c r="P349">
        <f>INT(O349)</f>
        <v>3081</v>
      </c>
      <c r="Q349">
        <f>P349*2</f>
        <v>6162</v>
      </c>
      <c r="R349" t="str">
        <f>FIXED(Q349,0,TRUE)</f>
        <v>6162</v>
      </c>
      <c r="S349" t="str">
        <f ca="1">L349&amp;M349&amp;N349&amp;R349</f>
        <v>6801206162</v>
      </c>
      <c r="T349">
        <f ca="1">MOD(MID($S349,T$2,1)*T$1,10)</f>
        <v>6</v>
      </c>
      <c r="U349">
        <f ca="1">MOD(MID($S349,U$2,1)*U$1,10)</f>
        <v>4</v>
      </c>
      <c r="V349">
        <f ca="1">MOD(MID($S349,V$2,1)*V$1,10)</f>
        <v>0</v>
      </c>
      <c r="W349">
        <f ca="1">MOD(MID($S349,W$2,1)*W$1,10)</f>
        <v>9</v>
      </c>
      <c r="X349">
        <f ca="1">MOD(MID($S349,X$2,1)*X$1,10)</f>
        <v>2</v>
      </c>
      <c r="Y349">
        <f ca="1">MOD(MID($S349,Y$2,1)*Y$1,10)</f>
        <v>0</v>
      </c>
      <c r="Z349">
        <f ca="1">MOD(MID($S349,Z$2,1)*Z$1,10)</f>
        <v>2</v>
      </c>
      <c r="AA349">
        <f ca="1">MOD(MID($S349,AA$2,1)*AA$1,10)</f>
        <v>9</v>
      </c>
      <c r="AB349">
        <f ca="1">MOD(MID($S349,AB$2,1)*AB$1,10)</f>
        <v>6</v>
      </c>
      <c r="AC349">
        <f ca="1">MOD(MID($S349,AC$2,1)*AC$1,10)</f>
        <v>6</v>
      </c>
      <c r="AD349">
        <f ca="1">MOD(10-MOD(SUM(T349:AC349),10),10)</f>
        <v>6</v>
      </c>
      <c r="AE349" t="str">
        <f ca="1">S349&amp;AD349</f>
        <v>68012061626</v>
      </c>
      <c r="AF349">
        <v>0.62813196203497423</v>
      </c>
      <c r="AG349">
        <f>(D349+6935)*AF349</f>
        <v>-8450.8874172185442</v>
      </c>
      <c r="AH349">
        <f>INT(AG349)</f>
        <v>-8451</v>
      </c>
      <c r="AI349" s="1">
        <f ca="1">TODAY()+AH349</f>
        <v>36795</v>
      </c>
      <c r="AJ349" t="s">
        <v>101</v>
      </c>
      <c r="AK349">
        <v>3253.0594805749688</v>
      </c>
      <c r="AL349" s="2">
        <f t="shared" si="10"/>
        <v>3253.05</v>
      </c>
      <c r="AM349">
        <v>459.0136417737358</v>
      </c>
      <c r="AN349" s="2">
        <f t="shared" si="11"/>
        <v>459.01</v>
      </c>
    </row>
    <row r="350" spans="1:40" x14ac:dyDescent="0.25">
      <c r="A350">
        <v>439</v>
      </c>
      <c r="B350">
        <v>0.36552018799401836</v>
      </c>
      <c r="C350">
        <v>-15845.162816248054</v>
      </c>
      <c r="D350">
        <f>INT(C350)</f>
        <v>-15846</v>
      </c>
      <c r="E350" s="1">
        <f ca="1">TODAY()+D350</f>
        <v>29400</v>
      </c>
      <c r="F350">
        <f ca="1">MOD(YEAR(E350),100)</f>
        <v>80</v>
      </c>
      <c r="G350">
        <f ca="1">IF(YEAR(E350)&lt;2000,MONTH(E350),MONTH(E350)+20)</f>
        <v>6</v>
      </c>
      <c r="H350">
        <f ca="1">DAY(E350)</f>
        <v>28</v>
      </c>
      <c r="I350" t="str">
        <f ca="1">FIXED(F350,0,TRUE)</f>
        <v>80</v>
      </c>
      <c r="J350" t="str">
        <f ca="1">FIXED(G350,0,TRUE)</f>
        <v>6</v>
      </c>
      <c r="K350" t="str">
        <f ca="1">FIXED(H350,0,TRUE)</f>
        <v>28</v>
      </c>
      <c r="L350" t="str">
        <f ca="1">IF(LEN(I350)=1,"0"&amp;I350,I350)</f>
        <v>80</v>
      </c>
      <c r="M350" t="str">
        <f ca="1">IF(LEN(J350)=1,"0"&amp;J350,J350)</f>
        <v>06</v>
      </c>
      <c r="N350" t="str">
        <f ca="1">IF(LEN(K350)=1,"0"&amp;K350,K350)</f>
        <v>28</v>
      </c>
      <c r="O350">
        <v>1911.472518082217</v>
      </c>
      <c r="P350">
        <f>INT(O350)</f>
        <v>1911</v>
      </c>
      <c r="Q350">
        <f>P350*2</f>
        <v>3822</v>
      </c>
      <c r="R350" t="str">
        <f>FIXED(Q350,0,TRUE)</f>
        <v>3822</v>
      </c>
      <c r="S350" t="str">
        <f ca="1">L350&amp;M350&amp;N350&amp;R350</f>
        <v>8006283822</v>
      </c>
      <c r="T350">
        <f ca="1">MOD(MID($S350,T$2,1)*T$1,10)</f>
        <v>8</v>
      </c>
      <c r="U350">
        <f ca="1">MOD(MID($S350,U$2,1)*U$1,10)</f>
        <v>0</v>
      </c>
      <c r="V350">
        <f ca="1">MOD(MID($S350,V$2,1)*V$1,10)</f>
        <v>0</v>
      </c>
      <c r="W350">
        <f ca="1">MOD(MID($S350,W$2,1)*W$1,10)</f>
        <v>4</v>
      </c>
      <c r="X350">
        <f ca="1">MOD(MID($S350,X$2,1)*X$1,10)</f>
        <v>2</v>
      </c>
      <c r="Y350">
        <f ca="1">MOD(MID($S350,Y$2,1)*Y$1,10)</f>
        <v>4</v>
      </c>
      <c r="Z350">
        <f ca="1">MOD(MID($S350,Z$2,1)*Z$1,10)</f>
        <v>1</v>
      </c>
      <c r="AA350">
        <f ca="1">MOD(MID($S350,AA$2,1)*AA$1,10)</f>
        <v>2</v>
      </c>
      <c r="AB350">
        <f ca="1">MOD(MID($S350,AB$2,1)*AB$1,10)</f>
        <v>2</v>
      </c>
      <c r="AC350">
        <f ca="1">MOD(MID($S350,AC$2,1)*AC$1,10)</f>
        <v>6</v>
      </c>
      <c r="AD350">
        <f ca="1">MOD(10-MOD(SUM(T350:AC350),10),10)</f>
        <v>1</v>
      </c>
      <c r="AE350" t="str">
        <f ca="1">S350&amp;AD350</f>
        <v>80062838221</v>
      </c>
      <c r="AF350">
        <v>0.93350016785180212</v>
      </c>
      <c r="AG350">
        <f>(D350+6935)*AF350</f>
        <v>-8318.4199957274086</v>
      </c>
      <c r="AH350">
        <f>INT(AG350)</f>
        <v>-8319</v>
      </c>
      <c r="AI350" s="1">
        <f ca="1">TODAY()+AH350</f>
        <v>36927</v>
      </c>
      <c r="AJ350" t="s">
        <v>435</v>
      </c>
      <c r="AK350">
        <v>4247.1083712271493</v>
      </c>
      <c r="AL350" s="2">
        <f t="shared" si="10"/>
        <v>4247.1000000000004</v>
      </c>
      <c r="AM350">
        <v>492.60841700491346</v>
      </c>
      <c r="AN350" s="2">
        <f t="shared" si="11"/>
        <v>492.6</v>
      </c>
    </row>
    <row r="351" spans="1:40" x14ac:dyDescent="0.25">
      <c r="A351">
        <v>875</v>
      </c>
      <c r="B351">
        <v>0.36573381756035034</v>
      </c>
      <c r="C351">
        <v>-27236.824854274117</v>
      </c>
      <c r="D351">
        <f>INT(C351)</f>
        <v>-27237</v>
      </c>
      <c r="E351" s="1">
        <f ca="1">TODAY()+D351</f>
        <v>18009</v>
      </c>
      <c r="F351">
        <f ca="1">MOD(YEAR(E351),100)</f>
        <v>49</v>
      </c>
      <c r="G351">
        <f ca="1">IF(YEAR(E351)&lt;2000,MONTH(E351),MONTH(E351)+20)</f>
        <v>4</v>
      </c>
      <c r="H351">
        <f ca="1">DAY(E351)</f>
        <v>21</v>
      </c>
      <c r="I351" t="str">
        <f ca="1">FIXED(F351,0,TRUE)</f>
        <v>49</v>
      </c>
      <c r="J351" t="str">
        <f ca="1">FIXED(G351,0,TRUE)</f>
        <v>4</v>
      </c>
      <c r="K351" t="str">
        <f ca="1">FIXED(H351,0,TRUE)</f>
        <v>21</v>
      </c>
      <c r="L351" t="str">
        <f ca="1">IF(LEN(I351)=1,"0"&amp;I351,I351)</f>
        <v>49</v>
      </c>
      <c r="M351" t="str">
        <f ca="1">IF(LEN(J351)=1,"0"&amp;J351,J351)</f>
        <v>04</v>
      </c>
      <c r="N351" t="str">
        <f ca="1">IF(LEN(K351)=1,"0"&amp;K351,K351)</f>
        <v>21</v>
      </c>
      <c r="O351">
        <v>2263.7914365062411</v>
      </c>
      <c r="P351">
        <f>INT(O351)</f>
        <v>2263</v>
      </c>
      <c r="Q351">
        <f>2*P351+1</f>
        <v>4527</v>
      </c>
      <c r="R351" t="str">
        <f>FIXED(Q351,0,TRUE)</f>
        <v>4527</v>
      </c>
      <c r="S351" t="str">
        <f ca="1">L351&amp;M351&amp;N351&amp;R351</f>
        <v>4904214527</v>
      </c>
      <c r="T351">
        <f ca="1">MOD(MID($S351,T$2,1)*T$1,10)</f>
        <v>4</v>
      </c>
      <c r="U351">
        <f ca="1">MOD(MID($S351,U$2,1)*U$1,10)</f>
        <v>7</v>
      </c>
      <c r="V351">
        <f ca="1">MOD(MID($S351,V$2,1)*V$1,10)</f>
        <v>0</v>
      </c>
      <c r="W351">
        <f ca="1">MOD(MID($S351,W$2,1)*W$1,10)</f>
        <v>6</v>
      </c>
      <c r="X351">
        <f ca="1">MOD(MID($S351,X$2,1)*X$1,10)</f>
        <v>2</v>
      </c>
      <c r="Y351">
        <f ca="1">MOD(MID($S351,Y$2,1)*Y$1,10)</f>
        <v>3</v>
      </c>
      <c r="Z351">
        <f ca="1">MOD(MID($S351,Z$2,1)*Z$1,10)</f>
        <v>8</v>
      </c>
      <c r="AA351">
        <f ca="1">MOD(MID($S351,AA$2,1)*AA$1,10)</f>
        <v>5</v>
      </c>
      <c r="AB351">
        <f ca="1">MOD(MID($S351,AB$2,1)*AB$1,10)</f>
        <v>2</v>
      </c>
      <c r="AC351">
        <f ca="1">MOD(MID($S351,AC$2,1)*AC$1,10)</f>
        <v>1</v>
      </c>
      <c r="AD351">
        <f ca="1">MOD(10-MOD(SUM(T351:AC351),10),10)</f>
        <v>2</v>
      </c>
      <c r="AE351" t="str">
        <f ca="1">S351&amp;AD351</f>
        <v>49042145272</v>
      </c>
      <c r="AF351">
        <v>0.27948850978118228</v>
      </c>
      <c r="AG351">
        <f>(D351+6935)*AF351</f>
        <v>-5674.1757255775628</v>
      </c>
      <c r="AH351">
        <f>INT(AG351)</f>
        <v>-5675</v>
      </c>
      <c r="AI351" s="1">
        <f ca="1">TODAY()+AH351</f>
        <v>39571</v>
      </c>
      <c r="AJ351" t="s">
        <v>858</v>
      </c>
      <c r="AK351">
        <v>4705.5574205755793</v>
      </c>
      <c r="AL351" s="2">
        <f t="shared" si="10"/>
        <v>4705.55</v>
      </c>
      <c r="AM351">
        <v>302.0996734519486</v>
      </c>
      <c r="AN351" s="2">
        <f t="shared" si="11"/>
        <v>302.08999999999997</v>
      </c>
    </row>
    <row r="352" spans="1:40" x14ac:dyDescent="0.25">
      <c r="A352">
        <v>959</v>
      </c>
      <c r="B352">
        <v>0.36689352092043825</v>
      </c>
      <c r="C352">
        <v>-11876.541947691276</v>
      </c>
      <c r="D352">
        <f>INT(C352)</f>
        <v>-11877</v>
      </c>
      <c r="E352" s="1">
        <f ca="1">TODAY()+D352</f>
        <v>33369</v>
      </c>
      <c r="F352">
        <f ca="1">MOD(YEAR(E352),100)</f>
        <v>91</v>
      </c>
      <c r="G352">
        <f ca="1">IF(YEAR(E352)&lt;2000,MONTH(E352),MONTH(E352)+20)</f>
        <v>5</v>
      </c>
      <c r="H352">
        <f ca="1">DAY(E352)</f>
        <v>11</v>
      </c>
      <c r="I352" t="str">
        <f ca="1">FIXED(F352,0,TRUE)</f>
        <v>91</v>
      </c>
      <c r="J352" t="str">
        <f ca="1">FIXED(G352,0,TRUE)</f>
        <v>5</v>
      </c>
      <c r="K352" t="str">
        <f ca="1">FIXED(H352,0,TRUE)</f>
        <v>11</v>
      </c>
      <c r="L352" t="str">
        <f ca="1">IF(LEN(I352)=1,"0"&amp;I352,I352)</f>
        <v>91</v>
      </c>
      <c r="M352" t="str">
        <f ca="1">IF(LEN(J352)=1,"0"&amp;J352,J352)</f>
        <v>05</v>
      </c>
      <c r="N352" t="str">
        <f ca="1">IF(LEN(K352)=1,"0"&amp;K352,K352)</f>
        <v>11</v>
      </c>
      <c r="O352">
        <v>994.4272896511734</v>
      </c>
      <c r="P352">
        <f>INT(O352)</f>
        <v>994</v>
      </c>
      <c r="Q352">
        <f>2*P352+1</f>
        <v>1989</v>
      </c>
      <c r="R352" t="str">
        <f>FIXED(Q352,0,TRUE)</f>
        <v>1989</v>
      </c>
      <c r="S352" t="str">
        <f ca="1">L352&amp;M352&amp;N352&amp;R352</f>
        <v>9105111989</v>
      </c>
      <c r="T352">
        <f ca="1">MOD(MID($S352,T$2,1)*T$1,10)</f>
        <v>9</v>
      </c>
      <c r="U352">
        <f ca="1">MOD(MID($S352,U$2,1)*U$1,10)</f>
        <v>3</v>
      </c>
      <c r="V352">
        <f ca="1">MOD(MID($S352,V$2,1)*V$1,10)</f>
        <v>0</v>
      </c>
      <c r="W352">
        <f ca="1">MOD(MID($S352,W$2,1)*W$1,10)</f>
        <v>5</v>
      </c>
      <c r="X352">
        <f ca="1">MOD(MID($S352,X$2,1)*X$1,10)</f>
        <v>1</v>
      </c>
      <c r="Y352">
        <f ca="1">MOD(MID($S352,Y$2,1)*Y$1,10)</f>
        <v>3</v>
      </c>
      <c r="Z352">
        <f ca="1">MOD(MID($S352,Z$2,1)*Z$1,10)</f>
        <v>7</v>
      </c>
      <c r="AA352">
        <f ca="1">MOD(MID($S352,AA$2,1)*AA$1,10)</f>
        <v>1</v>
      </c>
      <c r="AB352">
        <f ca="1">MOD(MID($S352,AB$2,1)*AB$1,10)</f>
        <v>8</v>
      </c>
      <c r="AC352">
        <f ca="1">MOD(MID($S352,AC$2,1)*AC$1,10)</f>
        <v>7</v>
      </c>
      <c r="AD352">
        <f ca="1">MOD(10-MOD(SUM(T352:AC352),10),10)</f>
        <v>6</v>
      </c>
      <c r="AE352" t="str">
        <f ca="1">S352&amp;AD352</f>
        <v>91051119896</v>
      </c>
      <c r="AF352">
        <v>4.5869319742423781E-2</v>
      </c>
      <c r="AG352">
        <f>(D352+6935)*AF352</f>
        <v>-226.68617816705833</v>
      </c>
      <c r="AH352">
        <f>INT(AG352)</f>
        <v>-227</v>
      </c>
      <c r="AI352" s="1">
        <f ca="1">TODAY()+AH352</f>
        <v>45019</v>
      </c>
      <c r="AJ352" t="s">
        <v>938</v>
      </c>
      <c r="AK352">
        <v>4745.9028901028469</v>
      </c>
      <c r="AL352" s="2">
        <f t="shared" si="10"/>
        <v>4745.8999999999996</v>
      </c>
      <c r="AM352">
        <v>447.37998596148566</v>
      </c>
      <c r="AN352" s="2">
        <f t="shared" si="11"/>
        <v>447.37</v>
      </c>
    </row>
    <row r="353" spans="1:40" x14ac:dyDescent="0.25">
      <c r="A353">
        <v>736</v>
      </c>
      <c r="B353">
        <v>0.36838892788476213</v>
      </c>
      <c r="C353">
        <v>-12842.28064821314</v>
      </c>
      <c r="D353">
        <f>INT(C353)</f>
        <v>-12843</v>
      </c>
      <c r="E353" s="1">
        <f ca="1">TODAY()+D353</f>
        <v>32403</v>
      </c>
      <c r="F353">
        <f ca="1">MOD(YEAR(E353),100)</f>
        <v>88</v>
      </c>
      <c r="G353">
        <f ca="1">IF(YEAR(E353)&lt;2000,MONTH(E353),MONTH(E353)+20)</f>
        <v>9</v>
      </c>
      <c r="H353">
        <f ca="1">DAY(E353)</f>
        <v>17</v>
      </c>
      <c r="I353" t="str">
        <f ca="1">FIXED(F353,0,TRUE)</f>
        <v>88</v>
      </c>
      <c r="J353" t="str">
        <f ca="1">FIXED(G353,0,TRUE)</f>
        <v>9</v>
      </c>
      <c r="K353" t="str">
        <f ca="1">FIXED(H353,0,TRUE)</f>
        <v>17</v>
      </c>
      <c r="L353" t="str">
        <f ca="1">IF(LEN(I353)=1,"0"&amp;I353,I353)</f>
        <v>88</v>
      </c>
      <c r="M353" t="str">
        <f ca="1">IF(LEN(J353)=1,"0"&amp;J353,J353)</f>
        <v>09</v>
      </c>
      <c r="N353" t="str">
        <f ca="1">IF(LEN(K353)=1,"0"&amp;K353,K353)</f>
        <v>17</v>
      </c>
      <c r="O353">
        <v>807.69551683095801</v>
      </c>
      <c r="P353">
        <f>INT(O353)</f>
        <v>807</v>
      </c>
      <c r="Q353">
        <f>2*P353+1</f>
        <v>1615</v>
      </c>
      <c r="R353" t="str">
        <f>FIXED(Q353,0,TRUE)</f>
        <v>1615</v>
      </c>
      <c r="S353" t="str">
        <f ca="1">L353&amp;M353&amp;N353&amp;R353</f>
        <v>8809171615</v>
      </c>
      <c r="T353">
        <f ca="1">MOD(MID($S353,T$2,1)*T$1,10)</f>
        <v>8</v>
      </c>
      <c r="U353">
        <f ca="1">MOD(MID($S353,U$2,1)*U$1,10)</f>
        <v>4</v>
      </c>
      <c r="V353">
        <f ca="1">MOD(MID($S353,V$2,1)*V$1,10)</f>
        <v>0</v>
      </c>
      <c r="W353">
        <f ca="1">MOD(MID($S353,W$2,1)*W$1,10)</f>
        <v>1</v>
      </c>
      <c r="X353">
        <f ca="1">MOD(MID($S353,X$2,1)*X$1,10)</f>
        <v>1</v>
      </c>
      <c r="Y353">
        <f ca="1">MOD(MID($S353,Y$2,1)*Y$1,10)</f>
        <v>1</v>
      </c>
      <c r="Z353">
        <f ca="1">MOD(MID($S353,Z$2,1)*Z$1,10)</f>
        <v>7</v>
      </c>
      <c r="AA353">
        <f ca="1">MOD(MID($S353,AA$2,1)*AA$1,10)</f>
        <v>4</v>
      </c>
      <c r="AB353">
        <f ca="1">MOD(MID($S353,AB$2,1)*AB$1,10)</f>
        <v>1</v>
      </c>
      <c r="AC353">
        <f ca="1">MOD(MID($S353,AC$2,1)*AC$1,10)</f>
        <v>5</v>
      </c>
      <c r="AD353">
        <f ca="1">MOD(10-MOD(SUM(T353:AC353),10),10)</f>
        <v>8</v>
      </c>
      <c r="AE353" t="str">
        <f ca="1">S353&amp;AD353</f>
        <v>88091716158</v>
      </c>
      <c r="AF353">
        <v>0.75875118259224217</v>
      </c>
      <c r="AG353">
        <f>(D353+6935)*AF353</f>
        <v>-4482.701986754967</v>
      </c>
      <c r="AH353">
        <f>INT(AG353)</f>
        <v>-4483</v>
      </c>
      <c r="AI353" s="1">
        <f ca="1">TODAY()+AH353</f>
        <v>40763</v>
      </c>
      <c r="AJ353" t="s">
        <v>722</v>
      </c>
      <c r="AK353">
        <v>4165.9291360209972</v>
      </c>
      <c r="AL353" s="2">
        <f t="shared" si="10"/>
        <v>4165.92</v>
      </c>
      <c r="AM353">
        <v>476.51295510727255</v>
      </c>
      <c r="AN353" s="2">
        <f t="shared" si="11"/>
        <v>476.51</v>
      </c>
    </row>
    <row r="354" spans="1:40" x14ac:dyDescent="0.25">
      <c r="A354">
        <v>999</v>
      </c>
      <c r="B354">
        <v>0.3715933713797418</v>
      </c>
      <c r="C354">
        <v>-20333.513290810879</v>
      </c>
      <c r="D354">
        <f>INT(C354)</f>
        <v>-20334</v>
      </c>
      <c r="E354" s="1">
        <f ca="1">TODAY()+D354</f>
        <v>24912</v>
      </c>
      <c r="F354">
        <f ca="1">MOD(YEAR(E354),100)</f>
        <v>68</v>
      </c>
      <c r="G354">
        <f ca="1">IF(YEAR(E354)&lt;2000,MONTH(E354),MONTH(E354)+20)</f>
        <v>3</v>
      </c>
      <c r="H354">
        <f ca="1">DAY(E354)</f>
        <v>15</v>
      </c>
      <c r="I354" t="str">
        <f ca="1">FIXED(F354,0,TRUE)</f>
        <v>68</v>
      </c>
      <c r="J354" t="str">
        <f ca="1">FIXED(G354,0,TRUE)</f>
        <v>3</v>
      </c>
      <c r="K354" t="str">
        <f ca="1">FIXED(H354,0,TRUE)</f>
        <v>15</v>
      </c>
      <c r="L354" t="str">
        <f ca="1">IF(LEN(I354)=1,"0"&amp;I354,I354)</f>
        <v>68</v>
      </c>
      <c r="M354" t="str">
        <f ca="1">IF(LEN(J354)=1,"0"&amp;J354,J354)</f>
        <v>03</v>
      </c>
      <c r="N354" t="str">
        <f ca="1">IF(LEN(K354)=1,"0"&amp;K354,K354)</f>
        <v>15</v>
      </c>
      <c r="O354">
        <v>3809.5460676900539</v>
      </c>
      <c r="P354">
        <f>INT(O354)</f>
        <v>3809</v>
      </c>
      <c r="Q354">
        <f>2*P354+1</f>
        <v>7619</v>
      </c>
      <c r="R354" t="str">
        <f>FIXED(Q354,0,TRUE)</f>
        <v>7619</v>
      </c>
      <c r="S354" t="str">
        <f ca="1">L354&amp;M354&amp;N354&amp;R354</f>
        <v>6803157619</v>
      </c>
      <c r="T354">
        <f ca="1">MOD(MID($S354,T$2,1)*T$1,10)</f>
        <v>6</v>
      </c>
      <c r="U354">
        <f ca="1">MOD(MID($S354,U$2,1)*U$1,10)</f>
        <v>4</v>
      </c>
      <c r="V354">
        <f ca="1">MOD(MID($S354,V$2,1)*V$1,10)</f>
        <v>0</v>
      </c>
      <c r="W354">
        <f ca="1">MOD(MID($S354,W$2,1)*W$1,10)</f>
        <v>7</v>
      </c>
      <c r="X354">
        <f ca="1">MOD(MID($S354,X$2,1)*X$1,10)</f>
        <v>1</v>
      </c>
      <c r="Y354">
        <f ca="1">MOD(MID($S354,Y$2,1)*Y$1,10)</f>
        <v>5</v>
      </c>
      <c r="Z354">
        <f ca="1">MOD(MID($S354,Z$2,1)*Z$1,10)</f>
        <v>9</v>
      </c>
      <c r="AA354">
        <f ca="1">MOD(MID($S354,AA$2,1)*AA$1,10)</f>
        <v>4</v>
      </c>
      <c r="AB354">
        <f ca="1">MOD(MID($S354,AB$2,1)*AB$1,10)</f>
        <v>1</v>
      </c>
      <c r="AC354">
        <f ca="1">MOD(MID($S354,AC$2,1)*AC$1,10)</f>
        <v>7</v>
      </c>
      <c r="AD354">
        <f ca="1">MOD(10-MOD(SUM(T354:AC354),10),10)</f>
        <v>6</v>
      </c>
      <c r="AE354" t="str">
        <f ca="1">S354&amp;AD354</f>
        <v>68031576196</v>
      </c>
      <c r="AF354">
        <v>0.85058137760551777</v>
      </c>
      <c r="AG354">
        <f>(D354+6935)*AF354</f>
        <v>-11396.939878536332</v>
      </c>
      <c r="AH354">
        <f>INT(AG354)</f>
        <v>-11397</v>
      </c>
      <c r="AI354" s="1">
        <f ca="1">TODAY()+AH354</f>
        <v>33849</v>
      </c>
      <c r="AJ354" t="s">
        <v>975</v>
      </c>
      <c r="AK354">
        <v>4918.1493575853756</v>
      </c>
      <c r="AL354" s="2">
        <f t="shared" si="10"/>
        <v>4918.1400000000003</v>
      </c>
      <c r="AM354">
        <v>335.52354503006075</v>
      </c>
      <c r="AN354" s="2">
        <f t="shared" si="11"/>
        <v>335.52</v>
      </c>
    </row>
    <row r="355" spans="1:40" x14ac:dyDescent="0.25">
      <c r="A355">
        <v>974</v>
      </c>
      <c r="B355">
        <v>0.37232581560716577</v>
      </c>
      <c r="C355">
        <v>-13345.423139133885</v>
      </c>
      <c r="D355">
        <f>INT(C355)</f>
        <v>-13346</v>
      </c>
      <c r="E355" s="1">
        <f ca="1">TODAY()+D355</f>
        <v>31900</v>
      </c>
      <c r="F355">
        <f ca="1">MOD(YEAR(E355),100)</f>
        <v>87</v>
      </c>
      <c r="G355">
        <f ca="1">IF(YEAR(E355)&lt;2000,MONTH(E355),MONTH(E355)+20)</f>
        <v>5</v>
      </c>
      <c r="H355">
        <f ca="1">DAY(E355)</f>
        <v>3</v>
      </c>
      <c r="I355" t="str">
        <f ca="1">FIXED(F355,0,TRUE)</f>
        <v>87</v>
      </c>
      <c r="J355" t="str">
        <f ca="1">FIXED(G355,0,TRUE)</f>
        <v>5</v>
      </c>
      <c r="K355" t="str">
        <f ca="1">FIXED(H355,0,TRUE)</f>
        <v>3</v>
      </c>
      <c r="L355" t="str">
        <f ca="1">IF(LEN(I355)=1,"0"&amp;I355,I355)</f>
        <v>87</v>
      </c>
      <c r="M355" t="str">
        <f ca="1">IF(LEN(J355)=1,"0"&amp;J355,J355)</f>
        <v>05</v>
      </c>
      <c r="N355" t="str">
        <f ca="1">IF(LEN(K355)=1,"0"&amp;K355,K355)</f>
        <v>03</v>
      </c>
      <c r="O355">
        <v>4514.5958128604998</v>
      </c>
      <c r="P355">
        <f>INT(O355)</f>
        <v>4514</v>
      </c>
      <c r="Q355">
        <f>2*P355+1</f>
        <v>9029</v>
      </c>
      <c r="R355" t="str">
        <f>FIXED(Q355,0,TRUE)</f>
        <v>9029</v>
      </c>
      <c r="S355" t="str">
        <f ca="1">L355&amp;M355&amp;N355&amp;R355</f>
        <v>8705039029</v>
      </c>
      <c r="T355">
        <f ca="1">MOD(MID($S355,T$2,1)*T$1,10)</f>
        <v>8</v>
      </c>
      <c r="U355">
        <f ca="1">MOD(MID($S355,U$2,1)*U$1,10)</f>
        <v>1</v>
      </c>
      <c r="V355">
        <f ca="1">MOD(MID($S355,V$2,1)*V$1,10)</f>
        <v>0</v>
      </c>
      <c r="W355">
        <f ca="1">MOD(MID($S355,W$2,1)*W$1,10)</f>
        <v>5</v>
      </c>
      <c r="X355">
        <f ca="1">MOD(MID($S355,X$2,1)*X$1,10)</f>
        <v>0</v>
      </c>
      <c r="Y355">
        <f ca="1">MOD(MID($S355,Y$2,1)*Y$1,10)</f>
        <v>9</v>
      </c>
      <c r="Z355">
        <f ca="1">MOD(MID($S355,Z$2,1)*Z$1,10)</f>
        <v>3</v>
      </c>
      <c r="AA355">
        <f ca="1">MOD(MID($S355,AA$2,1)*AA$1,10)</f>
        <v>0</v>
      </c>
      <c r="AB355">
        <f ca="1">MOD(MID($S355,AB$2,1)*AB$1,10)</f>
        <v>2</v>
      </c>
      <c r="AC355">
        <f ca="1">MOD(MID($S355,AC$2,1)*AC$1,10)</f>
        <v>7</v>
      </c>
      <c r="AD355">
        <f ca="1">MOD(10-MOD(SUM(T355:AC355),10),10)</f>
        <v>5</v>
      </c>
      <c r="AE355" t="str">
        <f ca="1">S355&amp;AD355</f>
        <v>87050390295</v>
      </c>
      <c r="AF355">
        <v>0.90530106509598074</v>
      </c>
      <c r="AG355">
        <f>(D355+6935)*AF355</f>
        <v>-5803.8851283303329</v>
      </c>
      <c r="AH355">
        <f>INT(AG355)</f>
        <v>-5804</v>
      </c>
      <c r="AI355" s="1">
        <f ca="1">TODAY()+AH355</f>
        <v>39442</v>
      </c>
      <c r="AJ355" t="s">
        <v>951</v>
      </c>
      <c r="AK355">
        <v>3717.612231818598</v>
      </c>
      <c r="AL355" s="2">
        <f t="shared" si="10"/>
        <v>3717.61</v>
      </c>
      <c r="AM355">
        <v>395.31540879543445</v>
      </c>
      <c r="AN355" s="2">
        <f t="shared" si="11"/>
        <v>395.31</v>
      </c>
    </row>
    <row r="356" spans="1:40" x14ac:dyDescent="0.25">
      <c r="A356">
        <v>6</v>
      </c>
      <c r="B356">
        <v>0.37260048219244973</v>
      </c>
      <c r="C356">
        <v>-24740.771202734457</v>
      </c>
      <c r="D356">
        <f>INT(C356)</f>
        <v>-24741</v>
      </c>
      <c r="E356" s="1">
        <f ca="1">TODAY()+D356</f>
        <v>20505</v>
      </c>
      <c r="F356">
        <f ca="1">MOD(YEAR(E356),100)</f>
        <v>56</v>
      </c>
      <c r="G356">
        <f ca="1">IF(YEAR(E356)&lt;2000,MONTH(E356),MONTH(E356)+20)</f>
        <v>2</v>
      </c>
      <c r="H356">
        <f ca="1">DAY(E356)</f>
        <v>20</v>
      </c>
      <c r="I356" t="str">
        <f ca="1">FIXED(F356,0,TRUE)</f>
        <v>56</v>
      </c>
      <c r="J356" t="str">
        <f ca="1">FIXED(G356,0,TRUE)</f>
        <v>2</v>
      </c>
      <c r="K356" t="str">
        <f ca="1">FIXED(H356,0,TRUE)</f>
        <v>20</v>
      </c>
      <c r="L356" t="str">
        <f ca="1">IF(LEN(I356)=1,"0"&amp;I356,I356)</f>
        <v>56</v>
      </c>
      <c r="M356" t="str">
        <f ca="1">IF(LEN(J356)=1,"0"&amp;J356,J356)</f>
        <v>02</v>
      </c>
      <c r="N356" t="str">
        <f ca="1">IF(LEN(K356)=1,"0"&amp;K356,K356)</f>
        <v>20</v>
      </c>
      <c r="O356">
        <v>2410.9800103762932</v>
      </c>
      <c r="P356">
        <f>INT(O356)</f>
        <v>2410</v>
      </c>
      <c r="Q356">
        <f>P356*2</f>
        <v>4820</v>
      </c>
      <c r="R356" t="str">
        <f>FIXED(Q356,0,TRUE)</f>
        <v>4820</v>
      </c>
      <c r="S356" t="str">
        <f ca="1">L356&amp;M356&amp;N356&amp;R356</f>
        <v>5602204820</v>
      </c>
      <c r="T356">
        <f ca="1">MOD(MID($S356,T$2,1)*T$1,10)</f>
        <v>5</v>
      </c>
      <c r="U356">
        <f ca="1">MOD(MID($S356,U$2,1)*U$1,10)</f>
        <v>8</v>
      </c>
      <c r="V356">
        <f ca="1">MOD(MID($S356,V$2,1)*V$1,10)</f>
        <v>0</v>
      </c>
      <c r="W356">
        <f ca="1">MOD(MID($S356,W$2,1)*W$1,10)</f>
        <v>8</v>
      </c>
      <c r="X356">
        <f ca="1">MOD(MID($S356,X$2,1)*X$1,10)</f>
        <v>2</v>
      </c>
      <c r="Y356">
        <f ca="1">MOD(MID($S356,Y$2,1)*Y$1,10)</f>
        <v>0</v>
      </c>
      <c r="Z356">
        <f ca="1">MOD(MID($S356,Z$2,1)*Z$1,10)</f>
        <v>8</v>
      </c>
      <c r="AA356">
        <f ca="1">MOD(MID($S356,AA$2,1)*AA$1,10)</f>
        <v>2</v>
      </c>
      <c r="AB356">
        <f ca="1">MOD(MID($S356,AB$2,1)*AB$1,10)</f>
        <v>2</v>
      </c>
      <c r="AC356">
        <f ca="1">MOD(MID($S356,AC$2,1)*AC$1,10)</f>
        <v>0</v>
      </c>
      <c r="AD356">
        <f ca="1">MOD(10-MOD(SUM(T356:AC356),10),10)</f>
        <v>5</v>
      </c>
      <c r="AE356" t="str">
        <f ca="1">S356&amp;AD356</f>
        <v>56022048205</v>
      </c>
      <c r="AF356">
        <v>4.1840876491592148E-2</v>
      </c>
      <c r="AG356">
        <f>(D356+6935)*AF356</f>
        <v>-745.01864680928975</v>
      </c>
      <c r="AH356">
        <f>INT(AG356)</f>
        <v>-746</v>
      </c>
      <c r="AI356" s="1">
        <f ca="1">TODAY()+AH356</f>
        <v>44500</v>
      </c>
      <c r="AJ356" t="s">
        <v>13</v>
      </c>
      <c r="AK356">
        <v>4872.6767784661397</v>
      </c>
      <c r="AL356" s="2">
        <f t="shared" si="10"/>
        <v>4872.67</v>
      </c>
      <c r="AM356">
        <v>377.22403637806332</v>
      </c>
      <c r="AN356" s="2">
        <f t="shared" si="11"/>
        <v>377.22</v>
      </c>
    </row>
    <row r="357" spans="1:40" x14ac:dyDescent="0.25">
      <c r="A357">
        <v>567</v>
      </c>
      <c r="B357">
        <v>0.37330240791039765</v>
      </c>
      <c r="C357">
        <v>-24641.248512222664</v>
      </c>
      <c r="D357">
        <f>INT(C357)</f>
        <v>-24642</v>
      </c>
      <c r="E357" s="1">
        <f ca="1">TODAY()+D357</f>
        <v>20604</v>
      </c>
      <c r="F357">
        <f ca="1">MOD(YEAR(E357),100)</f>
        <v>56</v>
      </c>
      <c r="G357">
        <f ca="1">IF(YEAR(E357)&lt;2000,MONTH(E357),MONTH(E357)+20)</f>
        <v>5</v>
      </c>
      <c r="H357">
        <f ca="1">DAY(E357)</f>
        <v>29</v>
      </c>
      <c r="I357" t="str">
        <f ca="1">FIXED(F357,0,TRUE)</f>
        <v>56</v>
      </c>
      <c r="J357" t="str">
        <f ca="1">FIXED(G357,0,TRUE)</f>
        <v>5</v>
      </c>
      <c r="K357" t="str">
        <f ca="1">FIXED(H357,0,TRUE)</f>
        <v>29</v>
      </c>
      <c r="L357" t="str">
        <f ca="1">IF(LEN(I357)=1,"0"&amp;I357,I357)</f>
        <v>56</v>
      </c>
      <c r="M357" t="str">
        <f ca="1">IF(LEN(J357)=1,"0"&amp;J357,J357)</f>
        <v>05</v>
      </c>
      <c r="N357" t="str">
        <f ca="1">IF(LEN(K357)=1,"0"&amp;K357,K357)</f>
        <v>29</v>
      </c>
      <c r="O357">
        <v>2271.3430890835293</v>
      </c>
      <c r="P357">
        <f>INT(O357)</f>
        <v>2271</v>
      </c>
      <c r="Q357">
        <f>2*P357+1</f>
        <v>4543</v>
      </c>
      <c r="R357" t="str">
        <f>FIXED(Q357,0,TRUE)</f>
        <v>4543</v>
      </c>
      <c r="S357" t="str">
        <f ca="1">L357&amp;M357&amp;N357&amp;R357</f>
        <v>5605294543</v>
      </c>
      <c r="T357">
        <f ca="1">MOD(MID($S357,T$2,1)*T$1,10)</f>
        <v>5</v>
      </c>
      <c r="U357">
        <f ca="1">MOD(MID($S357,U$2,1)*U$1,10)</f>
        <v>8</v>
      </c>
      <c r="V357">
        <f ca="1">MOD(MID($S357,V$2,1)*V$1,10)</f>
        <v>0</v>
      </c>
      <c r="W357">
        <f ca="1">MOD(MID($S357,W$2,1)*W$1,10)</f>
        <v>5</v>
      </c>
      <c r="X357">
        <f ca="1">MOD(MID($S357,X$2,1)*X$1,10)</f>
        <v>2</v>
      </c>
      <c r="Y357">
        <f ca="1">MOD(MID($S357,Y$2,1)*Y$1,10)</f>
        <v>7</v>
      </c>
      <c r="Z357">
        <f ca="1">MOD(MID($S357,Z$2,1)*Z$1,10)</f>
        <v>8</v>
      </c>
      <c r="AA357">
        <f ca="1">MOD(MID($S357,AA$2,1)*AA$1,10)</f>
        <v>5</v>
      </c>
      <c r="AB357">
        <f ca="1">MOD(MID($S357,AB$2,1)*AB$1,10)</f>
        <v>4</v>
      </c>
      <c r="AC357">
        <f ca="1">MOD(MID($S357,AC$2,1)*AC$1,10)</f>
        <v>9</v>
      </c>
      <c r="AD357">
        <f ca="1">MOD(10-MOD(SUM(T357:AC357),10),10)</f>
        <v>7</v>
      </c>
      <c r="AE357" t="str">
        <f ca="1">S357&amp;AD357</f>
        <v>56052945437</v>
      </c>
      <c r="AF357">
        <v>0.66869106112857446</v>
      </c>
      <c r="AG357">
        <f>(D357+6935)*AF357</f>
        <v>-11840.512619403667</v>
      </c>
      <c r="AH357">
        <f>INT(AG357)</f>
        <v>-11841</v>
      </c>
      <c r="AI357" s="1">
        <f ca="1">TODAY()+AH357</f>
        <v>33405</v>
      </c>
      <c r="AJ357" t="s">
        <v>556</v>
      </c>
      <c r="AK357">
        <v>3581.6217535935548</v>
      </c>
      <c r="AL357" s="2">
        <f t="shared" si="10"/>
        <v>3581.62</v>
      </c>
      <c r="AM357">
        <v>432.33436078981902</v>
      </c>
      <c r="AN357" s="2">
        <f t="shared" si="11"/>
        <v>432.33</v>
      </c>
    </row>
    <row r="358" spans="1:40" x14ac:dyDescent="0.25">
      <c r="A358">
        <v>658</v>
      </c>
      <c r="B358">
        <v>0.37400433362834556</v>
      </c>
      <c r="C358">
        <v>-12720.027466658528</v>
      </c>
      <c r="D358">
        <f>INT(C358)</f>
        <v>-12721</v>
      </c>
      <c r="E358" s="1">
        <f ca="1">TODAY()+D358</f>
        <v>32525</v>
      </c>
      <c r="F358">
        <f ca="1">MOD(YEAR(E358),100)</f>
        <v>89</v>
      </c>
      <c r="G358">
        <f ca="1">IF(YEAR(E358)&lt;2000,MONTH(E358),MONTH(E358)+20)</f>
        <v>1</v>
      </c>
      <c r="H358">
        <f ca="1">DAY(E358)</f>
        <v>17</v>
      </c>
      <c r="I358" t="str">
        <f ca="1">FIXED(F358,0,TRUE)</f>
        <v>89</v>
      </c>
      <c r="J358" t="str">
        <f ca="1">FIXED(G358,0,TRUE)</f>
        <v>1</v>
      </c>
      <c r="K358" t="str">
        <f ca="1">FIXED(H358,0,TRUE)</f>
        <v>17</v>
      </c>
      <c r="L358" t="str">
        <f ca="1">IF(LEN(I358)=1,"0"&amp;I358,I358)</f>
        <v>89</v>
      </c>
      <c r="M358" t="str">
        <f ca="1">IF(LEN(J358)=1,"0"&amp;J358,J358)</f>
        <v>01</v>
      </c>
      <c r="N358" t="str">
        <f ca="1">IF(LEN(K358)=1,"0"&amp;K358,K358)</f>
        <v>17</v>
      </c>
      <c r="O358">
        <v>3036.1195410016171</v>
      </c>
      <c r="P358">
        <f>INT(O358)</f>
        <v>3036</v>
      </c>
      <c r="Q358">
        <f>2*P358+1</f>
        <v>6073</v>
      </c>
      <c r="R358" t="str">
        <f>FIXED(Q358,0,TRUE)</f>
        <v>6073</v>
      </c>
      <c r="S358" t="str">
        <f ca="1">L358&amp;M358&amp;N358&amp;R358</f>
        <v>8901176073</v>
      </c>
      <c r="T358">
        <f ca="1">MOD(MID($S358,T$2,1)*T$1,10)</f>
        <v>8</v>
      </c>
      <c r="U358">
        <f ca="1">MOD(MID($S358,U$2,1)*U$1,10)</f>
        <v>7</v>
      </c>
      <c r="V358">
        <f ca="1">MOD(MID($S358,V$2,1)*V$1,10)</f>
        <v>0</v>
      </c>
      <c r="W358">
        <f ca="1">MOD(MID($S358,W$2,1)*W$1,10)</f>
        <v>9</v>
      </c>
      <c r="X358">
        <f ca="1">MOD(MID($S358,X$2,1)*X$1,10)</f>
        <v>1</v>
      </c>
      <c r="Y358">
        <f ca="1">MOD(MID($S358,Y$2,1)*Y$1,10)</f>
        <v>1</v>
      </c>
      <c r="Z358">
        <f ca="1">MOD(MID($S358,Z$2,1)*Z$1,10)</f>
        <v>2</v>
      </c>
      <c r="AA358">
        <f ca="1">MOD(MID($S358,AA$2,1)*AA$1,10)</f>
        <v>0</v>
      </c>
      <c r="AB358">
        <f ca="1">MOD(MID($S358,AB$2,1)*AB$1,10)</f>
        <v>7</v>
      </c>
      <c r="AC358">
        <f ca="1">MOD(MID($S358,AC$2,1)*AC$1,10)</f>
        <v>9</v>
      </c>
      <c r="AD358">
        <f ca="1">MOD(10-MOD(SUM(T358:AC358),10),10)</f>
        <v>6</v>
      </c>
      <c r="AE358" t="str">
        <f ca="1">S358&amp;AD358</f>
        <v>89011760736</v>
      </c>
      <c r="AF358">
        <v>0.49201940977202674</v>
      </c>
      <c r="AG358">
        <f>(D358+6935)*AF358</f>
        <v>-2846.8243049409466</v>
      </c>
      <c r="AH358">
        <f>INT(AG358)</f>
        <v>-2847</v>
      </c>
      <c r="AI358" s="1">
        <f ca="1">TODAY()+AH358</f>
        <v>42399</v>
      </c>
      <c r="AJ358" t="s">
        <v>646</v>
      </c>
      <c r="AK358">
        <v>3427.6253547776728</v>
      </c>
      <c r="AL358" s="2">
        <f t="shared" si="10"/>
        <v>3427.62</v>
      </c>
      <c r="AM358">
        <v>310.49836725974302</v>
      </c>
      <c r="AN358" s="2">
        <f t="shared" si="11"/>
        <v>310.49</v>
      </c>
    </row>
    <row r="359" spans="1:40" x14ac:dyDescent="0.25">
      <c r="A359">
        <v>356</v>
      </c>
      <c r="B359">
        <v>0.37537766655476545</v>
      </c>
      <c r="C359">
        <v>-26354.021729178749</v>
      </c>
      <c r="D359">
        <f>INT(C359)</f>
        <v>-26355</v>
      </c>
      <c r="E359" s="1">
        <f ca="1">TODAY()+D359</f>
        <v>18891</v>
      </c>
      <c r="F359">
        <f ca="1">MOD(YEAR(E359),100)</f>
        <v>51</v>
      </c>
      <c r="G359">
        <f ca="1">IF(YEAR(E359)&lt;2000,MONTH(E359),MONTH(E359)+20)</f>
        <v>9</v>
      </c>
      <c r="H359">
        <f ca="1">DAY(E359)</f>
        <v>20</v>
      </c>
      <c r="I359" t="str">
        <f ca="1">FIXED(F359,0,TRUE)</f>
        <v>51</v>
      </c>
      <c r="J359" t="str">
        <f ca="1">FIXED(G359,0,TRUE)</f>
        <v>9</v>
      </c>
      <c r="K359" t="str">
        <f ca="1">FIXED(H359,0,TRUE)</f>
        <v>20</v>
      </c>
      <c r="L359" t="str">
        <f ca="1">IF(LEN(I359)=1,"0"&amp;I359,I359)</f>
        <v>51</v>
      </c>
      <c r="M359" t="str">
        <f ca="1">IF(LEN(J359)=1,"0"&amp;J359,J359)</f>
        <v>09</v>
      </c>
      <c r="N359" t="str">
        <f ca="1">IF(LEN(K359)=1,"0"&amp;K359,K359)</f>
        <v>20</v>
      </c>
      <c r="O359">
        <v>1340.2929776909696</v>
      </c>
      <c r="P359">
        <f>INT(O359)</f>
        <v>1340</v>
      </c>
      <c r="Q359">
        <f>P359*2</f>
        <v>2680</v>
      </c>
      <c r="R359" t="str">
        <f>FIXED(Q359,0,TRUE)</f>
        <v>2680</v>
      </c>
      <c r="S359" t="str">
        <f ca="1">L359&amp;M359&amp;N359&amp;R359</f>
        <v>5109202680</v>
      </c>
      <c r="T359">
        <f ca="1">MOD(MID($S359,T$2,1)*T$1,10)</f>
        <v>5</v>
      </c>
      <c r="U359">
        <f ca="1">MOD(MID($S359,U$2,1)*U$1,10)</f>
        <v>3</v>
      </c>
      <c r="V359">
        <f ca="1">MOD(MID($S359,V$2,1)*V$1,10)</f>
        <v>0</v>
      </c>
      <c r="W359">
        <f ca="1">MOD(MID($S359,W$2,1)*W$1,10)</f>
        <v>1</v>
      </c>
      <c r="X359">
        <f ca="1">MOD(MID($S359,X$2,1)*X$1,10)</f>
        <v>2</v>
      </c>
      <c r="Y359">
        <f ca="1">MOD(MID($S359,Y$2,1)*Y$1,10)</f>
        <v>0</v>
      </c>
      <c r="Z359">
        <f ca="1">MOD(MID($S359,Z$2,1)*Z$1,10)</f>
        <v>4</v>
      </c>
      <c r="AA359">
        <f ca="1">MOD(MID($S359,AA$2,1)*AA$1,10)</f>
        <v>4</v>
      </c>
      <c r="AB359">
        <f ca="1">MOD(MID($S359,AB$2,1)*AB$1,10)</f>
        <v>8</v>
      </c>
      <c r="AC359">
        <f ca="1">MOD(MID($S359,AC$2,1)*AC$1,10)</f>
        <v>0</v>
      </c>
      <c r="AD359">
        <f ca="1">MOD(10-MOD(SUM(T359:AC359),10),10)</f>
        <v>3</v>
      </c>
      <c r="AE359" t="str">
        <f ca="1">S359&amp;AD359</f>
        <v>51092026803</v>
      </c>
      <c r="AF359">
        <v>0.55708487197485279</v>
      </c>
      <c r="AG359">
        <f>(D359+6935)*AF359</f>
        <v>-10818.588213751642</v>
      </c>
      <c r="AH359">
        <f>INT(AG359)</f>
        <v>-10819</v>
      </c>
      <c r="AI359" s="1">
        <f ca="1">TODAY()+AH359</f>
        <v>34427</v>
      </c>
      <c r="AJ359" t="s">
        <v>355</v>
      </c>
      <c r="AK359">
        <v>3485.6105227820672</v>
      </c>
      <c r="AL359" s="2">
        <f t="shared" si="10"/>
        <v>3485.61</v>
      </c>
      <c r="AM359">
        <v>307.50755333109532</v>
      </c>
      <c r="AN359" s="2">
        <f t="shared" si="11"/>
        <v>307.5</v>
      </c>
    </row>
    <row r="360" spans="1:40" x14ac:dyDescent="0.25">
      <c r="A360">
        <v>508</v>
      </c>
      <c r="B360">
        <v>0.3770867030854213</v>
      </c>
      <c r="C360">
        <v>-15679.291665395062</v>
      </c>
      <c r="D360">
        <f>INT(C360)</f>
        <v>-15680</v>
      </c>
      <c r="E360" s="1">
        <f ca="1">TODAY()+D360</f>
        <v>29566</v>
      </c>
      <c r="F360">
        <f ca="1">MOD(YEAR(E360),100)</f>
        <v>80</v>
      </c>
      <c r="G360">
        <f ca="1">IF(YEAR(E360)&lt;2000,MONTH(E360),MONTH(E360)+20)</f>
        <v>12</v>
      </c>
      <c r="H360">
        <f ca="1">DAY(E360)</f>
        <v>11</v>
      </c>
      <c r="I360" t="str">
        <f ca="1">FIXED(F360,0,TRUE)</f>
        <v>80</v>
      </c>
      <c r="J360" t="str">
        <f ca="1">FIXED(G360,0,TRUE)</f>
        <v>12</v>
      </c>
      <c r="K360" t="str">
        <f ca="1">FIXED(H360,0,TRUE)</f>
        <v>11</v>
      </c>
      <c r="L360" t="str">
        <f ca="1">IF(LEN(I360)=1,"0"&amp;I360,I360)</f>
        <v>80</v>
      </c>
      <c r="M360" t="str">
        <f ca="1">IF(LEN(J360)=1,"0"&amp;J360,J360)</f>
        <v>12</v>
      </c>
      <c r="N360" t="str">
        <f ca="1">IF(LEN(K360)=1,"0"&amp;K360,K360)</f>
        <v>11</v>
      </c>
      <c r="O360">
        <v>3201.2947782830288</v>
      </c>
      <c r="P360">
        <f>INT(O360)</f>
        <v>3201</v>
      </c>
      <c r="Q360">
        <f>2*P360+1</f>
        <v>6403</v>
      </c>
      <c r="R360" t="str">
        <f>FIXED(Q360,0,TRUE)</f>
        <v>6403</v>
      </c>
      <c r="S360" t="str">
        <f ca="1">L360&amp;M360&amp;N360&amp;R360</f>
        <v>8012116403</v>
      </c>
      <c r="T360">
        <f ca="1">MOD(MID($S360,T$2,1)*T$1,10)</f>
        <v>8</v>
      </c>
      <c r="U360">
        <f ca="1">MOD(MID($S360,U$2,1)*U$1,10)</f>
        <v>0</v>
      </c>
      <c r="V360">
        <f ca="1">MOD(MID($S360,V$2,1)*V$1,10)</f>
        <v>7</v>
      </c>
      <c r="W360">
        <f ca="1">MOD(MID($S360,W$2,1)*W$1,10)</f>
        <v>8</v>
      </c>
      <c r="X360">
        <f ca="1">MOD(MID($S360,X$2,1)*X$1,10)</f>
        <v>1</v>
      </c>
      <c r="Y360">
        <f ca="1">MOD(MID($S360,Y$2,1)*Y$1,10)</f>
        <v>3</v>
      </c>
      <c r="Z360">
        <f ca="1">MOD(MID($S360,Z$2,1)*Z$1,10)</f>
        <v>2</v>
      </c>
      <c r="AA360">
        <f ca="1">MOD(MID($S360,AA$2,1)*AA$1,10)</f>
        <v>6</v>
      </c>
      <c r="AB360">
        <f ca="1">MOD(MID($S360,AB$2,1)*AB$1,10)</f>
        <v>0</v>
      </c>
      <c r="AC360">
        <f ca="1">MOD(MID($S360,AC$2,1)*AC$1,10)</f>
        <v>9</v>
      </c>
      <c r="AD360">
        <f ca="1">MOD(10-MOD(SUM(T360:AC360),10),10)</f>
        <v>6</v>
      </c>
      <c r="AE360" t="str">
        <f ca="1">S360&amp;AD360</f>
        <v>80121164036</v>
      </c>
      <c r="AF360">
        <v>0.20590838343455306</v>
      </c>
      <c r="AG360">
        <f>(D360+6935)*AF360</f>
        <v>-1800.6688131351666</v>
      </c>
      <c r="AH360">
        <f>INT(AG360)</f>
        <v>-1801</v>
      </c>
      <c r="AI360" s="1">
        <f ca="1">TODAY()+AH360</f>
        <v>43445</v>
      </c>
      <c r="AJ360" t="s">
        <v>497</v>
      </c>
      <c r="AK360">
        <v>4979.674672688986</v>
      </c>
      <c r="AL360" s="2">
        <f t="shared" si="10"/>
        <v>4979.67</v>
      </c>
      <c r="AM360">
        <v>435.8684041871395</v>
      </c>
      <c r="AN360" s="2">
        <f t="shared" si="11"/>
        <v>435.86</v>
      </c>
    </row>
    <row r="361" spans="1:40" x14ac:dyDescent="0.25">
      <c r="A361">
        <v>36</v>
      </c>
      <c r="B361">
        <v>0.37723929563280129</v>
      </c>
      <c r="C361">
        <v>-14509.592883083589</v>
      </c>
      <c r="D361">
        <f>INT(C361)</f>
        <v>-14510</v>
      </c>
      <c r="E361" s="1">
        <f ca="1">TODAY()+D361</f>
        <v>30736</v>
      </c>
      <c r="F361">
        <f ca="1">MOD(YEAR(E361),100)</f>
        <v>84</v>
      </c>
      <c r="G361">
        <f ca="1">IF(YEAR(E361)&lt;2000,MONTH(E361),MONTH(E361)+20)</f>
        <v>2</v>
      </c>
      <c r="H361">
        <f ca="1">DAY(E361)</f>
        <v>24</v>
      </c>
      <c r="I361" t="str">
        <f ca="1">FIXED(F361,0,TRUE)</f>
        <v>84</v>
      </c>
      <c r="J361" t="str">
        <f ca="1">FIXED(G361,0,TRUE)</f>
        <v>2</v>
      </c>
      <c r="K361" t="str">
        <f ca="1">FIXED(H361,0,TRUE)</f>
        <v>24</v>
      </c>
      <c r="L361" t="str">
        <f ca="1">IF(LEN(I361)=1,"0"&amp;I361,I361)</f>
        <v>84</v>
      </c>
      <c r="M361" t="str">
        <f ca="1">IF(LEN(J361)=1,"0"&amp;J361,J361)</f>
        <v>02</v>
      </c>
      <c r="N361" t="str">
        <f ca="1">IF(LEN(K361)=1,"0"&amp;K361,K361)</f>
        <v>24</v>
      </c>
      <c r="O361">
        <v>4046.6679586169012</v>
      </c>
      <c r="P361">
        <f>INT(O361)</f>
        <v>4046</v>
      </c>
      <c r="Q361">
        <f>P361*2</f>
        <v>8092</v>
      </c>
      <c r="R361" t="str">
        <f>FIXED(Q361,0,TRUE)</f>
        <v>8092</v>
      </c>
      <c r="S361" t="str">
        <f ca="1">L361&amp;M361&amp;N361&amp;R361</f>
        <v>8402248092</v>
      </c>
      <c r="T361">
        <f ca="1">MOD(MID($S361,T$2,1)*T$1,10)</f>
        <v>8</v>
      </c>
      <c r="U361">
        <f ca="1">MOD(MID($S361,U$2,1)*U$1,10)</f>
        <v>2</v>
      </c>
      <c r="V361">
        <f ca="1">MOD(MID($S361,V$2,1)*V$1,10)</f>
        <v>0</v>
      </c>
      <c r="W361">
        <f ca="1">MOD(MID($S361,W$2,1)*W$1,10)</f>
        <v>8</v>
      </c>
      <c r="X361">
        <f ca="1">MOD(MID($S361,X$2,1)*X$1,10)</f>
        <v>2</v>
      </c>
      <c r="Y361">
        <f ca="1">MOD(MID($S361,Y$2,1)*Y$1,10)</f>
        <v>2</v>
      </c>
      <c r="Z361">
        <f ca="1">MOD(MID($S361,Z$2,1)*Z$1,10)</f>
        <v>6</v>
      </c>
      <c r="AA361">
        <f ca="1">MOD(MID($S361,AA$2,1)*AA$1,10)</f>
        <v>0</v>
      </c>
      <c r="AB361">
        <f ca="1">MOD(MID($S361,AB$2,1)*AB$1,10)</f>
        <v>9</v>
      </c>
      <c r="AC361">
        <f ca="1">MOD(MID($S361,AC$2,1)*AC$1,10)</f>
        <v>6</v>
      </c>
      <c r="AD361">
        <f ca="1">MOD(10-MOD(SUM(T361:AC361),10),10)</f>
        <v>7</v>
      </c>
      <c r="AE361" t="str">
        <f ca="1">S361&amp;AD361</f>
        <v>84022480927</v>
      </c>
      <c r="AF361">
        <v>0.11871700186162908</v>
      </c>
      <c r="AG361">
        <f>(D361+6935)*AF361</f>
        <v>-899.28128910184023</v>
      </c>
      <c r="AH361">
        <f>INT(AG361)</f>
        <v>-900</v>
      </c>
      <c r="AI361" s="1">
        <f ca="1">TODAY()+AH361</f>
        <v>44346</v>
      </c>
      <c r="AJ361" t="s">
        <v>43</v>
      </c>
      <c r="AK361">
        <v>3125.4921109653005</v>
      </c>
      <c r="AL361" s="2">
        <f t="shared" si="10"/>
        <v>3125.49</v>
      </c>
      <c r="AM361">
        <v>350.76448866237371</v>
      </c>
      <c r="AN361" s="2">
        <f t="shared" si="11"/>
        <v>350.76</v>
      </c>
    </row>
    <row r="362" spans="1:40" x14ac:dyDescent="0.25">
      <c r="A362">
        <v>444</v>
      </c>
      <c r="B362">
        <v>0.37830744346446121</v>
      </c>
      <c r="C362">
        <v>-25593.47178563799</v>
      </c>
      <c r="D362">
        <f>INT(C362)</f>
        <v>-25594</v>
      </c>
      <c r="E362" s="1">
        <f ca="1">TODAY()+D362</f>
        <v>19652</v>
      </c>
      <c r="F362">
        <f ca="1">MOD(YEAR(E362),100)</f>
        <v>53</v>
      </c>
      <c r="G362">
        <f ca="1">IF(YEAR(E362)&lt;2000,MONTH(E362),MONTH(E362)+20)</f>
        <v>10</v>
      </c>
      <c r="H362">
        <f ca="1">DAY(E362)</f>
        <v>20</v>
      </c>
      <c r="I362" t="str">
        <f ca="1">FIXED(F362,0,TRUE)</f>
        <v>53</v>
      </c>
      <c r="J362" t="str">
        <f ca="1">FIXED(G362,0,TRUE)</f>
        <v>10</v>
      </c>
      <c r="K362" t="str">
        <f ca="1">FIXED(H362,0,TRUE)</f>
        <v>20</v>
      </c>
      <c r="L362" t="str">
        <f ca="1">IF(LEN(I362)=1,"0"&amp;I362,I362)</f>
        <v>53</v>
      </c>
      <c r="M362" t="str">
        <f ca="1">IF(LEN(J362)=1,"0"&amp;J362,J362)</f>
        <v>10</v>
      </c>
      <c r="N362" t="str">
        <f ca="1">IF(LEN(K362)=1,"0"&amp;K362,K362)</f>
        <v>20</v>
      </c>
      <c r="O362">
        <v>2699.7277443769644</v>
      </c>
      <c r="P362">
        <f>INT(O362)</f>
        <v>2699</v>
      </c>
      <c r="Q362">
        <f>P362*2</f>
        <v>5398</v>
      </c>
      <c r="R362" t="str">
        <f>FIXED(Q362,0,TRUE)</f>
        <v>5398</v>
      </c>
      <c r="S362" t="str">
        <f ca="1">L362&amp;M362&amp;N362&amp;R362</f>
        <v>5310205398</v>
      </c>
      <c r="T362">
        <f ca="1">MOD(MID($S362,T$2,1)*T$1,10)</f>
        <v>5</v>
      </c>
      <c r="U362">
        <f ca="1">MOD(MID($S362,U$2,1)*U$1,10)</f>
        <v>9</v>
      </c>
      <c r="V362">
        <f ca="1">MOD(MID($S362,V$2,1)*V$1,10)</f>
        <v>7</v>
      </c>
      <c r="W362">
        <f ca="1">MOD(MID($S362,W$2,1)*W$1,10)</f>
        <v>0</v>
      </c>
      <c r="X362">
        <f ca="1">MOD(MID($S362,X$2,1)*X$1,10)</f>
        <v>2</v>
      </c>
      <c r="Y362">
        <f ca="1">MOD(MID($S362,Y$2,1)*Y$1,10)</f>
        <v>0</v>
      </c>
      <c r="Z362">
        <f ca="1">MOD(MID($S362,Z$2,1)*Z$1,10)</f>
        <v>5</v>
      </c>
      <c r="AA362">
        <f ca="1">MOD(MID($S362,AA$2,1)*AA$1,10)</f>
        <v>7</v>
      </c>
      <c r="AB362">
        <f ca="1">MOD(MID($S362,AB$2,1)*AB$1,10)</f>
        <v>9</v>
      </c>
      <c r="AC362">
        <f ca="1">MOD(MID($S362,AC$2,1)*AC$1,10)</f>
        <v>4</v>
      </c>
      <c r="AD362">
        <f ca="1">MOD(10-MOD(SUM(T362:AC362),10),10)</f>
        <v>2</v>
      </c>
      <c r="AE362" t="str">
        <f ca="1">S362&amp;AD362</f>
        <v>53102053982</v>
      </c>
      <c r="AF362">
        <v>3.5584582049012728E-2</v>
      </c>
      <c r="AG362">
        <f>(D362+6935)*AF362</f>
        <v>-663.97271645252852</v>
      </c>
      <c r="AH362">
        <f>INT(AG362)</f>
        <v>-664</v>
      </c>
      <c r="AI362" s="1">
        <f ca="1">TODAY()+AH362</f>
        <v>44582</v>
      </c>
      <c r="AJ362" t="s">
        <v>54</v>
      </c>
      <c r="AK362">
        <v>4908.3223975341043</v>
      </c>
      <c r="AL362" s="2">
        <f t="shared" si="10"/>
        <v>4908.32</v>
      </c>
      <c r="AM362">
        <v>431.88268684957427</v>
      </c>
      <c r="AN362" s="2">
        <f t="shared" si="11"/>
        <v>431.88</v>
      </c>
    </row>
    <row r="363" spans="1:40" x14ac:dyDescent="0.25">
      <c r="A363">
        <v>757</v>
      </c>
      <c r="B363">
        <v>0.38038270210882902</v>
      </c>
      <c r="C363">
        <v>-12751.973021637623</v>
      </c>
      <c r="D363">
        <f>INT(C363)</f>
        <v>-12752</v>
      </c>
      <c r="E363" s="1">
        <f ca="1">TODAY()+D363</f>
        <v>32494</v>
      </c>
      <c r="F363">
        <f ca="1">MOD(YEAR(E363),100)</f>
        <v>88</v>
      </c>
      <c r="G363">
        <f ca="1">IF(YEAR(E363)&lt;2000,MONTH(E363),MONTH(E363)+20)</f>
        <v>12</v>
      </c>
      <c r="H363">
        <f ca="1">DAY(E363)</f>
        <v>17</v>
      </c>
      <c r="I363" t="str">
        <f ca="1">FIXED(F363,0,TRUE)</f>
        <v>88</v>
      </c>
      <c r="J363" t="str">
        <f ca="1">FIXED(G363,0,TRUE)</f>
        <v>12</v>
      </c>
      <c r="K363" t="str">
        <f ca="1">FIXED(H363,0,TRUE)</f>
        <v>17</v>
      </c>
      <c r="L363" t="str">
        <f ca="1">IF(LEN(I363)=1,"0"&amp;I363,I363)</f>
        <v>88</v>
      </c>
      <c r="M363" t="str">
        <f ca="1">IF(LEN(J363)=1,"0"&amp;J363,J363)</f>
        <v>12</v>
      </c>
      <c r="N363" t="str">
        <f ca="1">IF(LEN(K363)=1,"0"&amp;K363,K363)</f>
        <v>17</v>
      </c>
      <c r="O363">
        <v>4705.0347605822926</v>
      </c>
      <c r="P363">
        <f>INT(O363)</f>
        <v>4705</v>
      </c>
      <c r="Q363">
        <f>2*P363+1</f>
        <v>9411</v>
      </c>
      <c r="R363" t="str">
        <f>FIXED(Q363,0,TRUE)</f>
        <v>9411</v>
      </c>
      <c r="S363" t="str">
        <f ca="1">L363&amp;M363&amp;N363&amp;R363</f>
        <v>8812179411</v>
      </c>
      <c r="T363">
        <f ca="1">MOD(MID($S363,T$2,1)*T$1,10)</f>
        <v>8</v>
      </c>
      <c r="U363">
        <f ca="1">MOD(MID($S363,U$2,1)*U$1,10)</f>
        <v>4</v>
      </c>
      <c r="V363">
        <f ca="1">MOD(MID($S363,V$2,1)*V$1,10)</f>
        <v>7</v>
      </c>
      <c r="W363">
        <f ca="1">MOD(MID($S363,W$2,1)*W$1,10)</f>
        <v>8</v>
      </c>
      <c r="X363">
        <f ca="1">MOD(MID($S363,X$2,1)*X$1,10)</f>
        <v>1</v>
      </c>
      <c r="Y363">
        <f ca="1">MOD(MID($S363,Y$2,1)*Y$1,10)</f>
        <v>1</v>
      </c>
      <c r="Z363">
        <f ca="1">MOD(MID($S363,Z$2,1)*Z$1,10)</f>
        <v>3</v>
      </c>
      <c r="AA363">
        <f ca="1">MOD(MID($S363,AA$2,1)*AA$1,10)</f>
        <v>6</v>
      </c>
      <c r="AB363">
        <f ca="1">MOD(MID($S363,AB$2,1)*AB$1,10)</f>
        <v>1</v>
      </c>
      <c r="AC363">
        <f ca="1">MOD(MID($S363,AC$2,1)*AC$1,10)</f>
        <v>3</v>
      </c>
      <c r="AD363">
        <f ca="1">MOD(10-MOD(SUM(T363:AC363),10),10)</f>
        <v>8</v>
      </c>
      <c r="AE363" t="str">
        <f ca="1">S363&amp;AD363</f>
        <v>88121794118</v>
      </c>
      <c r="AF363">
        <v>0.33701590014343702</v>
      </c>
      <c r="AG363">
        <f>(D363+6935)*AF363</f>
        <v>-1960.4214911343731</v>
      </c>
      <c r="AH363">
        <f>INT(AG363)</f>
        <v>-1961</v>
      </c>
      <c r="AI363" s="1">
        <f ca="1">TODAY()+AH363</f>
        <v>43285</v>
      </c>
      <c r="AJ363" t="s">
        <v>743</v>
      </c>
      <c r="AK363">
        <v>3585.5281228064823</v>
      </c>
      <c r="AL363" s="2">
        <f t="shared" si="10"/>
        <v>3585.52</v>
      </c>
      <c r="AM363">
        <v>434.06781212805566</v>
      </c>
      <c r="AN363" s="2">
        <f t="shared" si="11"/>
        <v>434.06</v>
      </c>
    </row>
    <row r="364" spans="1:40" x14ac:dyDescent="0.25">
      <c r="A364">
        <v>153</v>
      </c>
      <c r="B364">
        <v>0.38068788720358898</v>
      </c>
      <c r="C364">
        <v>-8512.4292733542898</v>
      </c>
      <c r="D364">
        <f>INT(C364)</f>
        <v>-8513</v>
      </c>
      <c r="E364" s="1">
        <f ca="1">TODAY()+D364</f>
        <v>36733</v>
      </c>
      <c r="F364">
        <f ca="1">MOD(YEAR(E364),100)</f>
        <v>0</v>
      </c>
      <c r="G364">
        <f ca="1">IF(YEAR(E364)&lt;2000,MONTH(E364),MONTH(E364)+20)</f>
        <v>27</v>
      </c>
      <c r="H364">
        <f ca="1">DAY(E364)</f>
        <v>26</v>
      </c>
      <c r="I364" t="str">
        <f ca="1">FIXED(F364,0,TRUE)</f>
        <v>0</v>
      </c>
      <c r="J364" t="str">
        <f ca="1">FIXED(G364,0,TRUE)</f>
        <v>27</v>
      </c>
      <c r="K364" t="str">
        <f ca="1">FIXED(H364,0,TRUE)</f>
        <v>26</v>
      </c>
      <c r="L364" t="str">
        <f ca="1">IF(LEN(I364)=1,"0"&amp;I364,I364)</f>
        <v>00</v>
      </c>
      <c r="M364" t="str">
        <f ca="1">IF(LEN(J364)=1,"0"&amp;J364,J364)</f>
        <v>27</v>
      </c>
      <c r="N364" t="str">
        <f ca="1">IF(LEN(K364)=1,"0"&amp;K364,K364)</f>
        <v>26</v>
      </c>
      <c r="O364">
        <v>4225.985381633961</v>
      </c>
      <c r="P364">
        <f>INT(O364)</f>
        <v>4225</v>
      </c>
      <c r="Q364">
        <f>P364*2</f>
        <v>8450</v>
      </c>
      <c r="R364" t="str">
        <f>FIXED(Q364,0,TRUE)</f>
        <v>8450</v>
      </c>
      <c r="S364" t="str">
        <f ca="1">L364&amp;M364&amp;N364&amp;R364</f>
        <v>0027268450</v>
      </c>
      <c r="T364">
        <f ca="1">MOD(MID($S364,T$2,1)*T$1,10)</f>
        <v>0</v>
      </c>
      <c r="U364">
        <f ca="1">MOD(MID($S364,U$2,1)*U$1,10)</f>
        <v>0</v>
      </c>
      <c r="V364">
        <f ca="1">MOD(MID($S364,V$2,1)*V$1,10)</f>
        <v>4</v>
      </c>
      <c r="W364">
        <f ca="1">MOD(MID($S364,W$2,1)*W$1,10)</f>
        <v>3</v>
      </c>
      <c r="X364">
        <f ca="1">MOD(MID($S364,X$2,1)*X$1,10)</f>
        <v>2</v>
      </c>
      <c r="Y364">
        <f ca="1">MOD(MID($S364,Y$2,1)*Y$1,10)</f>
        <v>8</v>
      </c>
      <c r="Z364">
        <f ca="1">MOD(MID($S364,Z$2,1)*Z$1,10)</f>
        <v>6</v>
      </c>
      <c r="AA364">
        <f ca="1">MOD(MID($S364,AA$2,1)*AA$1,10)</f>
        <v>6</v>
      </c>
      <c r="AB364">
        <f ca="1">MOD(MID($S364,AB$2,1)*AB$1,10)</f>
        <v>5</v>
      </c>
      <c r="AC364">
        <f ca="1">MOD(MID($S364,AC$2,1)*AC$1,10)</f>
        <v>0</v>
      </c>
      <c r="AD364">
        <f ca="1">MOD(10-MOD(SUM(T364:AC364),10),10)</f>
        <v>6</v>
      </c>
      <c r="AE364" t="str">
        <f ca="1">S364&amp;AD364</f>
        <v>00272684506</v>
      </c>
      <c r="AF364">
        <v>0.23334452345347453</v>
      </c>
      <c r="AG364">
        <f>(D364+6935)*AF364</f>
        <v>-368.21765800958281</v>
      </c>
      <c r="AH364">
        <f>INT(AG364)</f>
        <v>-369</v>
      </c>
      <c r="AI364" s="1">
        <f ca="1">TODAY()+AH364</f>
        <v>44877</v>
      </c>
      <c r="AJ364" t="s">
        <v>158</v>
      </c>
      <c r="AK364">
        <v>4417.8289132358777</v>
      </c>
      <c r="AL364" s="2">
        <f t="shared" si="10"/>
        <v>4417.82</v>
      </c>
      <c r="AM364">
        <v>422.06183050019837</v>
      </c>
      <c r="AN364" s="2">
        <f t="shared" si="11"/>
        <v>422.06</v>
      </c>
    </row>
    <row r="365" spans="1:40" x14ac:dyDescent="0.25">
      <c r="A365">
        <v>418</v>
      </c>
      <c r="B365">
        <v>0.38315988647114474</v>
      </c>
      <c r="C365">
        <v>-22038.914456617938</v>
      </c>
      <c r="D365">
        <f>INT(C365)</f>
        <v>-22039</v>
      </c>
      <c r="E365" s="1">
        <f ca="1">TODAY()+D365</f>
        <v>23207</v>
      </c>
      <c r="F365">
        <f ca="1">MOD(YEAR(E365),100)</f>
        <v>63</v>
      </c>
      <c r="G365">
        <f ca="1">IF(YEAR(E365)&lt;2000,MONTH(E365),MONTH(E365)+20)</f>
        <v>7</v>
      </c>
      <c r="H365">
        <f ca="1">DAY(E365)</f>
        <v>15</v>
      </c>
      <c r="I365" t="str">
        <f ca="1">FIXED(F365,0,TRUE)</f>
        <v>63</v>
      </c>
      <c r="J365" t="str">
        <f ca="1">FIXED(G365,0,TRUE)</f>
        <v>7</v>
      </c>
      <c r="K365" t="str">
        <f ca="1">FIXED(H365,0,TRUE)</f>
        <v>15</v>
      </c>
      <c r="L365" t="str">
        <f ca="1">IF(LEN(I365)=1,"0"&amp;I365,I365)</f>
        <v>63</v>
      </c>
      <c r="M365" t="str">
        <f ca="1">IF(LEN(J365)=1,"0"&amp;J365,J365)</f>
        <v>07</v>
      </c>
      <c r="N365" t="str">
        <f ca="1">IF(LEN(K365)=1,"0"&amp;K365,K365)</f>
        <v>15</v>
      </c>
      <c r="O365">
        <v>2060.1714224677271</v>
      </c>
      <c r="P365">
        <f>INT(O365)</f>
        <v>2060</v>
      </c>
      <c r="Q365">
        <f>P365*2</f>
        <v>4120</v>
      </c>
      <c r="R365" t="str">
        <f>FIXED(Q365,0,TRUE)</f>
        <v>4120</v>
      </c>
      <c r="S365" t="str">
        <f ca="1">L365&amp;M365&amp;N365&amp;R365</f>
        <v>6307154120</v>
      </c>
      <c r="T365">
        <f ca="1">MOD(MID($S365,T$2,1)*T$1,10)</f>
        <v>6</v>
      </c>
      <c r="U365">
        <f ca="1">MOD(MID($S365,U$2,1)*U$1,10)</f>
        <v>9</v>
      </c>
      <c r="V365">
        <f ca="1">MOD(MID($S365,V$2,1)*V$1,10)</f>
        <v>0</v>
      </c>
      <c r="W365">
        <f ca="1">MOD(MID($S365,W$2,1)*W$1,10)</f>
        <v>3</v>
      </c>
      <c r="X365">
        <f ca="1">MOD(MID($S365,X$2,1)*X$1,10)</f>
        <v>1</v>
      </c>
      <c r="Y365">
        <f ca="1">MOD(MID($S365,Y$2,1)*Y$1,10)</f>
        <v>5</v>
      </c>
      <c r="Z365">
        <f ca="1">MOD(MID($S365,Z$2,1)*Z$1,10)</f>
        <v>8</v>
      </c>
      <c r="AA365">
        <f ca="1">MOD(MID($S365,AA$2,1)*AA$1,10)</f>
        <v>9</v>
      </c>
      <c r="AB365">
        <f ca="1">MOD(MID($S365,AB$2,1)*AB$1,10)</f>
        <v>2</v>
      </c>
      <c r="AC365">
        <f ca="1">MOD(MID($S365,AC$2,1)*AC$1,10)</f>
        <v>0</v>
      </c>
      <c r="AD365">
        <f ca="1">MOD(10-MOD(SUM(T365:AC365),10),10)</f>
        <v>7</v>
      </c>
      <c r="AE365" t="str">
        <f ca="1">S365&amp;AD365</f>
        <v>63071541207</v>
      </c>
      <c r="AF365">
        <v>0.30878627887813959</v>
      </c>
      <c r="AG365">
        <f>(D365+6935)*AF365</f>
        <v>-4663.9079561754206</v>
      </c>
      <c r="AH365">
        <f>INT(AG365)</f>
        <v>-4664</v>
      </c>
      <c r="AI365" s="1">
        <f ca="1">TODAY()+AH365</f>
        <v>40582</v>
      </c>
      <c r="AJ365" t="s">
        <v>416</v>
      </c>
      <c r="AK365">
        <v>3507.5228125858334</v>
      </c>
      <c r="AL365" s="2">
        <f t="shared" si="10"/>
        <v>3507.52</v>
      </c>
      <c r="AM365">
        <v>380.95339823603013</v>
      </c>
      <c r="AN365" s="2">
        <f t="shared" si="11"/>
        <v>380.95</v>
      </c>
    </row>
    <row r="366" spans="1:40" x14ac:dyDescent="0.25">
      <c r="A366">
        <v>465</v>
      </c>
      <c r="B366">
        <v>0.38523514511551255</v>
      </c>
      <c r="C366">
        <v>-16832.403332621237</v>
      </c>
      <c r="D366">
        <f>INT(C366)</f>
        <v>-16833</v>
      </c>
      <c r="E366" s="1">
        <f ca="1">TODAY()+D366</f>
        <v>28413</v>
      </c>
      <c r="F366">
        <f ca="1">MOD(YEAR(E366),100)</f>
        <v>77</v>
      </c>
      <c r="G366">
        <f ca="1">IF(YEAR(E366)&lt;2000,MONTH(E366),MONTH(E366)+20)</f>
        <v>10</v>
      </c>
      <c r="H366">
        <f ca="1">DAY(E366)</f>
        <v>15</v>
      </c>
      <c r="I366" t="str">
        <f ca="1">FIXED(F366,0,TRUE)</f>
        <v>77</v>
      </c>
      <c r="J366" t="str">
        <f ca="1">FIXED(G366,0,TRUE)</f>
        <v>10</v>
      </c>
      <c r="K366" t="str">
        <f ca="1">FIXED(H366,0,TRUE)</f>
        <v>15</v>
      </c>
      <c r="L366" t="str">
        <f ca="1">IF(LEN(I366)=1,"0"&amp;I366,I366)</f>
        <v>77</v>
      </c>
      <c r="M366" t="str">
        <f ca="1">IF(LEN(J366)=1,"0"&amp;J366,J366)</f>
        <v>10</v>
      </c>
      <c r="N366" t="str">
        <f ca="1">IF(LEN(K366)=1,"0"&amp;K366,K366)</f>
        <v>15</v>
      </c>
      <c r="O366">
        <v>941.0165105136266</v>
      </c>
      <c r="P366">
        <f>INT(O366)</f>
        <v>941</v>
      </c>
      <c r="Q366">
        <f>P366*2</f>
        <v>1882</v>
      </c>
      <c r="R366" t="str">
        <f>FIXED(Q366,0,TRUE)</f>
        <v>1882</v>
      </c>
      <c r="S366" t="str">
        <f ca="1">L366&amp;M366&amp;N366&amp;R366</f>
        <v>7710151882</v>
      </c>
      <c r="T366">
        <f ca="1">MOD(MID($S366,T$2,1)*T$1,10)</f>
        <v>7</v>
      </c>
      <c r="U366">
        <f ca="1">MOD(MID($S366,U$2,1)*U$1,10)</f>
        <v>1</v>
      </c>
      <c r="V366">
        <f ca="1">MOD(MID($S366,V$2,1)*V$1,10)</f>
        <v>7</v>
      </c>
      <c r="W366">
        <f ca="1">MOD(MID($S366,W$2,1)*W$1,10)</f>
        <v>0</v>
      </c>
      <c r="X366">
        <f ca="1">MOD(MID($S366,X$2,1)*X$1,10)</f>
        <v>1</v>
      </c>
      <c r="Y366">
        <f ca="1">MOD(MID($S366,Y$2,1)*Y$1,10)</f>
        <v>5</v>
      </c>
      <c r="Z366">
        <f ca="1">MOD(MID($S366,Z$2,1)*Z$1,10)</f>
        <v>7</v>
      </c>
      <c r="AA366">
        <f ca="1">MOD(MID($S366,AA$2,1)*AA$1,10)</f>
        <v>2</v>
      </c>
      <c r="AB366">
        <f ca="1">MOD(MID($S366,AB$2,1)*AB$1,10)</f>
        <v>8</v>
      </c>
      <c r="AC366">
        <f ca="1">MOD(MID($S366,AC$2,1)*AC$1,10)</f>
        <v>6</v>
      </c>
      <c r="AD366">
        <f ca="1">MOD(10-MOD(SUM(T366:AC366),10),10)</f>
        <v>6</v>
      </c>
      <c r="AE366" t="str">
        <f ca="1">S366&amp;AD366</f>
        <v>77101518826</v>
      </c>
      <c r="AF366">
        <v>0.32065797906430249</v>
      </c>
      <c r="AG366">
        <f>(D366+6935)*AF366</f>
        <v>-3173.872676778466</v>
      </c>
      <c r="AH366">
        <f>INT(AG366)</f>
        <v>-3174</v>
      </c>
      <c r="AI366" s="1">
        <f ca="1">TODAY()+AH366</f>
        <v>42072</v>
      </c>
      <c r="AJ366" t="s">
        <v>457</v>
      </c>
      <c r="AK366">
        <v>3942.3505355998414</v>
      </c>
      <c r="AL366" s="2">
        <f t="shared" si="10"/>
        <v>3942.35</v>
      </c>
      <c r="AM366">
        <v>315.98559526352733</v>
      </c>
      <c r="AN366" s="2">
        <f t="shared" si="11"/>
        <v>315.98</v>
      </c>
    </row>
    <row r="367" spans="1:40" x14ac:dyDescent="0.25">
      <c r="A367">
        <v>408</v>
      </c>
      <c r="B367">
        <v>0.38575395977660454</v>
      </c>
      <c r="C367">
        <v>-8355.7731864375746</v>
      </c>
      <c r="D367">
        <f>INT(C367)</f>
        <v>-8356</v>
      </c>
      <c r="E367" s="1">
        <f ca="1">TODAY()+D367</f>
        <v>36890</v>
      </c>
      <c r="F367">
        <f ca="1">MOD(YEAR(E367),100)</f>
        <v>0</v>
      </c>
      <c r="G367">
        <f ca="1">IF(YEAR(E367)&lt;2000,MONTH(E367),MONTH(E367)+20)</f>
        <v>32</v>
      </c>
      <c r="H367">
        <f ca="1">DAY(E367)</f>
        <v>30</v>
      </c>
      <c r="I367" t="str">
        <f ca="1">FIXED(F367,0,TRUE)</f>
        <v>0</v>
      </c>
      <c r="J367" t="str">
        <f ca="1">FIXED(G367,0,TRUE)</f>
        <v>32</v>
      </c>
      <c r="K367" t="str">
        <f ca="1">FIXED(H367,0,TRUE)</f>
        <v>30</v>
      </c>
      <c r="L367" t="str">
        <f ca="1">IF(LEN(I367)=1,"0"&amp;I367,I367)</f>
        <v>00</v>
      </c>
      <c r="M367" t="str">
        <f ca="1">IF(LEN(J367)=1,"0"&amp;J367,J367)</f>
        <v>32</v>
      </c>
      <c r="N367" t="str">
        <f ca="1">IF(LEN(K367)=1,"0"&amp;K367,K367)</f>
        <v>30</v>
      </c>
      <c r="O367">
        <v>1934.2647785882136</v>
      </c>
      <c r="P367">
        <f>INT(O367)</f>
        <v>1934</v>
      </c>
      <c r="Q367">
        <f>P367*2</f>
        <v>3868</v>
      </c>
      <c r="R367" t="str">
        <f>FIXED(Q367,0,TRUE)</f>
        <v>3868</v>
      </c>
      <c r="S367" t="str">
        <f ca="1">L367&amp;M367&amp;N367&amp;R367</f>
        <v>0032303868</v>
      </c>
      <c r="T367">
        <f ca="1">MOD(MID($S367,T$2,1)*T$1,10)</f>
        <v>0</v>
      </c>
      <c r="U367">
        <f ca="1">MOD(MID($S367,U$2,1)*U$1,10)</f>
        <v>0</v>
      </c>
      <c r="V367">
        <f ca="1">MOD(MID($S367,V$2,1)*V$1,10)</f>
        <v>1</v>
      </c>
      <c r="W367">
        <f ca="1">MOD(MID($S367,W$2,1)*W$1,10)</f>
        <v>8</v>
      </c>
      <c r="X367">
        <f ca="1">MOD(MID($S367,X$2,1)*X$1,10)</f>
        <v>3</v>
      </c>
      <c r="Y367">
        <f ca="1">MOD(MID($S367,Y$2,1)*Y$1,10)</f>
        <v>0</v>
      </c>
      <c r="Z367">
        <f ca="1">MOD(MID($S367,Z$2,1)*Z$1,10)</f>
        <v>1</v>
      </c>
      <c r="AA367">
        <f ca="1">MOD(MID($S367,AA$2,1)*AA$1,10)</f>
        <v>2</v>
      </c>
      <c r="AB367">
        <f ca="1">MOD(MID($S367,AB$2,1)*AB$1,10)</f>
        <v>6</v>
      </c>
      <c r="AC367">
        <f ca="1">MOD(MID($S367,AC$2,1)*AC$1,10)</f>
        <v>4</v>
      </c>
      <c r="AD367">
        <f ca="1">MOD(10-MOD(SUM(T367:AC367),10),10)</f>
        <v>5</v>
      </c>
      <c r="AE367" t="str">
        <f ca="1">S367&amp;AD367</f>
        <v>00323038685</v>
      </c>
      <c r="AF367">
        <v>0.86916714987640009</v>
      </c>
      <c r="AG367">
        <f>(D367+6935)*AF367</f>
        <v>-1235.0865199743646</v>
      </c>
      <c r="AH367">
        <f>INT(AG367)</f>
        <v>-1236</v>
      </c>
      <c r="AI367" s="1">
        <f ca="1">TODAY()+AH367</f>
        <v>44010</v>
      </c>
      <c r="AJ367" t="s">
        <v>407</v>
      </c>
      <c r="AK367">
        <v>3134.4645527512434</v>
      </c>
      <c r="AL367" s="2">
        <f t="shared" si="10"/>
        <v>3134.46</v>
      </c>
      <c r="AM367">
        <v>434.65987121188999</v>
      </c>
      <c r="AN367" s="2">
        <f t="shared" si="11"/>
        <v>434.65</v>
      </c>
    </row>
    <row r="368" spans="1:40" x14ac:dyDescent="0.25">
      <c r="A368">
        <v>554</v>
      </c>
      <c r="B368">
        <v>0.38593707083346052</v>
      </c>
      <c r="C368">
        <v>-18010.088503677478</v>
      </c>
      <c r="D368">
        <f>INT(C368)</f>
        <v>-18011</v>
      </c>
      <c r="E368" s="1">
        <f ca="1">TODAY()+D368</f>
        <v>27235</v>
      </c>
      <c r="F368">
        <f ca="1">MOD(YEAR(E368),100)</f>
        <v>74</v>
      </c>
      <c r="G368">
        <f ca="1">IF(YEAR(E368)&lt;2000,MONTH(E368),MONTH(E368)+20)</f>
        <v>7</v>
      </c>
      <c r="H368">
        <f ca="1">DAY(E368)</f>
        <v>25</v>
      </c>
      <c r="I368" t="str">
        <f ca="1">FIXED(F368,0,TRUE)</f>
        <v>74</v>
      </c>
      <c r="J368" t="str">
        <f ca="1">FIXED(G368,0,TRUE)</f>
        <v>7</v>
      </c>
      <c r="K368" t="str">
        <f ca="1">FIXED(H368,0,TRUE)</f>
        <v>25</v>
      </c>
      <c r="L368" t="str">
        <f ca="1">IF(LEN(I368)=1,"0"&amp;I368,I368)</f>
        <v>74</v>
      </c>
      <c r="M368" t="str">
        <f ca="1">IF(LEN(J368)=1,"0"&amp;J368,J368)</f>
        <v>07</v>
      </c>
      <c r="N368" t="str">
        <f ca="1">IF(LEN(K368)=1,"0"&amp;K368,K368)</f>
        <v>25</v>
      </c>
      <c r="O368">
        <v>972.3215430158391</v>
      </c>
      <c r="P368">
        <f>INT(O368)</f>
        <v>972</v>
      </c>
      <c r="Q368">
        <f>2*P368+1</f>
        <v>1945</v>
      </c>
      <c r="R368" t="str">
        <f>FIXED(Q368,0,TRUE)</f>
        <v>1945</v>
      </c>
      <c r="S368" t="str">
        <f ca="1">L368&amp;M368&amp;N368&amp;R368</f>
        <v>7407251945</v>
      </c>
      <c r="T368">
        <f ca="1">MOD(MID($S368,T$2,1)*T$1,10)</f>
        <v>7</v>
      </c>
      <c r="U368">
        <f ca="1">MOD(MID($S368,U$2,1)*U$1,10)</f>
        <v>2</v>
      </c>
      <c r="V368">
        <f ca="1">MOD(MID($S368,V$2,1)*V$1,10)</f>
        <v>0</v>
      </c>
      <c r="W368">
        <f ca="1">MOD(MID($S368,W$2,1)*W$1,10)</f>
        <v>3</v>
      </c>
      <c r="X368">
        <f ca="1">MOD(MID($S368,X$2,1)*X$1,10)</f>
        <v>2</v>
      </c>
      <c r="Y368">
        <f ca="1">MOD(MID($S368,Y$2,1)*Y$1,10)</f>
        <v>5</v>
      </c>
      <c r="Z368">
        <f ca="1">MOD(MID($S368,Z$2,1)*Z$1,10)</f>
        <v>7</v>
      </c>
      <c r="AA368">
        <f ca="1">MOD(MID($S368,AA$2,1)*AA$1,10)</f>
        <v>1</v>
      </c>
      <c r="AB368">
        <f ca="1">MOD(MID($S368,AB$2,1)*AB$1,10)</f>
        <v>4</v>
      </c>
      <c r="AC368">
        <f ca="1">MOD(MID($S368,AC$2,1)*AC$1,10)</f>
        <v>5</v>
      </c>
      <c r="AD368">
        <f ca="1">MOD(10-MOD(SUM(T368:AC368),10),10)</f>
        <v>4</v>
      </c>
      <c r="AE368" t="str">
        <f ca="1">S368&amp;AD368</f>
        <v>74072519454</v>
      </c>
      <c r="AF368">
        <v>0.93304239020966218</v>
      </c>
      <c r="AG368">
        <f>(D368+6935)*AF368</f>
        <v>-10334.377513962218</v>
      </c>
      <c r="AH368">
        <f>INT(AG368)</f>
        <v>-10335</v>
      </c>
      <c r="AI368" s="1">
        <f ca="1">TODAY()+AH368</f>
        <v>34911</v>
      </c>
      <c r="AJ368" t="s">
        <v>543</v>
      </c>
      <c r="AK368">
        <v>4242.9578539384138</v>
      </c>
      <c r="AL368" s="2">
        <f t="shared" si="10"/>
        <v>4242.95</v>
      </c>
      <c r="AM368">
        <v>330.66499832148196</v>
      </c>
      <c r="AN368" s="2">
        <f t="shared" si="11"/>
        <v>330.66</v>
      </c>
    </row>
    <row r="369" spans="1:40" x14ac:dyDescent="0.25">
      <c r="A369">
        <v>953</v>
      </c>
      <c r="B369">
        <v>0.38618121890926849</v>
      </c>
      <c r="C369">
        <v>-14194.437696462905</v>
      </c>
      <c r="D369">
        <f>INT(C369)</f>
        <v>-14195</v>
      </c>
      <c r="E369" s="1">
        <f ca="1">TODAY()+D369</f>
        <v>31051</v>
      </c>
      <c r="F369">
        <f ca="1">MOD(YEAR(E369),100)</f>
        <v>85</v>
      </c>
      <c r="G369">
        <f ca="1">IF(YEAR(E369)&lt;2000,MONTH(E369),MONTH(E369)+20)</f>
        <v>1</v>
      </c>
      <c r="H369">
        <f ca="1">DAY(E369)</f>
        <v>4</v>
      </c>
      <c r="I369" t="str">
        <f ca="1">FIXED(F369,0,TRUE)</f>
        <v>85</v>
      </c>
      <c r="J369" t="str">
        <f ca="1">FIXED(G369,0,TRUE)</f>
        <v>1</v>
      </c>
      <c r="K369" t="str">
        <f ca="1">FIXED(H369,0,TRUE)</f>
        <v>4</v>
      </c>
      <c r="L369" t="str">
        <f ca="1">IF(LEN(I369)=1,"0"&amp;I369,I369)</f>
        <v>85</v>
      </c>
      <c r="M369" t="str">
        <f ca="1">IF(LEN(J369)=1,"0"&amp;J369,J369)</f>
        <v>01</v>
      </c>
      <c r="N369" t="str">
        <f ca="1">IF(LEN(K369)=1,"0"&amp;K369,K369)</f>
        <v>04</v>
      </c>
      <c r="O369">
        <v>997.7225562303538</v>
      </c>
      <c r="P369">
        <f>INT(O369)</f>
        <v>997</v>
      </c>
      <c r="Q369">
        <f>2*P369+1</f>
        <v>1995</v>
      </c>
      <c r="R369" t="str">
        <f>FIXED(Q369,0,TRUE)</f>
        <v>1995</v>
      </c>
      <c r="S369" t="str">
        <f ca="1">L369&amp;M369&amp;N369&amp;R369</f>
        <v>8501041995</v>
      </c>
      <c r="T369">
        <f ca="1">MOD(MID($S369,T$2,1)*T$1,10)</f>
        <v>8</v>
      </c>
      <c r="U369">
        <f ca="1">MOD(MID($S369,U$2,1)*U$1,10)</f>
        <v>5</v>
      </c>
      <c r="V369">
        <f ca="1">MOD(MID($S369,V$2,1)*V$1,10)</f>
        <v>0</v>
      </c>
      <c r="W369">
        <f ca="1">MOD(MID($S369,W$2,1)*W$1,10)</f>
        <v>9</v>
      </c>
      <c r="X369">
        <f ca="1">MOD(MID($S369,X$2,1)*X$1,10)</f>
        <v>0</v>
      </c>
      <c r="Y369">
        <f ca="1">MOD(MID($S369,Y$2,1)*Y$1,10)</f>
        <v>2</v>
      </c>
      <c r="Z369">
        <f ca="1">MOD(MID($S369,Z$2,1)*Z$1,10)</f>
        <v>7</v>
      </c>
      <c r="AA369">
        <f ca="1">MOD(MID($S369,AA$2,1)*AA$1,10)</f>
        <v>1</v>
      </c>
      <c r="AB369">
        <f ca="1">MOD(MID($S369,AB$2,1)*AB$1,10)</f>
        <v>9</v>
      </c>
      <c r="AC369">
        <f ca="1">MOD(MID($S369,AC$2,1)*AC$1,10)</f>
        <v>5</v>
      </c>
      <c r="AD369">
        <f ca="1">MOD(10-MOD(SUM(T369:AC369),10),10)</f>
        <v>4</v>
      </c>
      <c r="AE369" t="str">
        <f ca="1">S369&amp;AD369</f>
        <v>85010419954</v>
      </c>
      <c r="AF369">
        <v>0.91769157994323558</v>
      </c>
      <c r="AG369">
        <f>(D369+6935)*AF369</f>
        <v>-6662.4408703878908</v>
      </c>
      <c r="AH369">
        <f>INT(AG369)</f>
        <v>-6663</v>
      </c>
      <c r="AI369" s="1">
        <f ca="1">TODAY()+AH369</f>
        <v>38583</v>
      </c>
      <c r="AJ369" t="s">
        <v>932</v>
      </c>
      <c r="AK369">
        <v>3338.5113071077608</v>
      </c>
      <c r="AL369" s="2">
        <f t="shared" si="10"/>
        <v>3338.51</v>
      </c>
      <c r="AM369">
        <v>316.55323953978086</v>
      </c>
      <c r="AN369" s="2">
        <f t="shared" si="11"/>
        <v>316.55</v>
      </c>
    </row>
    <row r="370" spans="1:40" x14ac:dyDescent="0.25">
      <c r="A370">
        <v>65</v>
      </c>
      <c r="B370">
        <v>0.38633381145664847</v>
      </c>
      <c r="C370">
        <v>-25495.177770317699</v>
      </c>
      <c r="D370">
        <f>INT(C370)</f>
        <v>-25496</v>
      </c>
      <c r="E370" s="1">
        <f ca="1">TODAY()+D370</f>
        <v>19750</v>
      </c>
      <c r="F370">
        <f ca="1">MOD(YEAR(E370),100)</f>
        <v>54</v>
      </c>
      <c r="G370">
        <f ca="1">IF(YEAR(E370)&lt;2000,MONTH(E370),MONTH(E370)+20)</f>
        <v>1</v>
      </c>
      <c r="H370">
        <f ca="1">DAY(E370)</f>
        <v>26</v>
      </c>
      <c r="I370" t="str">
        <f ca="1">FIXED(F370,0,TRUE)</f>
        <v>54</v>
      </c>
      <c r="J370" t="str">
        <f ca="1">FIXED(G370,0,TRUE)</f>
        <v>1</v>
      </c>
      <c r="K370" t="str">
        <f ca="1">FIXED(H370,0,TRUE)</f>
        <v>26</v>
      </c>
      <c r="L370" t="str">
        <f ca="1">IF(LEN(I370)=1,"0"&amp;I370,I370)</f>
        <v>54</v>
      </c>
      <c r="M370" t="str">
        <f ca="1">IF(LEN(J370)=1,"0"&amp;J370,J370)</f>
        <v>01</v>
      </c>
      <c r="N370" t="str">
        <f ca="1">IF(LEN(K370)=1,"0"&amp;K370,K370)</f>
        <v>26</v>
      </c>
      <c r="O370">
        <v>3198.8233283486438</v>
      </c>
      <c r="P370">
        <f>INT(O370)</f>
        <v>3198</v>
      </c>
      <c r="Q370">
        <f>P370*2</f>
        <v>6396</v>
      </c>
      <c r="R370" t="str">
        <f>FIXED(Q370,0,TRUE)</f>
        <v>6396</v>
      </c>
      <c r="S370" t="str">
        <f ca="1">L370&amp;M370&amp;N370&amp;R370</f>
        <v>5401266396</v>
      </c>
      <c r="T370">
        <f ca="1">MOD(MID($S370,T$2,1)*T$1,10)</f>
        <v>5</v>
      </c>
      <c r="U370">
        <f ca="1">MOD(MID($S370,U$2,1)*U$1,10)</f>
        <v>2</v>
      </c>
      <c r="V370">
        <f ca="1">MOD(MID($S370,V$2,1)*V$1,10)</f>
        <v>0</v>
      </c>
      <c r="W370">
        <f ca="1">MOD(MID($S370,W$2,1)*W$1,10)</f>
        <v>9</v>
      </c>
      <c r="X370">
        <f ca="1">MOD(MID($S370,X$2,1)*X$1,10)</f>
        <v>2</v>
      </c>
      <c r="Y370">
        <f ca="1">MOD(MID($S370,Y$2,1)*Y$1,10)</f>
        <v>8</v>
      </c>
      <c r="Z370">
        <f ca="1">MOD(MID($S370,Z$2,1)*Z$1,10)</f>
        <v>2</v>
      </c>
      <c r="AA370">
        <f ca="1">MOD(MID($S370,AA$2,1)*AA$1,10)</f>
        <v>7</v>
      </c>
      <c r="AB370">
        <f ca="1">MOD(MID($S370,AB$2,1)*AB$1,10)</f>
        <v>9</v>
      </c>
      <c r="AC370">
        <f ca="1">MOD(MID($S370,AC$2,1)*AC$1,10)</f>
        <v>8</v>
      </c>
      <c r="AD370">
        <f ca="1">MOD(10-MOD(SUM(T370:AC370),10),10)</f>
        <v>8</v>
      </c>
      <c r="AE370" t="str">
        <f ca="1">S370&amp;AD370</f>
        <v>54012663968</v>
      </c>
      <c r="AF370">
        <v>0.83581041901913511</v>
      </c>
      <c r="AG370">
        <f>(D370+6935)*AF370</f>
        <v>-15513.477187414166</v>
      </c>
      <c r="AH370">
        <f>INT(AG370)</f>
        <v>-15514</v>
      </c>
      <c r="AI370" s="1">
        <f ca="1">TODAY()+AH370</f>
        <v>29732</v>
      </c>
      <c r="AJ370" t="s">
        <v>72</v>
      </c>
      <c r="AK370">
        <v>4362.1631519516586</v>
      </c>
      <c r="AL370" s="2">
        <f t="shared" si="10"/>
        <v>4362.16</v>
      </c>
      <c r="AM370">
        <v>347.19992675557728</v>
      </c>
      <c r="AN370" s="2">
        <f t="shared" si="11"/>
        <v>347.19</v>
      </c>
    </row>
    <row r="371" spans="1:40" x14ac:dyDescent="0.25">
      <c r="A371">
        <v>874</v>
      </c>
      <c r="B371">
        <v>0.38911099581896419</v>
      </c>
      <c r="C371">
        <v>-10980.223395489364</v>
      </c>
      <c r="D371">
        <f>INT(C371)</f>
        <v>-10981</v>
      </c>
      <c r="E371" s="1">
        <f ca="1">TODAY()+D371</f>
        <v>34265</v>
      </c>
      <c r="F371">
        <f ca="1">MOD(YEAR(E371),100)</f>
        <v>93</v>
      </c>
      <c r="G371">
        <f ca="1">IF(YEAR(E371)&lt;2000,MONTH(E371),MONTH(E371)+20)</f>
        <v>10</v>
      </c>
      <c r="H371">
        <f ca="1">DAY(E371)</f>
        <v>23</v>
      </c>
      <c r="I371" t="str">
        <f ca="1">FIXED(F371,0,TRUE)</f>
        <v>93</v>
      </c>
      <c r="J371" t="str">
        <f ca="1">FIXED(G371,0,TRUE)</f>
        <v>10</v>
      </c>
      <c r="K371" t="str">
        <f ca="1">FIXED(H371,0,TRUE)</f>
        <v>23</v>
      </c>
      <c r="L371" t="str">
        <f ca="1">IF(LEN(I371)=1,"0"&amp;I371,I371)</f>
        <v>93</v>
      </c>
      <c r="M371" t="str">
        <f ca="1">IF(LEN(J371)=1,"0"&amp;J371,J371)</f>
        <v>10</v>
      </c>
      <c r="N371" t="str">
        <f ca="1">IF(LEN(K371)=1,"0"&amp;K371,K371)</f>
        <v>23</v>
      </c>
      <c r="O371">
        <v>4822.4286324655905</v>
      </c>
      <c r="P371">
        <f>INT(O371)</f>
        <v>4822</v>
      </c>
      <c r="Q371">
        <f>2*P371+1</f>
        <v>9645</v>
      </c>
      <c r="R371" t="str">
        <f>FIXED(Q371,0,TRUE)</f>
        <v>9645</v>
      </c>
      <c r="S371" t="str">
        <f ca="1">L371&amp;M371&amp;N371&amp;R371</f>
        <v>9310239645</v>
      </c>
      <c r="T371">
        <f ca="1">MOD(MID($S371,T$2,1)*T$1,10)</f>
        <v>9</v>
      </c>
      <c r="U371">
        <f ca="1">MOD(MID($S371,U$2,1)*U$1,10)</f>
        <v>9</v>
      </c>
      <c r="V371">
        <f ca="1">MOD(MID($S371,V$2,1)*V$1,10)</f>
        <v>7</v>
      </c>
      <c r="W371">
        <f ca="1">MOD(MID($S371,W$2,1)*W$1,10)</f>
        <v>0</v>
      </c>
      <c r="X371">
        <f ca="1">MOD(MID($S371,X$2,1)*X$1,10)</f>
        <v>2</v>
      </c>
      <c r="Y371">
        <f ca="1">MOD(MID($S371,Y$2,1)*Y$1,10)</f>
        <v>9</v>
      </c>
      <c r="Z371">
        <f ca="1">MOD(MID($S371,Z$2,1)*Z$1,10)</f>
        <v>3</v>
      </c>
      <c r="AA371">
        <f ca="1">MOD(MID($S371,AA$2,1)*AA$1,10)</f>
        <v>4</v>
      </c>
      <c r="AB371">
        <f ca="1">MOD(MID($S371,AB$2,1)*AB$1,10)</f>
        <v>4</v>
      </c>
      <c r="AC371">
        <f ca="1">MOD(MID($S371,AC$2,1)*AC$1,10)</f>
        <v>5</v>
      </c>
      <c r="AD371">
        <f ca="1">MOD(10-MOD(SUM(T371:AC371),10),10)</f>
        <v>8</v>
      </c>
      <c r="AE371" t="str">
        <f ca="1">S371&amp;AD371</f>
        <v>93102396458</v>
      </c>
      <c r="AF371">
        <v>8.8229010895107887E-2</v>
      </c>
      <c r="AG371">
        <f>(D371+6935)*AF371</f>
        <v>-356.97457808160652</v>
      </c>
      <c r="AH371">
        <f>INT(AG371)</f>
        <v>-357</v>
      </c>
      <c r="AI371" s="1">
        <f ca="1">TODAY()+AH371</f>
        <v>44889</v>
      </c>
      <c r="AJ371" t="s">
        <v>857</v>
      </c>
      <c r="AK371">
        <v>4640.6750694296088</v>
      </c>
      <c r="AL371" s="2">
        <f t="shared" si="10"/>
        <v>4640.67</v>
      </c>
      <c r="AM371">
        <v>360.18250068666646</v>
      </c>
      <c r="AN371" s="2">
        <f t="shared" si="11"/>
        <v>360.18</v>
      </c>
    </row>
    <row r="372" spans="1:40" x14ac:dyDescent="0.25">
      <c r="A372">
        <v>908</v>
      </c>
      <c r="B372">
        <v>0.38920255134739218</v>
      </c>
      <c r="C372">
        <v>-7473.5843989379573</v>
      </c>
      <c r="D372">
        <f>INT(C372)</f>
        <v>-7474</v>
      </c>
      <c r="E372" s="1">
        <f ca="1">TODAY()+D372</f>
        <v>37772</v>
      </c>
      <c r="F372">
        <f ca="1">MOD(YEAR(E372),100)</f>
        <v>3</v>
      </c>
      <c r="G372">
        <f ca="1">IF(YEAR(E372)&lt;2000,MONTH(E372),MONTH(E372)+20)</f>
        <v>25</v>
      </c>
      <c r="H372">
        <f ca="1">DAY(E372)</f>
        <v>31</v>
      </c>
      <c r="I372" t="str">
        <f ca="1">FIXED(F372,0,TRUE)</f>
        <v>3</v>
      </c>
      <c r="J372" t="str">
        <f ca="1">FIXED(G372,0,TRUE)</f>
        <v>25</v>
      </c>
      <c r="K372" t="str">
        <f ca="1">FIXED(H372,0,TRUE)</f>
        <v>31</v>
      </c>
      <c r="L372" t="str">
        <f ca="1">IF(LEN(I372)=1,"0"&amp;I372,I372)</f>
        <v>03</v>
      </c>
      <c r="M372" t="str">
        <f ca="1">IF(LEN(J372)=1,"0"&amp;J372,J372)</f>
        <v>25</v>
      </c>
      <c r="N372" t="str">
        <f ca="1">IF(LEN(K372)=1,"0"&amp;K372,K372)</f>
        <v>31</v>
      </c>
      <c r="O372">
        <v>1954.997497482223</v>
      </c>
      <c r="P372">
        <f>INT(O372)</f>
        <v>1954</v>
      </c>
      <c r="Q372">
        <f>2*P372+1</f>
        <v>3909</v>
      </c>
      <c r="R372" t="str">
        <f>FIXED(Q372,0,TRUE)</f>
        <v>3909</v>
      </c>
      <c r="S372" t="str">
        <f ca="1">L372&amp;M372&amp;N372&amp;R372</f>
        <v>0325313909</v>
      </c>
      <c r="T372">
        <f ca="1">MOD(MID($S372,T$2,1)*T$1,10)</f>
        <v>0</v>
      </c>
      <c r="U372">
        <f ca="1">MOD(MID($S372,U$2,1)*U$1,10)</f>
        <v>9</v>
      </c>
      <c r="V372">
        <f ca="1">MOD(MID($S372,V$2,1)*V$1,10)</f>
        <v>4</v>
      </c>
      <c r="W372">
        <f ca="1">MOD(MID($S372,W$2,1)*W$1,10)</f>
        <v>5</v>
      </c>
      <c r="X372">
        <f ca="1">MOD(MID($S372,X$2,1)*X$1,10)</f>
        <v>3</v>
      </c>
      <c r="Y372">
        <f ca="1">MOD(MID($S372,Y$2,1)*Y$1,10)</f>
        <v>3</v>
      </c>
      <c r="Z372">
        <f ca="1">MOD(MID($S372,Z$2,1)*Z$1,10)</f>
        <v>1</v>
      </c>
      <c r="AA372">
        <f ca="1">MOD(MID($S372,AA$2,1)*AA$1,10)</f>
        <v>1</v>
      </c>
      <c r="AB372">
        <f ca="1">MOD(MID($S372,AB$2,1)*AB$1,10)</f>
        <v>0</v>
      </c>
      <c r="AC372">
        <f ca="1">MOD(MID($S372,AC$2,1)*AC$1,10)</f>
        <v>7</v>
      </c>
      <c r="AD372">
        <f ca="1">MOD(10-MOD(SUM(T372:AC372),10),10)</f>
        <v>7</v>
      </c>
      <c r="AE372" t="str">
        <f ca="1">S372&amp;AD372</f>
        <v>03253139097</v>
      </c>
      <c r="AF372">
        <v>0.3443708609271523</v>
      </c>
      <c r="AG372">
        <f>(D372+6935)*AF372</f>
        <v>-185.61589403973508</v>
      </c>
      <c r="AH372">
        <f>INT(AG372)</f>
        <v>-186</v>
      </c>
      <c r="AI372" s="1">
        <f ca="1">TODAY()+AH372</f>
        <v>45060</v>
      </c>
      <c r="AJ372" t="s">
        <v>889</v>
      </c>
      <c r="AK372">
        <v>3916.1656544694356</v>
      </c>
      <c r="AL372" s="2">
        <f t="shared" si="10"/>
        <v>3916.16</v>
      </c>
      <c r="AM372">
        <v>497.00308236945705</v>
      </c>
      <c r="AN372" s="2">
        <f t="shared" si="11"/>
        <v>497</v>
      </c>
    </row>
    <row r="373" spans="1:40" x14ac:dyDescent="0.25">
      <c r="A373">
        <v>535</v>
      </c>
      <c r="B373">
        <v>0.3903317361980041</v>
      </c>
      <c r="C373">
        <v>-21667.240211188087</v>
      </c>
      <c r="D373">
        <f>INT(C373)</f>
        <v>-21668</v>
      </c>
      <c r="E373" s="1">
        <f ca="1">TODAY()+D373</f>
        <v>23578</v>
      </c>
      <c r="F373">
        <f ca="1">MOD(YEAR(E373),100)</f>
        <v>64</v>
      </c>
      <c r="G373">
        <f ca="1">IF(YEAR(E373)&lt;2000,MONTH(E373),MONTH(E373)+20)</f>
        <v>7</v>
      </c>
      <c r="H373">
        <f ca="1">DAY(E373)</f>
        <v>20</v>
      </c>
      <c r="I373" t="str">
        <f ca="1">FIXED(F373,0,TRUE)</f>
        <v>64</v>
      </c>
      <c r="J373" t="str">
        <f ca="1">FIXED(G373,0,TRUE)</f>
        <v>7</v>
      </c>
      <c r="K373" t="str">
        <f ca="1">FIXED(H373,0,TRUE)</f>
        <v>20</v>
      </c>
      <c r="L373" t="str">
        <f ca="1">IF(LEN(I373)=1,"0"&amp;I373,I373)</f>
        <v>64</v>
      </c>
      <c r="M373" t="str">
        <f ca="1">IF(LEN(J373)=1,"0"&amp;J373,J373)</f>
        <v>07</v>
      </c>
      <c r="N373" t="str">
        <f ca="1">IF(LEN(K373)=1,"0"&amp;K373,K373)</f>
        <v>20</v>
      </c>
      <c r="O373">
        <v>3916.0930204168826</v>
      </c>
      <c r="P373">
        <f>INT(O373)</f>
        <v>3916</v>
      </c>
      <c r="Q373">
        <f>2*P373+1</f>
        <v>7833</v>
      </c>
      <c r="R373" t="str">
        <f>FIXED(Q373,0,TRUE)</f>
        <v>7833</v>
      </c>
      <c r="S373" t="str">
        <f ca="1">L373&amp;M373&amp;N373&amp;R373</f>
        <v>6407207833</v>
      </c>
      <c r="T373">
        <f ca="1">MOD(MID($S373,T$2,1)*T$1,10)</f>
        <v>6</v>
      </c>
      <c r="U373">
        <f ca="1">MOD(MID($S373,U$2,1)*U$1,10)</f>
        <v>2</v>
      </c>
      <c r="V373">
        <f ca="1">MOD(MID($S373,V$2,1)*V$1,10)</f>
        <v>0</v>
      </c>
      <c r="W373">
        <f ca="1">MOD(MID($S373,W$2,1)*W$1,10)</f>
        <v>3</v>
      </c>
      <c r="X373">
        <f ca="1">MOD(MID($S373,X$2,1)*X$1,10)</f>
        <v>2</v>
      </c>
      <c r="Y373">
        <f ca="1">MOD(MID($S373,Y$2,1)*Y$1,10)</f>
        <v>0</v>
      </c>
      <c r="Z373">
        <f ca="1">MOD(MID($S373,Z$2,1)*Z$1,10)</f>
        <v>9</v>
      </c>
      <c r="AA373">
        <f ca="1">MOD(MID($S373,AA$2,1)*AA$1,10)</f>
        <v>2</v>
      </c>
      <c r="AB373">
        <f ca="1">MOD(MID($S373,AB$2,1)*AB$1,10)</f>
        <v>3</v>
      </c>
      <c r="AC373">
        <f ca="1">MOD(MID($S373,AC$2,1)*AC$1,10)</f>
        <v>9</v>
      </c>
      <c r="AD373">
        <f ca="1">MOD(10-MOD(SUM(T373:AC373),10),10)</f>
        <v>4</v>
      </c>
      <c r="AE373" t="str">
        <f ca="1">S373&amp;AD373</f>
        <v>64072078334</v>
      </c>
      <c r="AF373">
        <v>0.94225898007141329</v>
      </c>
      <c r="AG373">
        <f>(D373+6935)*AF373</f>
        <v>-13882.301553392132</v>
      </c>
      <c r="AH373">
        <f>INT(AG373)</f>
        <v>-13883</v>
      </c>
      <c r="AI373" s="1">
        <f ca="1">TODAY()+AH373</f>
        <v>31363</v>
      </c>
      <c r="AJ373" t="s">
        <v>524</v>
      </c>
      <c r="AK373">
        <v>4279.2138431958983</v>
      </c>
      <c r="AL373" s="2">
        <f t="shared" si="10"/>
        <v>4279.21</v>
      </c>
      <c r="AM373">
        <v>387.64915921506395</v>
      </c>
      <c r="AN373" s="2">
        <f t="shared" si="11"/>
        <v>387.64</v>
      </c>
    </row>
    <row r="374" spans="1:40" x14ac:dyDescent="0.25">
      <c r="A374">
        <v>108</v>
      </c>
      <c r="B374">
        <v>0.39094210638752402</v>
      </c>
      <c r="C374">
        <v>-16061.409649952697</v>
      </c>
      <c r="D374">
        <f>INT(C374)</f>
        <v>-16062</v>
      </c>
      <c r="E374" s="1">
        <f ca="1">TODAY()+D374</f>
        <v>29184</v>
      </c>
      <c r="F374">
        <f ca="1">MOD(YEAR(E374),100)</f>
        <v>79</v>
      </c>
      <c r="G374">
        <f ca="1">IF(YEAR(E374)&lt;2000,MONTH(E374),MONTH(E374)+20)</f>
        <v>11</v>
      </c>
      <c r="H374">
        <f ca="1">DAY(E374)</f>
        <v>25</v>
      </c>
      <c r="I374" t="str">
        <f ca="1">FIXED(F374,0,TRUE)</f>
        <v>79</v>
      </c>
      <c r="J374" t="str">
        <f ca="1">FIXED(G374,0,TRUE)</f>
        <v>11</v>
      </c>
      <c r="K374" t="str">
        <f ca="1">FIXED(H374,0,TRUE)</f>
        <v>25</v>
      </c>
      <c r="L374" t="str">
        <f ca="1">IF(LEN(I374)=1,"0"&amp;I374,I374)</f>
        <v>79</v>
      </c>
      <c r="M374" t="str">
        <f ca="1">IF(LEN(J374)=1,"0"&amp;J374,J374)</f>
        <v>11</v>
      </c>
      <c r="N374" t="str">
        <f ca="1">IF(LEN(K374)=1,"0"&amp;K374,K374)</f>
        <v>25</v>
      </c>
      <c r="O374">
        <v>1824.4225592822047</v>
      </c>
      <c r="P374">
        <f>INT(O374)</f>
        <v>1824</v>
      </c>
      <c r="Q374">
        <f>P374*2</f>
        <v>3648</v>
      </c>
      <c r="R374" t="str">
        <f>FIXED(Q374,0,TRUE)</f>
        <v>3648</v>
      </c>
      <c r="S374" t="str">
        <f ca="1">L374&amp;M374&amp;N374&amp;R374</f>
        <v>7911253648</v>
      </c>
      <c r="T374">
        <f ca="1">MOD(MID($S374,T$2,1)*T$1,10)</f>
        <v>7</v>
      </c>
      <c r="U374">
        <f ca="1">MOD(MID($S374,U$2,1)*U$1,10)</f>
        <v>7</v>
      </c>
      <c r="V374">
        <f ca="1">MOD(MID($S374,V$2,1)*V$1,10)</f>
        <v>7</v>
      </c>
      <c r="W374">
        <f ca="1">MOD(MID($S374,W$2,1)*W$1,10)</f>
        <v>9</v>
      </c>
      <c r="X374">
        <f ca="1">MOD(MID($S374,X$2,1)*X$1,10)</f>
        <v>2</v>
      </c>
      <c r="Y374">
        <f ca="1">MOD(MID($S374,Y$2,1)*Y$1,10)</f>
        <v>5</v>
      </c>
      <c r="Z374">
        <f ca="1">MOD(MID($S374,Z$2,1)*Z$1,10)</f>
        <v>1</v>
      </c>
      <c r="AA374">
        <f ca="1">MOD(MID($S374,AA$2,1)*AA$1,10)</f>
        <v>4</v>
      </c>
      <c r="AB374">
        <f ca="1">MOD(MID($S374,AB$2,1)*AB$1,10)</f>
        <v>4</v>
      </c>
      <c r="AC374">
        <f ca="1">MOD(MID($S374,AC$2,1)*AC$1,10)</f>
        <v>4</v>
      </c>
      <c r="AD374">
        <f ca="1">MOD(10-MOD(SUM(T374:AC374),10),10)</f>
        <v>0</v>
      </c>
      <c r="AE374" t="str">
        <f ca="1">S374&amp;AD374</f>
        <v>79112536480</v>
      </c>
      <c r="AF374">
        <v>0.14566484572893459</v>
      </c>
      <c r="AG374">
        <f>(D374+6935)*AF374</f>
        <v>-1329.483046967986</v>
      </c>
      <c r="AH374">
        <f>INT(AG374)</f>
        <v>-1330</v>
      </c>
      <c r="AI374" s="1">
        <f ca="1">TODAY()+AH374</f>
        <v>43916</v>
      </c>
      <c r="AJ374" t="s">
        <v>114</v>
      </c>
      <c r="AK374">
        <v>4053.8041322061831</v>
      </c>
      <c r="AL374" s="2">
        <f t="shared" si="10"/>
        <v>4053.8</v>
      </c>
      <c r="AM374">
        <v>427.16452528458512</v>
      </c>
      <c r="AN374" s="2">
        <f t="shared" si="11"/>
        <v>427.16</v>
      </c>
    </row>
    <row r="375" spans="1:40" x14ac:dyDescent="0.25">
      <c r="A375">
        <v>486</v>
      </c>
      <c r="B375">
        <v>0.39402447584459976</v>
      </c>
      <c r="C375">
        <v>-23846.910000915555</v>
      </c>
      <c r="D375">
        <f>INT(C375)</f>
        <v>-23847</v>
      </c>
      <c r="E375" s="1">
        <f ca="1">TODAY()+D375</f>
        <v>21399</v>
      </c>
      <c r="F375">
        <f ca="1">MOD(YEAR(E375),100)</f>
        <v>58</v>
      </c>
      <c r="G375">
        <f ca="1">IF(YEAR(E375)&lt;2000,MONTH(E375),MONTH(E375)+20)</f>
        <v>8</v>
      </c>
      <c r="H375">
        <f ca="1">DAY(E375)</f>
        <v>2</v>
      </c>
      <c r="I375" t="str">
        <f ca="1">FIXED(F375,0,TRUE)</f>
        <v>58</v>
      </c>
      <c r="J375" t="str">
        <f ca="1">FIXED(G375,0,TRUE)</f>
        <v>8</v>
      </c>
      <c r="K375" t="str">
        <f ca="1">FIXED(H375,0,TRUE)</f>
        <v>2</v>
      </c>
      <c r="L375" t="str">
        <f ca="1">IF(LEN(I375)=1,"0"&amp;I375,I375)</f>
        <v>58</v>
      </c>
      <c r="M375" t="str">
        <f ca="1">IF(LEN(J375)=1,"0"&amp;J375,J375)</f>
        <v>08</v>
      </c>
      <c r="N375" t="str">
        <f ca="1">IF(LEN(K375)=1,"0"&amp;K375,K375)</f>
        <v>02</v>
      </c>
      <c r="O375">
        <v>2618.8564104129155</v>
      </c>
      <c r="P375">
        <f>INT(O375)</f>
        <v>2618</v>
      </c>
      <c r="Q375">
        <f>P375*2</f>
        <v>5236</v>
      </c>
      <c r="R375" t="str">
        <f>FIXED(Q375,0,TRUE)</f>
        <v>5236</v>
      </c>
      <c r="S375" t="str">
        <f ca="1">L375&amp;M375&amp;N375&amp;R375</f>
        <v>5808025236</v>
      </c>
      <c r="T375">
        <f ca="1">MOD(MID($S375,T$2,1)*T$1,10)</f>
        <v>5</v>
      </c>
      <c r="U375">
        <f ca="1">MOD(MID($S375,U$2,1)*U$1,10)</f>
        <v>4</v>
      </c>
      <c r="V375">
        <f ca="1">MOD(MID($S375,V$2,1)*V$1,10)</f>
        <v>0</v>
      </c>
      <c r="W375">
        <f ca="1">MOD(MID($S375,W$2,1)*W$1,10)</f>
        <v>2</v>
      </c>
      <c r="X375">
        <f ca="1">MOD(MID($S375,X$2,1)*X$1,10)</f>
        <v>0</v>
      </c>
      <c r="Y375">
        <f ca="1">MOD(MID($S375,Y$2,1)*Y$1,10)</f>
        <v>6</v>
      </c>
      <c r="Z375">
        <f ca="1">MOD(MID($S375,Z$2,1)*Z$1,10)</f>
        <v>5</v>
      </c>
      <c r="AA375">
        <f ca="1">MOD(MID($S375,AA$2,1)*AA$1,10)</f>
        <v>8</v>
      </c>
      <c r="AB375">
        <f ca="1">MOD(MID($S375,AB$2,1)*AB$1,10)</f>
        <v>3</v>
      </c>
      <c r="AC375">
        <f ca="1">MOD(MID($S375,AC$2,1)*AC$1,10)</f>
        <v>8</v>
      </c>
      <c r="AD375">
        <f ca="1">MOD(10-MOD(SUM(T375:AC375),10),10)</f>
        <v>9</v>
      </c>
      <c r="AE375" t="str">
        <f ca="1">S375&amp;AD375</f>
        <v>58080252369</v>
      </c>
      <c r="AF375">
        <v>0.85525070955534532</v>
      </c>
      <c r="AG375">
        <f>(D375+6935)*AF375</f>
        <v>-14464</v>
      </c>
      <c r="AH375">
        <f>INT(AG375)</f>
        <v>-14464</v>
      </c>
      <c r="AI375" s="1">
        <f ca="1">TODAY()+AH375</f>
        <v>30782</v>
      </c>
      <c r="AJ375" t="s">
        <v>477</v>
      </c>
      <c r="AK375">
        <v>4841.120639667959</v>
      </c>
      <c r="AL375" s="2">
        <f t="shared" si="10"/>
        <v>4841.12</v>
      </c>
      <c r="AM375">
        <v>430.00885036774804</v>
      </c>
      <c r="AN375" s="2">
        <f t="shared" si="11"/>
        <v>430</v>
      </c>
    </row>
    <row r="376" spans="1:40" x14ac:dyDescent="0.25">
      <c r="A376">
        <v>669</v>
      </c>
      <c r="B376">
        <v>0.39518417920468762</v>
      </c>
      <c r="C376">
        <v>-20474.196600238043</v>
      </c>
      <c r="D376">
        <f>INT(C376)</f>
        <v>-20475</v>
      </c>
      <c r="E376" s="1">
        <f ca="1">TODAY()+D376</f>
        <v>24771</v>
      </c>
      <c r="F376">
        <f ca="1">MOD(YEAR(E376),100)</f>
        <v>67</v>
      </c>
      <c r="G376">
        <f ca="1">IF(YEAR(E376)&lt;2000,MONTH(E376),MONTH(E376)+20)</f>
        <v>10</v>
      </c>
      <c r="H376">
        <f ca="1">DAY(E376)</f>
        <v>26</v>
      </c>
      <c r="I376" t="str">
        <f ca="1">FIXED(F376,0,TRUE)</f>
        <v>67</v>
      </c>
      <c r="J376" t="str">
        <f ca="1">FIXED(G376,0,TRUE)</f>
        <v>10</v>
      </c>
      <c r="K376" t="str">
        <f ca="1">FIXED(H376,0,TRUE)</f>
        <v>26</v>
      </c>
      <c r="L376" t="str">
        <f ca="1">IF(LEN(I376)=1,"0"&amp;I376,I376)</f>
        <v>67</v>
      </c>
      <c r="M376" t="str">
        <f ca="1">IF(LEN(J376)=1,"0"&amp;J376,J376)</f>
        <v>10</v>
      </c>
      <c r="N376" t="str">
        <f ca="1">IF(LEN(K376)=1,"0"&amp;K376,K376)</f>
        <v>26</v>
      </c>
      <c r="O376">
        <v>1156.7191686758019</v>
      </c>
      <c r="P376">
        <f>INT(O376)</f>
        <v>1156</v>
      </c>
      <c r="Q376">
        <f>2*P376+1</f>
        <v>2313</v>
      </c>
      <c r="R376" t="str">
        <f>FIXED(Q376,0,TRUE)</f>
        <v>2313</v>
      </c>
      <c r="S376" t="str">
        <f ca="1">L376&amp;M376&amp;N376&amp;R376</f>
        <v>6710262313</v>
      </c>
      <c r="T376">
        <f ca="1">MOD(MID($S376,T$2,1)*T$1,10)</f>
        <v>6</v>
      </c>
      <c r="U376">
        <f ca="1">MOD(MID($S376,U$2,1)*U$1,10)</f>
        <v>1</v>
      </c>
      <c r="V376">
        <f ca="1">MOD(MID($S376,V$2,1)*V$1,10)</f>
        <v>7</v>
      </c>
      <c r="W376">
        <f ca="1">MOD(MID($S376,W$2,1)*W$1,10)</f>
        <v>0</v>
      </c>
      <c r="X376">
        <f ca="1">MOD(MID($S376,X$2,1)*X$1,10)</f>
        <v>2</v>
      </c>
      <c r="Y376">
        <f ca="1">MOD(MID($S376,Y$2,1)*Y$1,10)</f>
        <v>8</v>
      </c>
      <c r="Z376">
        <f ca="1">MOD(MID($S376,Z$2,1)*Z$1,10)</f>
        <v>4</v>
      </c>
      <c r="AA376">
        <f ca="1">MOD(MID($S376,AA$2,1)*AA$1,10)</f>
        <v>7</v>
      </c>
      <c r="AB376">
        <f ca="1">MOD(MID($S376,AB$2,1)*AB$1,10)</f>
        <v>1</v>
      </c>
      <c r="AC376">
        <f ca="1">MOD(MID($S376,AC$2,1)*AC$1,10)</f>
        <v>9</v>
      </c>
      <c r="AD376">
        <f ca="1">MOD(10-MOD(SUM(T376:AC376),10),10)</f>
        <v>5</v>
      </c>
      <c r="AE376" t="str">
        <f ca="1">S376&amp;AD376</f>
        <v>67102623135</v>
      </c>
      <c r="AF376">
        <v>0.82506790368358407</v>
      </c>
      <c r="AG376">
        <f>(D376+6935)*AF376</f>
        <v>-11171.419415875729</v>
      </c>
      <c r="AH376">
        <f>INT(AG376)</f>
        <v>-11172</v>
      </c>
      <c r="AI376" s="1">
        <f ca="1">TODAY()+AH376</f>
        <v>34074</v>
      </c>
      <c r="AJ376" t="s">
        <v>657</v>
      </c>
      <c r="AK376">
        <v>3039.3688772240362</v>
      </c>
      <c r="AL376" s="2">
        <f t="shared" si="10"/>
        <v>3039.36</v>
      </c>
      <c r="AM376">
        <v>390.02960295419172</v>
      </c>
      <c r="AN376" s="2">
        <f t="shared" si="11"/>
        <v>390.02</v>
      </c>
    </row>
    <row r="377" spans="1:40" x14ac:dyDescent="0.25">
      <c r="A377">
        <v>950</v>
      </c>
      <c r="B377">
        <v>0.39637440107425154</v>
      </c>
      <c r="C377">
        <v>-19270.094912564469</v>
      </c>
      <c r="D377">
        <f>INT(C377)</f>
        <v>-19271</v>
      </c>
      <c r="E377" s="1">
        <f ca="1">TODAY()+D377</f>
        <v>25975</v>
      </c>
      <c r="F377">
        <f ca="1">MOD(YEAR(E377),100)</f>
        <v>71</v>
      </c>
      <c r="G377">
        <f ca="1">IF(YEAR(E377)&lt;2000,MONTH(E377),MONTH(E377)+20)</f>
        <v>2</v>
      </c>
      <c r="H377">
        <f ca="1">DAY(E377)</f>
        <v>11</v>
      </c>
      <c r="I377" t="str">
        <f ca="1">FIXED(F377,0,TRUE)</f>
        <v>71</v>
      </c>
      <c r="J377" t="str">
        <f ca="1">FIXED(G377,0,TRUE)</f>
        <v>2</v>
      </c>
      <c r="K377" t="str">
        <f ca="1">FIXED(H377,0,TRUE)</f>
        <v>11</v>
      </c>
      <c r="L377" t="str">
        <f ca="1">IF(LEN(I377)=1,"0"&amp;I377,I377)</f>
        <v>71</v>
      </c>
      <c r="M377" t="str">
        <f ca="1">IF(LEN(J377)=1,"0"&amp;J377,J377)</f>
        <v>02</v>
      </c>
      <c r="N377" t="str">
        <f ca="1">IF(LEN(K377)=1,"0"&amp;K377,K377)</f>
        <v>11</v>
      </c>
      <c r="O377">
        <v>3986.1174352244634</v>
      </c>
      <c r="P377">
        <f>INT(O377)</f>
        <v>3986</v>
      </c>
      <c r="Q377">
        <f>2*P377+1</f>
        <v>7973</v>
      </c>
      <c r="R377" t="str">
        <f>FIXED(Q377,0,TRUE)</f>
        <v>7973</v>
      </c>
      <c r="S377" t="str">
        <f ca="1">L377&amp;M377&amp;N377&amp;R377</f>
        <v>7102117973</v>
      </c>
      <c r="T377">
        <f ca="1">MOD(MID($S377,T$2,1)*T$1,10)</f>
        <v>7</v>
      </c>
      <c r="U377">
        <f ca="1">MOD(MID($S377,U$2,1)*U$1,10)</f>
        <v>3</v>
      </c>
      <c r="V377">
        <f ca="1">MOD(MID($S377,V$2,1)*V$1,10)</f>
        <v>0</v>
      </c>
      <c r="W377">
        <f ca="1">MOD(MID($S377,W$2,1)*W$1,10)</f>
        <v>8</v>
      </c>
      <c r="X377">
        <f ca="1">MOD(MID($S377,X$2,1)*X$1,10)</f>
        <v>1</v>
      </c>
      <c r="Y377">
        <f ca="1">MOD(MID($S377,Y$2,1)*Y$1,10)</f>
        <v>3</v>
      </c>
      <c r="Z377">
        <f ca="1">MOD(MID($S377,Z$2,1)*Z$1,10)</f>
        <v>9</v>
      </c>
      <c r="AA377">
        <f ca="1">MOD(MID($S377,AA$2,1)*AA$1,10)</f>
        <v>1</v>
      </c>
      <c r="AB377">
        <f ca="1">MOD(MID($S377,AB$2,1)*AB$1,10)</f>
        <v>7</v>
      </c>
      <c r="AC377">
        <f ca="1">MOD(MID($S377,AC$2,1)*AC$1,10)</f>
        <v>9</v>
      </c>
      <c r="AD377">
        <f ca="1">MOD(10-MOD(SUM(T377:AC377),10),10)</f>
        <v>2</v>
      </c>
      <c r="AE377" t="str">
        <f ca="1">S377&amp;AD377</f>
        <v>71021179732</v>
      </c>
      <c r="AF377">
        <v>0.11856440931424909</v>
      </c>
      <c r="AG377">
        <f>(D377+6935)*AF377</f>
        <v>-1462.6105533005768</v>
      </c>
      <c r="AH377">
        <f>INT(AG377)</f>
        <v>-1463</v>
      </c>
      <c r="AI377" s="1">
        <f ca="1">TODAY()+AH377</f>
        <v>43783</v>
      </c>
      <c r="AJ377" t="s">
        <v>929</v>
      </c>
      <c r="AK377">
        <v>3083.1934568315683</v>
      </c>
      <c r="AL377" s="2">
        <f t="shared" si="10"/>
        <v>3083.19</v>
      </c>
      <c r="AM377">
        <v>306.17084261604663</v>
      </c>
      <c r="AN377" s="2">
        <f t="shared" si="11"/>
        <v>306.17</v>
      </c>
    </row>
    <row r="378" spans="1:40" x14ac:dyDescent="0.25">
      <c r="A378">
        <v>306</v>
      </c>
      <c r="B378">
        <v>0.3979308450575274</v>
      </c>
      <c r="C378">
        <v>-12224.257026886806</v>
      </c>
      <c r="D378">
        <f>INT(C378)</f>
        <v>-12225</v>
      </c>
      <c r="E378" s="1">
        <f ca="1">TODAY()+D378</f>
        <v>33021</v>
      </c>
      <c r="F378">
        <f ca="1">MOD(YEAR(E378),100)</f>
        <v>90</v>
      </c>
      <c r="G378">
        <f ca="1">IF(YEAR(E378)&lt;2000,MONTH(E378),MONTH(E378)+20)</f>
        <v>5</v>
      </c>
      <c r="H378">
        <f ca="1">DAY(E378)</f>
        <v>28</v>
      </c>
      <c r="I378" t="str">
        <f ca="1">FIXED(F378,0,TRUE)</f>
        <v>90</v>
      </c>
      <c r="J378" t="str">
        <f ca="1">FIXED(G378,0,TRUE)</f>
        <v>5</v>
      </c>
      <c r="K378" t="str">
        <f ca="1">FIXED(H378,0,TRUE)</f>
        <v>28</v>
      </c>
      <c r="L378" t="str">
        <f ca="1">IF(LEN(I378)=1,"0"&amp;I378,I378)</f>
        <v>90</v>
      </c>
      <c r="M378" t="str">
        <f ca="1">IF(LEN(J378)=1,"0"&amp;J378,J378)</f>
        <v>05</v>
      </c>
      <c r="N378" t="str">
        <f ca="1">IF(LEN(K378)=1,"0"&amp;K378,K378)</f>
        <v>28</v>
      </c>
      <c r="O378">
        <v>3414.3886837366863</v>
      </c>
      <c r="P378">
        <f>INT(O378)</f>
        <v>3414</v>
      </c>
      <c r="Q378">
        <f>P378*2</f>
        <v>6828</v>
      </c>
      <c r="R378" t="str">
        <f>FIXED(Q378,0,TRUE)</f>
        <v>6828</v>
      </c>
      <c r="S378" t="str">
        <f ca="1">L378&amp;M378&amp;N378&amp;R378</f>
        <v>9005286828</v>
      </c>
      <c r="T378">
        <f ca="1">MOD(MID($S378,T$2,1)*T$1,10)</f>
        <v>9</v>
      </c>
      <c r="U378">
        <f ca="1">MOD(MID($S378,U$2,1)*U$1,10)</f>
        <v>0</v>
      </c>
      <c r="V378">
        <f ca="1">MOD(MID($S378,V$2,1)*V$1,10)</f>
        <v>0</v>
      </c>
      <c r="W378">
        <f ca="1">MOD(MID($S378,W$2,1)*W$1,10)</f>
        <v>5</v>
      </c>
      <c r="X378">
        <f ca="1">MOD(MID($S378,X$2,1)*X$1,10)</f>
        <v>2</v>
      </c>
      <c r="Y378">
        <f ca="1">MOD(MID($S378,Y$2,1)*Y$1,10)</f>
        <v>4</v>
      </c>
      <c r="Z378">
        <f ca="1">MOD(MID($S378,Z$2,1)*Z$1,10)</f>
        <v>2</v>
      </c>
      <c r="AA378">
        <f ca="1">MOD(MID($S378,AA$2,1)*AA$1,10)</f>
        <v>2</v>
      </c>
      <c r="AB378">
        <f ca="1">MOD(MID($S378,AB$2,1)*AB$1,10)</f>
        <v>2</v>
      </c>
      <c r="AC378">
        <f ca="1">MOD(MID($S378,AC$2,1)*AC$1,10)</f>
        <v>4</v>
      </c>
      <c r="AD378">
        <f ca="1">MOD(10-MOD(SUM(T378:AC378),10),10)</f>
        <v>0</v>
      </c>
      <c r="AE378" t="str">
        <f ca="1">S378&amp;AD378</f>
        <v>90052868280</v>
      </c>
      <c r="AF378">
        <v>0.81060213019196148</v>
      </c>
      <c r="AG378">
        <f>(D378+6935)*AF378</f>
        <v>-4288.0852687154766</v>
      </c>
      <c r="AH378">
        <f>INT(AG378)</f>
        <v>-4289</v>
      </c>
      <c r="AI378" s="1">
        <f ca="1">TODAY()+AH378</f>
        <v>40957</v>
      </c>
      <c r="AJ378" t="s">
        <v>308</v>
      </c>
      <c r="AK378">
        <v>3077.5780510879849</v>
      </c>
      <c r="AL378" s="2">
        <f t="shared" si="10"/>
        <v>3077.57</v>
      </c>
      <c r="AM378">
        <v>363.51512192144537</v>
      </c>
      <c r="AN378" s="2">
        <f t="shared" si="11"/>
        <v>363.51</v>
      </c>
    </row>
    <row r="379" spans="1:40" x14ac:dyDescent="0.25">
      <c r="A379">
        <v>77</v>
      </c>
      <c r="B379">
        <v>0.39826654866176336</v>
      </c>
      <c r="C379">
        <v>-9723.2886745811338</v>
      </c>
      <c r="D379">
        <f>INT(C379)</f>
        <v>-9724</v>
      </c>
      <c r="E379" s="1">
        <f ca="1">TODAY()+D379</f>
        <v>35522</v>
      </c>
      <c r="F379">
        <f ca="1">MOD(YEAR(E379),100)</f>
        <v>97</v>
      </c>
      <c r="G379">
        <f ca="1">IF(YEAR(E379)&lt;2000,MONTH(E379),MONTH(E379)+20)</f>
        <v>4</v>
      </c>
      <c r="H379">
        <f ca="1">DAY(E379)</f>
        <v>2</v>
      </c>
      <c r="I379" t="str">
        <f ca="1">FIXED(F379,0,TRUE)</f>
        <v>97</v>
      </c>
      <c r="J379" t="str">
        <f ca="1">FIXED(G379,0,TRUE)</f>
        <v>4</v>
      </c>
      <c r="K379" t="str">
        <f ca="1">FIXED(H379,0,TRUE)</f>
        <v>2</v>
      </c>
      <c r="L379" t="str">
        <f ca="1">IF(LEN(I379)=1,"0"&amp;I379,I379)</f>
        <v>97</v>
      </c>
      <c r="M379" t="str">
        <f ca="1">IF(LEN(J379)=1,"0"&amp;J379,J379)</f>
        <v>04</v>
      </c>
      <c r="N379" t="str">
        <f ca="1">IF(LEN(K379)=1,"0"&amp;K379,K379)</f>
        <v>02</v>
      </c>
      <c r="O379">
        <v>3084.0382091738638</v>
      </c>
      <c r="P379">
        <f>INT(O379)</f>
        <v>3084</v>
      </c>
      <c r="Q379">
        <f>P379*2</f>
        <v>6168</v>
      </c>
      <c r="R379" t="str">
        <f>FIXED(Q379,0,TRUE)</f>
        <v>6168</v>
      </c>
      <c r="S379" t="str">
        <f ca="1">L379&amp;M379&amp;N379&amp;R379</f>
        <v>9704026168</v>
      </c>
      <c r="T379">
        <f ca="1">MOD(MID($S379,T$2,1)*T$1,10)</f>
        <v>9</v>
      </c>
      <c r="U379">
        <f ca="1">MOD(MID($S379,U$2,1)*U$1,10)</f>
        <v>1</v>
      </c>
      <c r="V379">
        <f ca="1">MOD(MID($S379,V$2,1)*V$1,10)</f>
        <v>0</v>
      </c>
      <c r="W379">
        <f ca="1">MOD(MID($S379,W$2,1)*W$1,10)</f>
        <v>6</v>
      </c>
      <c r="X379">
        <f ca="1">MOD(MID($S379,X$2,1)*X$1,10)</f>
        <v>0</v>
      </c>
      <c r="Y379">
        <f ca="1">MOD(MID($S379,Y$2,1)*Y$1,10)</f>
        <v>6</v>
      </c>
      <c r="Z379">
        <f ca="1">MOD(MID($S379,Z$2,1)*Z$1,10)</f>
        <v>2</v>
      </c>
      <c r="AA379">
        <f ca="1">MOD(MID($S379,AA$2,1)*AA$1,10)</f>
        <v>9</v>
      </c>
      <c r="AB379">
        <f ca="1">MOD(MID($S379,AB$2,1)*AB$1,10)</f>
        <v>6</v>
      </c>
      <c r="AC379">
        <f ca="1">MOD(MID($S379,AC$2,1)*AC$1,10)</f>
        <v>4</v>
      </c>
      <c r="AD379">
        <f ca="1">MOD(10-MOD(SUM(T379:AC379),10),10)</f>
        <v>7</v>
      </c>
      <c r="AE379" t="str">
        <f ca="1">S379&amp;AD379</f>
        <v>97040261687</v>
      </c>
      <c r="AF379">
        <v>0.84658345286416214</v>
      </c>
      <c r="AG379">
        <f>(D379+6935)*AF379</f>
        <v>-2361.1212500381484</v>
      </c>
      <c r="AH379">
        <f>INT(AG379)</f>
        <v>-2362</v>
      </c>
      <c r="AI379" s="1">
        <f ca="1">TODAY()+AH379</f>
        <v>42884</v>
      </c>
      <c r="AJ379" t="s">
        <v>84</v>
      </c>
      <c r="AK379">
        <v>3591.0824915311136</v>
      </c>
      <c r="AL379" s="2">
        <f t="shared" si="10"/>
        <v>3591.08</v>
      </c>
      <c r="AM379">
        <v>490.86275826288647</v>
      </c>
      <c r="AN379" s="2">
        <f t="shared" si="11"/>
        <v>490.86</v>
      </c>
    </row>
    <row r="380" spans="1:40" x14ac:dyDescent="0.25">
      <c r="A380">
        <v>555</v>
      </c>
      <c r="B380">
        <v>0.39951780755027927</v>
      </c>
      <c r="C380">
        <v>-25010.465407269508</v>
      </c>
      <c r="D380">
        <f>INT(C380)</f>
        <v>-25011</v>
      </c>
      <c r="E380" s="1">
        <f ca="1">TODAY()+D380</f>
        <v>20235</v>
      </c>
      <c r="F380">
        <f ca="1">MOD(YEAR(E380),100)</f>
        <v>55</v>
      </c>
      <c r="G380">
        <f ca="1">IF(YEAR(E380)&lt;2000,MONTH(E380),MONTH(E380)+20)</f>
        <v>5</v>
      </c>
      <c r="H380">
        <f ca="1">DAY(E380)</f>
        <v>26</v>
      </c>
      <c r="I380" t="str">
        <f ca="1">FIXED(F380,0,TRUE)</f>
        <v>55</v>
      </c>
      <c r="J380" t="str">
        <f ca="1">FIXED(G380,0,TRUE)</f>
        <v>5</v>
      </c>
      <c r="K380" t="str">
        <f ca="1">FIXED(H380,0,TRUE)</f>
        <v>26</v>
      </c>
      <c r="L380" t="str">
        <f ca="1">IF(LEN(I380)=1,"0"&amp;I380,I380)</f>
        <v>55</v>
      </c>
      <c r="M380" t="str">
        <f ca="1">IF(LEN(J380)=1,"0"&amp;J380,J380)</f>
        <v>05</v>
      </c>
      <c r="N380" t="str">
        <f ca="1">IF(LEN(K380)=1,"0"&amp;K380,K380)</f>
        <v>26</v>
      </c>
      <c r="O380">
        <v>3705.1959593493452</v>
      </c>
      <c r="P380">
        <f>INT(O380)</f>
        <v>3705</v>
      </c>
      <c r="Q380">
        <f>2*P380+1</f>
        <v>7411</v>
      </c>
      <c r="R380" t="str">
        <f>FIXED(Q380,0,TRUE)</f>
        <v>7411</v>
      </c>
      <c r="S380" t="str">
        <f ca="1">L380&amp;M380&amp;N380&amp;R380</f>
        <v>5505267411</v>
      </c>
      <c r="T380">
        <f ca="1">MOD(MID($S380,T$2,1)*T$1,10)</f>
        <v>5</v>
      </c>
      <c r="U380">
        <f ca="1">MOD(MID($S380,U$2,1)*U$1,10)</f>
        <v>5</v>
      </c>
      <c r="V380">
        <f ca="1">MOD(MID($S380,V$2,1)*V$1,10)</f>
        <v>0</v>
      </c>
      <c r="W380">
        <f ca="1">MOD(MID($S380,W$2,1)*W$1,10)</f>
        <v>5</v>
      </c>
      <c r="X380">
        <f ca="1">MOD(MID($S380,X$2,1)*X$1,10)</f>
        <v>2</v>
      </c>
      <c r="Y380">
        <f ca="1">MOD(MID($S380,Y$2,1)*Y$1,10)</f>
        <v>8</v>
      </c>
      <c r="Z380">
        <f ca="1">MOD(MID($S380,Z$2,1)*Z$1,10)</f>
        <v>9</v>
      </c>
      <c r="AA380">
        <f ca="1">MOD(MID($S380,AA$2,1)*AA$1,10)</f>
        <v>6</v>
      </c>
      <c r="AB380">
        <f ca="1">MOD(MID($S380,AB$2,1)*AB$1,10)</f>
        <v>1</v>
      </c>
      <c r="AC380">
        <f ca="1">MOD(MID($S380,AC$2,1)*AC$1,10)</f>
        <v>3</v>
      </c>
      <c r="AD380">
        <f ca="1">MOD(10-MOD(SUM(T380:AC380),10),10)</f>
        <v>6</v>
      </c>
      <c r="AE380" t="str">
        <f ca="1">S380&amp;AD380</f>
        <v>55052674116</v>
      </c>
      <c r="AF380">
        <v>0.42860194708090454</v>
      </c>
      <c r="AG380">
        <f>(D380+6935)*AF380</f>
        <v>-7747.4087954344304</v>
      </c>
      <c r="AH380">
        <f>INT(AG380)</f>
        <v>-7748</v>
      </c>
      <c r="AI380" s="1">
        <f ca="1">TODAY()+AH380</f>
        <v>37498</v>
      </c>
      <c r="AJ380" t="s">
        <v>544</v>
      </c>
      <c r="AK380">
        <v>4938.8409070101015</v>
      </c>
      <c r="AL380" s="2">
        <f t="shared" si="10"/>
        <v>4938.84</v>
      </c>
      <c r="AM380">
        <v>360.6341746269112</v>
      </c>
      <c r="AN380" s="2">
        <f t="shared" si="11"/>
        <v>360.63</v>
      </c>
    </row>
    <row r="381" spans="1:40" x14ac:dyDescent="0.25">
      <c r="A381">
        <v>901</v>
      </c>
      <c r="B381">
        <v>0.39954832605975527</v>
      </c>
      <c r="C381">
        <v>-15874.651020844143</v>
      </c>
      <c r="D381">
        <f>INT(C381)</f>
        <v>-15875</v>
      </c>
      <c r="E381" s="1">
        <f ca="1">TODAY()+D381</f>
        <v>29371</v>
      </c>
      <c r="F381">
        <f ca="1">MOD(YEAR(E381),100)</f>
        <v>80</v>
      </c>
      <c r="G381">
        <f ca="1">IF(YEAR(E381)&lt;2000,MONTH(E381),MONTH(E381)+20)</f>
        <v>5</v>
      </c>
      <c r="H381">
        <f ca="1">DAY(E381)</f>
        <v>30</v>
      </c>
      <c r="I381" t="str">
        <f ca="1">FIXED(F381,0,TRUE)</f>
        <v>80</v>
      </c>
      <c r="J381" t="str">
        <f ca="1">FIXED(G381,0,TRUE)</f>
        <v>5</v>
      </c>
      <c r="K381" t="str">
        <f ca="1">FIXED(H381,0,TRUE)</f>
        <v>30</v>
      </c>
      <c r="L381" t="str">
        <f ca="1">IF(LEN(I381)=1,"0"&amp;I381,I381)</f>
        <v>80</v>
      </c>
      <c r="M381" t="str">
        <f ca="1">IF(LEN(J381)=1,"0"&amp;J381,J381)</f>
        <v>05</v>
      </c>
      <c r="N381" t="str">
        <f ca="1">IF(LEN(K381)=1,"0"&amp;K381,K381)</f>
        <v>30</v>
      </c>
      <c r="O381">
        <v>3612.5165868099002</v>
      </c>
      <c r="P381">
        <f>INT(O381)</f>
        <v>3612</v>
      </c>
      <c r="Q381">
        <f>2*P381+1</f>
        <v>7225</v>
      </c>
      <c r="R381" t="str">
        <f>FIXED(Q381,0,TRUE)</f>
        <v>7225</v>
      </c>
      <c r="S381" t="str">
        <f ca="1">L381&amp;M381&amp;N381&amp;R381</f>
        <v>8005307225</v>
      </c>
      <c r="T381">
        <f ca="1">MOD(MID($S381,T$2,1)*T$1,10)</f>
        <v>8</v>
      </c>
      <c r="U381">
        <f ca="1">MOD(MID($S381,U$2,1)*U$1,10)</f>
        <v>0</v>
      </c>
      <c r="V381">
        <f ca="1">MOD(MID($S381,V$2,1)*V$1,10)</f>
        <v>0</v>
      </c>
      <c r="W381">
        <f ca="1">MOD(MID($S381,W$2,1)*W$1,10)</f>
        <v>5</v>
      </c>
      <c r="X381">
        <f ca="1">MOD(MID($S381,X$2,1)*X$1,10)</f>
        <v>3</v>
      </c>
      <c r="Y381">
        <f ca="1">MOD(MID($S381,Y$2,1)*Y$1,10)</f>
        <v>0</v>
      </c>
      <c r="Z381">
        <f ca="1">MOD(MID($S381,Z$2,1)*Z$1,10)</f>
        <v>9</v>
      </c>
      <c r="AA381">
        <f ca="1">MOD(MID($S381,AA$2,1)*AA$1,10)</f>
        <v>8</v>
      </c>
      <c r="AB381">
        <f ca="1">MOD(MID($S381,AB$2,1)*AB$1,10)</f>
        <v>2</v>
      </c>
      <c r="AC381">
        <f ca="1">MOD(MID($S381,AC$2,1)*AC$1,10)</f>
        <v>5</v>
      </c>
      <c r="AD381">
        <f ca="1">MOD(10-MOD(SUM(T381:AC381),10),10)</f>
        <v>0</v>
      </c>
      <c r="AE381" t="str">
        <f ca="1">S381&amp;AD381</f>
        <v>80053072250</v>
      </c>
      <c r="AF381">
        <v>0.55217139194921716</v>
      </c>
      <c r="AG381">
        <f>(D381+6935)*AF381</f>
        <v>-4936.4122440260016</v>
      </c>
      <c r="AH381">
        <f>INT(AG381)</f>
        <v>-4937</v>
      </c>
      <c r="AI381" s="1">
        <f ca="1">TODAY()+AH381</f>
        <v>40309</v>
      </c>
      <c r="AJ381" t="s">
        <v>883</v>
      </c>
      <c r="AK381">
        <v>4097.4456007568588</v>
      </c>
      <c r="AL381" s="2">
        <f t="shared" si="10"/>
        <v>4097.4399999999996</v>
      </c>
      <c r="AM381">
        <v>446.14703817865535</v>
      </c>
      <c r="AN381" s="2">
        <f t="shared" si="11"/>
        <v>446.14</v>
      </c>
    </row>
    <row r="382" spans="1:40" x14ac:dyDescent="0.25">
      <c r="A382">
        <v>657</v>
      </c>
      <c r="B382">
        <v>0.40067751091036713</v>
      </c>
      <c r="C382">
        <v>-19174.87258522294</v>
      </c>
      <c r="D382">
        <f>INT(C382)</f>
        <v>-19175</v>
      </c>
      <c r="E382" s="1">
        <f ca="1">TODAY()+D382</f>
        <v>26071</v>
      </c>
      <c r="F382">
        <f ca="1">MOD(YEAR(E382),100)</f>
        <v>71</v>
      </c>
      <c r="G382">
        <f ca="1">IF(YEAR(E382)&lt;2000,MONTH(E382),MONTH(E382)+20)</f>
        <v>5</v>
      </c>
      <c r="H382">
        <f ca="1">DAY(E382)</f>
        <v>18</v>
      </c>
      <c r="I382" t="str">
        <f ca="1">FIXED(F382,0,TRUE)</f>
        <v>71</v>
      </c>
      <c r="J382" t="str">
        <f ca="1">FIXED(G382,0,TRUE)</f>
        <v>5</v>
      </c>
      <c r="K382" t="str">
        <f ca="1">FIXED(H382,0,TRUE)</f>
        <v>18</v>
      </c>
      <c r="L382" t="str">
        <f ca="1">IF(LEN(I382)=1,"0"&amp;I382,I382)</f>
        <v>71</v>
      </c>
      <c r="M382" t="str">
        <f ca="1">IF(LEN(J382)=1,"0"&amp;J382,J382)</f>
        <v>05</v>
      </c>
      <c r="N382" t="str">
        <f ca="1">IF(LEN(K382)=1,"0"&amp;K382,K382)</f>
        <v>18</v>
      </c>
      <c r="O382">
        <v>2702.6111026337476</v>
      </c>
      <c r="P382">
        <f>INT(O382)</f>
        <v>2702</v>
      </c>
      <c r="Q382">
        <f>2*P382+1</f>
        <v>5405</v>
      </c>
      <c r="R382" t="str">
        <f>FIXED(Q382,0,TRUE)</f>
        <v>5405</v>
      </c>
      <c r="S382" t="str">
        <f ca="1">L382&amp;M382&amp;N382&amp;R382</f>
        <v>7105185405</v>
      </c>
      <c r="T382">
        <f ca="1">MOD(MID($S382,T$2,1)*T$1,10)</f>
        <v>7</v>
      </c>
      <c r="U382">
        <f ca="1">MOD(MID($S382,U$2,1)*U$1,10)</f>
        <v>3</v>
      </c>
      <c r="V382">
        <f ca="1">MOD(MID($S382,V$2,1)*V$1,10)</f>
        <v>0</v>
      </c>
      <c r="W382">
        <f ca="1">MOD(MID($S382,W$2,1)*W$1,10)</f>
        <v>5</v>
      </c>
      <c r="X382">
        <f ca="1">MOD(MID($S382,X$2,1)*X$1,10)</f>
        <v>1</v>
      </c>
      <c r="Y382">
        <f ca="1">MOD(MID($S382,Y$2,1)*Y$1,10)</f>
        <v>4</v>
      </c>
      <c r="Z382">
        <f ca="1">MOD(MID($S382,Z$2,1)*Z$1,10)</f>
        <v>5</v>
      </c>
      <c r="AA382">
        <f ca="1">MOD(MID($S382,AA$2,1)*AA$1,10)</f>
        <v>6</v>
      </c>
      <c r="AB382">
        <f ca="1">MOD(MID($S382,AB$2,1)*AB$1,10)</f>
        <v>0</v>
      </c>
      <c r="AC382">
        <f ca="1">MOD(MID($S382,AC$2,1)*AC$1,10)</f>
        <v>5</v>
      </c>
      <c r="AD382">
        <f ca="1">MOD(10-MOD(SUM(T382:AC382),10),10)</f>
        <v>4</v>
      </c>
      <c r="AE382" t="str">
        <f ca="1">S382&amp;AD382</f>
        <v>71051854054</v>
      </c>
      <c r="AF382">
        <v>0.94543290505691702</v>
      </c>
      <c r="AG382">
        <f>(D382+6935)*AF382</f>
        <v>-11572.098757896665</v>
      </c>
      <c r="AH382">
        <f>INT(AG382)</f>
        <v>-11573</v>
      </c>
      <c r="AI382" s="1">
        <f ca="1">TODAY()+AH382</f>
        <v>33673</v>
      </c>
      <c r="AJ382" t="s">
        <v>645</v>
      </c>
      <c r="AK382">
        <v>4417.3406170842618</v>
      </c>
      <c r="AL382" s="2">
        <f t="shared" si="10"/>
        <v>4417.34</v>
      </c>
      <c r="AM382">
        <v>454.2527542954802</v>
      </c>
      <c r="AN382" s="2">
        <f t="shared" si="11"/>
        <v>454.25</v>
      </c>
    </row>
    <row r="383" spans="1:40" x14ac:dyDescent="0.25">
      <c r="A383">
        <v>704</v>
      </c>
      <c r="B383">
        <v>0.40147099215674309</v>
      </c>
      <c r="C383">
        <v>-27141.602526932584</v>
      </c>
      <c r="D383">
        <f>INT(C383)</f>
        <v>-27142</v>
      </c>
      <c r="E383" s="1">
        <f ca="1">TODAY()+D383</f>
        <v>18104</v>
      </c>
      <c r="F383">
        <f ca="1">MOD(YEAR(E383),100)</f>
        <v>49</v>
      </c>
      <c r="G383">
        <f ca="1">IF(YEAR(E383)&lt;2000,MONTH(E383),MONTH(E383)+20)</f>
        <v>7</v>
      </c>
      <c r="H383">
        <f ca="1">DAY(E383)</f>
        <v>25</v>
      </c>
      <c r="I383" t="str">
        <f ca="1">FIXED(F383,0,TRUE)</f>
        <v>49</v>
      </c>
      <c r="J383" t="str">
        <f ca="1">FIXED(G383,0,TRUE)</f>
        <v>7</v>
      </c>
      <c r="K383" t="str">
        <f ca="1">FIXED(H383,0,TRUE)</f>
        <v>25</v>
      </c>
      <c r="L383" t="str">
        <f ca="1">IF(LEN(I383)=1,"0"&amp;I383,I383)</f>
        <v>49</v>
      </c>
      <c r="M383" t="str">
        <f ca="1">IF(LEN(J383)=1,"0"&amp;J383,J383)</f>
        <v>07</v>
      </c>
      <c r="N383" t="str">
        <f ca="1">IF(LEN(K383)=1,"0"&amp;K383,K383)</f>
        <v>25</v>
      </c>
      <c r="O383">
        <v>3672.7925046540731</v>
      </c>
      <c r="P383">
        <f>INT(O383)</f>
        <v>3672</v>
      </c>
      <c r="Q383">
        <f>2*P383+1</f>
        <v>7345</v>
      </c>
      <c r="R383" t="str">
        <f>FIXED(Q383,0,TRUE)</f>
        <v>7345</v>
      </c>
      <c r="S383" t="str">
        <f ca="1">L383&amp;M383&amp;N383&amp;R383</f>
        <v>4907257345</v>
      </c>
      <c r="T383">
        <f ca="1">MOD(MID($S383,T$2,1)*T$1,10)</f>
        <v>4</v>
      </c>
      <c r="U383">
        <f ca="1">MOD(MID($S383,U$2,1)*U$1,10)</f>
        <v>7</v>
      </c>
      <c r="V383">
        <f ca="1">MOD(MID($S383,V$2,1)*V$1,10)</f>
        <v>0</v>
      </c>
      <c r="W383">
        <f ca="1">MOD(MID($S383,W$2,1)*W$1,10)</f>
        <v>3</v>
      </c>
      <c r="X383">
        <f ca="1">MOD(MID($S383,X$2,1)*X$1,10)</f>
        <v>2</v>
      </c>
      <c r="Y383">
        <f ca="1">MOD(MID($S383,Y$2,1)*Y$1,10)</f>
        <v>5</v>
      </c>
      <c r="Z383">
        <f ca="1">MOD(MID($S383,Z$2,1)*Z$1,10)</f>
        <v>9</v>
      </c>
      <c r="AA383">
        <f ca="1">MOD(MID($S383,AA$2,1)*AA$1,10)</f>
        <v>7</v>
      </c>
      <c r="AB383">
        <f ca="1">MOD(MID($S383,AB$2,1)*AB$1,10)</f>
        <v>4</v>
      </c>
      <c r="AC383">
        <f ca="1">MOD(MID($S383,AC$2,1)*AC$1,10)</f>
        <v>5</v>
      </c>
      <c r="AD383">
        <f ca="1">MOD(10-MOD(SUM(T383:AC383),10),10)</f>
        <v>4</v>
      </c>
      <c r="AE383" t="str">
        <f ca="1">S383&amp;AD383</f>
        <v>49072573454</v>
      </c>
      <c r="AF383">
        <v>0.50148014770958582</v>
      </c>
      <c r="AG383">
        <f>(D383+6935)*AF383</f>
        <v>-10133.4093447676</v>
      </c>
      <c r="AH383">
        <f>INT(AG383)</f>
        <v>-10134</v>
      </c>
      <c r="AI383" s="1">
        <f ca="1">TODAY()+AH383</f>
        <v>35112</v>
      </c>
      <c r="AJ383" t="s">
        <v>690</v>
      </c>
      <c r="AK383">
        <v>4865.9016693624681</v>
      </c>
      <c r="AL383" s="2">
        <f t="shared" si="10"/>
        <v>4865.8999999999996</v>
      </c>
      <c r="AM383">
        <v>488.68373668630022</v>
      </c>
      <c r="AN383" s="2">
        <f t="shared" si="11"/>
        <v>488.68</v>
      </c>
    </row>
    <row r="384" spans="1:40" x14ac:dyDescent="0.25">
      <c r="A384">
        <v>111</v>
      </c>
      <c r="B384">
        <v>0.40226447340311899</v>
      </c>
      <c r="C384">
        <v>-13801.875972777489</v>
      </c>
      <c r="D384">
        <f>INT(C384)</f>
        <v>-13802</v>
      </c>
      <c r="E384" s="1">
        <f ca="1">TODAY()+D384</f>
        <v>31444</v>
      </c>
      <c r="F384">
        <f ca="1">MOD(YEAR(E384),100)</f>
        <v>86</v>
      </c>
      <c r="G384">
        <f ca="1">IF(YEAR(E384)&lt;2000,MONTH(E384),MONTH(E384)+20)</f>
        <v>2</v>
      </c>
      <c r="H384">
        <f ca="1">DAY(E384)</f>
        <v>1</v>
      </c>
      <c r="I384" t="str">
        <f ca="1">FIXED(F384,0,TRUE)</f>
        <v>86</v>
      </c>
      <c r="J384" t="str">
        <f ca="1">FIXED(G384,0,TRUE)</f>
        <v>2</v>
      </c>
      <c r="K384" t="str">
        <f ca="1">FIXED(H384,0,TRUE)</f>
        <v>1</v>
      </c>
      <c r="L384" t="str">
        <f ca="1">IF(LEN(I384)=1,"0"&amp;I384,I384)</f>
        <v>86</v>
      </c>
      <c r="M384" t="str">
        <f ca="1">IF(LEN(J384)=1,"0"&amp;J384,J384)</f>
        <v>02</v>
      </c>
      <c r="N384" t="str">
        <f ca="1">IF(LEN(K384)=1,"0"&amp;K384,K384)</f>
        <v>01</v>
      </c>
      <c r="O384">
        <v>1739.8440504165776</v>
      </c>
      <c r="P384">
        <f>INT(O384)</f>
        <v>1739</v>
      </c>
      <c r="Q384">
        <f>P384*2</f>
        <v>3478</v>
      </c>
      <c r="R384" t="str">
        <f>FIXED(Q384,0,TRUE)</f>
        <v>3478</v>
      </c>
      <c r="S384" t="str">
        <f ca="1">L384&amp;M384&amp;N384&amp;R384</f>
        <v>8602013478</v>
      </c>
      <c r="T384">
        <f ca="1">MOD(MID($S384,T$2,1)*T$1,10)</f>
        <v>8</v>
      </c>
      <c r="U384">
        <f ca="1">MOD(MID($S384,U$2,1)*U$1,10)</f>
        <v>8</v>
      </c>
      <c r="V384">
        <f ca="1">MOD(MID($S384,V$2,1)*V$1,10)</f>
        <v>0</v>
      </c>
      <c r="W384">
        <f ca="1">MOD(MID($S384,W$2,1)*W$1,10)</f>
        <v>8</v>
      </c>
      <c r="X384">
        <f ca="1">MOD(MID($S384,X$2,1)*X$1,10)</f>
        <v>0</v>
      </c>
      <c r="Y384">
        <f ca="1">MOD(MID($S384,Y$2,1)*Y$1,10)</f>
        <v>3</v>
      </c>
      <c r="Z384">
        <f ca="1">MOD(MID($S384,Z$2,1)*Z$1,10)</f>
        <v>1</v>
      </c>
      <c r="AA384">
        <f ca="1">MOD(MID($S384,AA$2,1)*AA$1,10)</f>
        <v>6</v>
      </c>
      <c r="AB384">
        <f ca="1">MOD(MID($S384,AB$2,1)*AB$1,10)</f>
        <v>7</v>
      </c>
      <c r="AC384">
        <f ca="1">MOD(MID($S384,AC$2,1)*AC$1,10)</f>
        <v>4</v>
      </c>
      <c r="AD384">
        <f ca="1">MOD(10-MOD(SUM(T384:AC384),10),10)</f>
        <v>5</v>
      </c>
      <c r="AE384" t="str">
        <f ca="1">S384&amp;AD384</f>
        <v>86020134785</v>
      </c>
      <c r="AF384">
        <v>0.51710562456129638</v>
      </c>
      <c r="AG384">
        <f>(D384+6935)*AF384</f>
        <v>-3550.9643238624221</v>
      </c>
      <c r="AH384">
        <f>INT(AG384)</f>
        <v>-3551</v>
      </c>
      <c r="AI384" s="1">
        <f ca="1">TODAY()+AH384</f>
        <v>41695</v>
      </c>
      <c r="AJ384" t="s">
        <v>117</v>
      </c>
      <c r="AK384">
        <v>3907.9256569109166</v>
      </c>
      <c r="AL384" s="2">
        <f t="shared" si="10"/>
        <v>3907.92</v>
      </c>
      <c r="AM384">
        <v>351.22226630451371</v>
      </c>
      <c r="AN384" s="2">
        <f t="shared" si="11"/>
        <v>351.22</v>
      </c>
    </row>
    <row r="385" spans="1:40" x14ac:dyDescent="0.25">
      <c r="A385">
        <v>972</v>
      </c>
      <c r="B385">
        <v>0.40269173253578294</v>
      </c>
      <c r="C385">
        <v>-26303.031708731345</v>
      </c>
      <c r="D385">
        <f>INT(C385)</f>
        <v>-26304</v>
      </c>
      <c r="E385" s="1">
        <f ca="1">TODAY()+D385</f>
        <v>18942</v>
      </c>
      <c r="F385">
        <f ca="1">MOD(YEAR(E385),100)</f>
        <v>51</v>
      </c>
      <c r="G385">
        <f ca="1">IF(YEAR(E385)&lt;2000,MONTH(E385),MONTH(E385)+20)</f>
        <v>11</v>
      </c>
      <c r="H385">
        <f ca="1">DAY(E385)</f>
        <v>10</v>
      </c>
      <c r="I385" t="str">
        <f ca="1">FIXED(F385,0,TRUE)</f>
        <v>51</v>
      </c>
      <c r="J385" t="str">
        <f ca="1">FIXED(G385,0,TRUE)</f>
        <v>11</v>
      </c>
      <c r="K385" t="str">
        <f ca="1">FIXED(H385,0,TRUE)</f>
        <v>10</v>
      </c>
      <c r="L385" t="str">
        <f ca="1">IF(LEN(I385)=1,"0"&amp;I385,I385)</f>
        <v>51</v>
      </c>
      <c r="M385" t="str">
        <f ca="1">IF(LEN(J385)=1,"0"&amp;J385,J385)</f>
        <v>11</v>
      </c>
      <c r="N385" t="str">
        <f ca="1">IF(LEN(K385)=1,"0"&amp;K385,K385)</f>
        <v>10</v>
      </c>
      <c r="O385">
        <v>3043.6711935789058</v>
      </c>
      <c r="P385">
        <f>INT(O385)</f>
        <v>3043</v>
      </c>
      <c r="Q385">
        <f>2*P385+1</f>
        <v>6087</v>
      </c>
      <c r="R385" t="str">
        <f>FIXED(Q385,0,TRUE)</f>
        <v>6087</v>
      </c>
      <c r="S385" t="str">
        <f ca="1">L385&amp;M385&amp;N385&amp;R385</f>
        <v>5111106087</v>
      </c>
      <c r="T385">
        <f ca="1">MOD(MID($S385,T$2,1)*T$1,10)</f>
        <v>5</v>
      </c>
      <c r="U385">
        <f ca="1">MOD(MID($S385,U$2,1)*U$1,10)</f>
        <v>3</v>
      </c>
      <c r="V385">
        <f ca="1">MOD(MID($S385,V$2,1)*V$1,10)</f>
        <v>7</v>
      </c>
      <c r="W385">
        <f ca="1">MOD(MID($S385,W$2,1)*W$1,10)</f>
        <v>9</v>
      </c>
      <c r="X385">
        <f ca="1">MOD(MID($S385,X$2,1)*X$1,10)</f>
        <v>1</v>
      </c>
      <c r="Y385">
        <f ca="1">MOD(MID($S385,Y$2,1)*Y$1,10)</f>
        <v>0</v>
      </c>
      <c r="Z385">
        <f ca="1">MOD(MID($S385,Z$2,1)*Z$1,10)</f>
        <v>2</v>
      </c>
      <c r="AA385">
        <f ca="1">MOD(MID($S385,AA$2,1)*AA$1,10)</f>
        <v>0</v>
      </c>
      <c r="AB385">
        <f ca="1">MOD(MID($S385,AB$2,1)*AB$1,10)</f>
        <v>8</v>
      </c>
      <c r="AC385">
        <f ca="1">MOD(MID($S385,AC$2,1)*AC$1,10)</f>
        <v>1</v>
      </c>
      <c r="AD385">
        <f ca="1">MOD(10-MOD(SUM(T385:AC385),10),10)</f>
        <v>4</v>
      </c>
      <c r="AE385" t="str">
        <f ca="1">S385&amp;AD385</f>
        <v>51111060874</v>
      </c>
      <c r="AF385">
        <v>0.90789513840144043</v>
      </c>
      <c r="AG385">
        <f>(D385+6935)*AF385</f>
        <v>-17585.020935697499</v>
      </c>
      <c r="AH385">
        <f>INT(AG385)</f>
        <v>-17586</v>
      </c>
      <c r="AI385" s="1">
        <f ca="1">TODAY()+AH385</f>
        <v>27660</v>
      </c>
      <c r="AJ385" t="s">
        <v>949</v>
      </c>
      <c r="AK385">
        <v>4781.7926572466204</v>
      </c>
      <c r="AL385" s="2">
        <f t="shared" si="10"/>
        <v>4781.79</v>
      </c>
      <c r="AM385">
        <v>339.83275856807154</v>
      </c>
      <c r="AN385" s="2">
        <f t="shared" si="11"/>
        <v>339.83</v>
      </c>
    </row>
    <row r="386" spans="1:40" x14ac:dyDescent="0.25">
      <c r="A386">
        <v>910</v>
      </c>
      <c r="B386">
        <v>0.40299691763054291</v>
      </c>
      <c r="C386">
        <v>-22479.394512771996</v>
      </c>
      <c r="D386">
        <f>INT(C386)</f>
        <v>-22480</v>
      </c>
      <c r="E386" s="1">
        <f ca="1">TODAY()+D386</f>
        <v>22766</v>
      </c>
      <c r="F386">
        <f ca="1">MOD(YEAR(E386),100)</f>
        <v>62</v>
      </c>
      <c r="G386">
        <f ca="1">IF(YEAR(E386)&lt;2000,MONTH(E386),MONTH(E386)+20)</f>
        <v>4</v>
      </c>
      <c r="H386">
        <f ca="1">DAY(E386)</f>
        <v>30</v>
      </c>
      <c r="I386" t="str">
        <f ca="1">FIXED(F386,0,TRUE)</f>
        <v>62</v>
      </c>
      <c r="J386" t="str">
        <f ca="1">FIXED(G386,0,TRUE)</f>
        <v>4</v>
      </c>
      <c r="K386" t="str">
        <f ca="1">FIXED(H386,0,TRUE)</f>
        <v>30</v>
      </c>
      <c r="L386" t="str">
        <f ca="1">IF(LEN(I386)=1,"0"&amp;I386,I386)</f>
        <v>62</v>
      </c>
      <c r="M386" t="str">
        <f ca="1">IF(LEN(J386)=1,"0"&amp;J386,J386)</f>
        <v>04</v>
      </c>
      <c r="N386" t="str">
        <f ca="1">IF(LEN(K386)=1,"0"&amp;K386,K386)</f>
        <v>30</v>
      </c>
      <c r="O386">
        <v>1853.256141850032</v>
      </c>
      <c r="P386">
        <f>INT(O386)</f>
        <v>1853</v>
      </c>
      <c r="Q386">
        <f>2*P386+1</f>
        <v>3707</v>
      </c>
      <c r="R386" t="str">
        <f>FIXED(Q386,0,TRUE)</f>
        <v>3707</v>
      </c>
      <c r="S386" t="str">
        <f ca="1">L386&amp;M386&amp;N386&amp;R386</f>
        <v>6204303707</v>
      </c>
      <c r="T386">
        <f ca="1">MOD(MID($S386,T$2,1)*T$1,10)</f>
        <v>6</v>
      </c>
      <c r="U386">
        <f ca="1">MOD(MID($S386,U$2,1)*U$1,10)</f>
        <v>6</v>
      </c>
      <c r="V386">
        <f ca="1">MOD(MID($S386,V$2,1)*V$1,10)</f>
        <v>0</v>
      </c>
      <c r="W386">
        <f ca="1">MOD(MID($S386,W$2,1)*W$1,10)</f>
        <v>6</v>
      </c>
      <c r="X386">
        <f ca="1">MOD(MID($S386,X$2,1)*X$1,10)</f>
        <v>3</v>
      </c>
      <c r="Y386">
        <f ca="1">MOD(MID($S386,Y$2,1)*Y$1,10)</f>
        <v>0</v>
      </c>
      <c r="Z386">
        <f ca="1">MOD(MID($S386,Z$2,1)*Z$1,10)</f>
        <v>1</v>
      </c>
      <c r="AA386">
        <f ca="1">MOD(MID($S386,AA$2,1)*AA$1,10)</f>
        <v>3</v>
      </c>
      <c r="AB386">
        <f ca="1">MOD(MID($S386,AB$2,1)*AB$1,10)</f>
        <v>0</v>
      </c>
      <c r="AC386">
        <f ca="1">MOD(MID($S386,AC$2,1)*AC$1,10)</f>
        <v>1</v>
      </c>
      <c r="AD386">
        <f ca="1">MOD(10-MOD(SUM(T386:AC386),10),10)</f>
        <v>4</v>
      </c>
      <c r="AE386" t="str">
        <f ca="1">S386&amp;AD386</f>
        <v>62043037074</v>
      </c>
      <c r="AF386">
        <v>0.11648915066988129</v>
      </c>
      <c r="AG386">
        <f>(D386+6935)*AF386</f>
        <v>-1810.8238471633047</v>
      </c>
      <c r="AH386">
        <f>INT(AG386)</f>
        <v>-1811</v>
      </c>
      <c r="AI386" s="1">
        <f ca="1">TODAY()+AH386</f>
        <v>43435</v>
      </c>
      <c r="AJ386" t="s">
        <v>891</v>
      </c>
      <c r="AK386">
        <v>3670.9799493392743</v>
      </c>
      <c r="AL386" s="2">
        <f t="shared" si="10"/>
        <v>3670.97</v>
      </c>
      <c r="AM386">
        <v>324.10962248603778</v>
      </c>
      <c r="AN386" s="2">
        <f t="shared" si="11"/>
        <v>324.10000000000002</v>
      </c>
    </row>
    <row r="387" spans="1:40" x14ac:dyDescent="0.25">
      <c r="A387">
        <v>521</v>
      </c>
      <c r="B387">
        <v>0.40412610248115483</v>
      </c>
      <c r="C387">
        <v>-13181.395001068149</v>
      </c>
      <c r="D387">
        <f>INT(C387)</f>
        <v>-13182</v>
      </c>
      <c r="E387" s="1">
        <f ca="1">TODAY()+D387</f>
        <v>32064</v>
      </c>
      <c r="F387">
        <f ca="1">MOD(YEAR(E387),100)</f>
        <v>87</v>
      </c>
      <c r="G387">
        <f ca="1">IF(YEAR(E387)&lt;2000,MONTH(E387),MONTH(E387)+20)</f>
        <v>10</v>
      </c>
      <c r="H387">
        <f ca="1">DAY(E387)</f>
        <v>14</v>
      </c>
      <c r="I387" t="str">
        <f ca="1">FIXED(F387,0,TRUE)</f>
        <v>87</v>
      </c>
      <c r="J387" t="str">
        <f ca="1">FIXED(G387,0,TRUE)</f>
        <v>10</v>
      </c>
      <c r="K387" t="str">
        <f ca="1">FIXED(H387,0,TRUE)</f>
        <v>14</v>
      </c>
      <c r="L387" t="str">
        <f ca="1">IF(LEN(I387)=1,"0"&amp;I387,I387)</f>
        <v>87</v>
      </c>
      <c r="M387" t="str">
        <f ca="1">IF(LEN(J387)=1,"0"&amp;J387,J387)</f>
        <v>10</v>
      </c>
      <c r="N387" t="str">
        <f ca="1">IF(LEN(K387)=1,"0"&amp;K387,K387)</f>
        <v>14</v>
      </c>
      <c r="O387">
        <v>2738.0352183599352</v>
      </c>
      <c r="P387">
        <f>INT(O387)</f>
        <v>2738</v>
      </c>
      <c r="Q387">
        <f>2*P387+1</f>
        <v>5477</v>
      </c>
      <c r="R387" t="str">
        <f>FIXED(Q387,0,TRUE)</f>
        <v>5477</v>
      </c>
      <c r="S387" t="str">
        <f ca="1">L387&amp;M387&amp;N387&amp;R387</f>
        <v>8710145477</v>
      </c>
      <c r="T387">
        <f ca="1">MOD(MID($S387,T$2,1)*T$1,10)</f>
        <v>8</v>
      </c>
      <c r="U387">
        <f ca="1">MOD(MID($S387,U$2,1)*U$1,10)</f>
        <v>1</v>
      </c>
      <c r="V387">
        <f ca="1">MOD(MID($S387,V$2,1)*V$1,10)</f>
        <v>7</v>
      </c>
      <c r="W387">
        <f ca="1">MOD(MID($S387,W$2,1)*W$1,10)</f>
        <v>0</v>
      </c>
      <c r="X387">
        <f ca="1">MOD(MID($S387,X$2,1)*X$1,10)</f>
        <v>1</v>
      </c>
      <c r="Y387">
        <f ca="1">MOD(MID($S387,Y$2,1)*Y$1,10)</f>
        <v>2</v>
      </c>
      <c r="Z387">
        <f ca="1">MOD(MID($S387,Z$2,1)*Z$1,10)</f>
        <v>5</v>
      </c>
      <c r="AA387">
        <f ca="1">MOD(MID($S387,AA$2,1)*AA$1,10)</f>
        <v>6</v>
      </c>
      <c r="AB387">
        <f ca="1">MOD(MID($S387,AB$2,1)*AB$1,10)</f>
        <v>7</v>
      </c>
      <c r="AC387">
        <f ca="1">MOD(MID($S387,AC$2,1)*AC$1,10)</f>
        <v>1</v>
      </c>
      <c r="AD387">
        <f ca="1">MOD(10-MOD(SUM(T387:AC387),10),10)</f>
        <v>2</v>
      </c>
      <c r="AE387" t="str">
        <f ca="1">S387&amp;AD387</f>
        <v>87101454772</v>
      </c>
      <c r="AF387">
        <v>0.81286049989318521</v>
      </c>
      <c r="AG387">
        <f>(D387+6935)*AF387</f>
        <v>-5077.939542832728</v>
      </c>
      <c r="AH387">
        <f>INT(AG387)</f>
        <v>-5078</v>
      </c>
      <c r="AI387" s="1">
        <f ca="1">TODAY()+AH387</f>
        <v>40168</v>
      </c>
      <c r="AJ387" t="s">
        <v>510</v>
      </c>
      <c r="AK387">
        <v>4939.0850550859095</v>
      </c>
      <c r="AL387" s="2">
        <f t="shared" si="10"/>
        <v>4939.08</v>
      </c>
      <c r="AM387">
        <v>384.51796014282661</v>
      </c>
      <c r="AN387" s="2">
        <f t="shared" si="11"/>
        <v>384.51</v>
      </c>
    </row>
    <row r="388" spans="1:40" x14ac:dyDescent="0.25">
      <c r="A388">
        <v>983</v>
      </c>
      <c r="B388">
        <v>0.4051332132938627</v>
      </c>
      <c r="C388">
        <v>-23567.386394848476</v>
      </c>
      <c r="D388">
        <f>INT(C388)</f>
        <v>-23568</v>
      </c>
      <c r="E388" s="1">
        <f ca="1">TODAY()+D388</f>
        <v>21678</v>
      </c>
      <c r="F388">
        <f ca="1">MOD(YEAR(E388),100)</f>
        <v>59</v>
      </c>
      <c r="G388">
        <f ca="1">IF(YEAR(E388)&lt;2000,MONTH(E388),MONTH(E388)+20)</f>
        <v>5</v>
      </c>
      <c r="H388">
        <f ca="1">DAY(E388)</f>
        <v>8</v>
      </c>
      <c r="I388" t="str">
        <f ca="1">FIXED(F388,0,TRUE)</f>
        <v>59</v>
      </c>
      <c r="J388" t="str">
        <f ca="1">FIXED(G388,0,TRUE)</f>
        <v>5</v>
      </c>
      <c r="K388" t="str">
        <f ca="1">FIXED(H388,0,TRUE)</f>
        <v>8</v>
      </c>
      <c r="L388" t="str">
        <f ca="1">IF(LEN(I388)=1,"0"&amp;I388,I388)</f>
        <v>59</v>
      </c>
      <c r="M388" t="str">
        <f ca="1">IF(LEN(J388)=1,"0"&amp;J388,J388)</f>
        <v>05</v>
      </c>
      <c r="N388" t="str">
        <f ca="1">IF(LEN(K388)=1,"0"&amp;K388,K388)</f>
        <v>08</v>
      </c>
      <c r="O388">
        <v>3783.0466322824795</v>
      </c>
      <c r="P388">
        <f>INT(O388)</f>
        <v>3783</v>
      </c>
      <c r="Q388">
        <f>2*P388+1</f>
        <v>7567</v>
      </c>
      <c r="R388" t="str">
        <f>FIXED(Q388,0,TRUE)</f>
        <v>7567</v>
      </c>
      <c r="S388" t="str">
        <f ca="1">L388&amp;M388&amp;N388&amp;R388</f>
        <v>5905087567</v>
      </c>
      <c r="T388">
        <f ca="1">MOD(MID($S388,T$2,1)*T$1,10)</f>
        <v>5</v>
      </c>
      <c r="U388">
        <f ca="1">MOD(MID($S388,U$2,1)*U$1,10)</f>
        <v>7</v>
      </c>
      <c r="V388">
        <f ca="1">MOD(MID($S388,V$2,1)*V$1,10)</f>
        <v>0</v>
      </c>
      <c r="W388">
        <f ca="1">MOD(MID($S388,W$2,1)*W$1,10)</f>
        <v>5</v>
      </c>
      <c r="X388">
        <f ca="1">MOD(MID($S388,X$2,1)*X$1,10)</f>
        <v>0</v>
      </c>
      <c r="Y388">
        <f ca="1">MOD(MID($S388,Y$2,1)*Y$1,10)</f>
        <v>4</v>
      </c>
      <c r="Z388">
        <f ca="1">MOD(MID($S388,Z$2,1)*Z$1,10)</f>
        <v>9</v>
      </c>
      <c r="AA388">
        <f ca="1">MOD(MID($S388,AA$2,1)*AA$1,10)</f>
        <v>5</v>
      </c>
      <c r="AB388">
        <f ca="1">MOD(MID($S388,AB$2,1)*AB$1,10)</f>
        <v>6</v>
      </c>
      <c r="AC388">
        <f ca="1">MOD(MID($S388,AC$2,1)*AC$1,10)</f>
        <v>1</v>
      </c>
      <c r="AD388">
        <f ca="1">MOD(10-MOD(SUM(T388:AC388),10),10)</f>
        <v>8</v>
      </c>
      <c r="AE388" t="str">
        <f ca="1">S388&amp;AD388</f>
        <v>59050875678</v>
      </c>
      <c r="AF388">
        <v>0.26755577257606739</v>
      </c>
      <c r="AG388">
        <f>(D388+6935)*AF388</f>
        <v>-4450.2551652577285</v>
      </c>
      <c r="AH388">
        <f>INT(AG388)</f>
        <v>-4451</v>
      </c>
      <c r="AI388" s="1">
        <f ca="1">TODAY()+AH388</f>
        <v>40795</v>
      </c>
      <c r="AJ388" t="s">
        <v>960</v>
      </c>
      <c r="AK388">
        <v>4924.1920224616224</v>
      </c>
      <c r="AL388" s="2">
        <f t="shared" ref="AL388:AL451" si="12">INT(AK388*100)/100</f>
        <v>4924.1899999999996</v>
      </c>
      <c r="AM388">
        <v>472.86904507583847</v>
      </c>
      <c r="AN388" s="2">
        <f t="shared" ref="AN388:AN451" si="13">INT(AM388*100)/100</f>
        <v>472.86</v>
      </c>
    </row>
    <row r="389" spans="1:40" x14ac:dyDescent="0.25">
      <c r="A389">
        <v>630</v>
      </c>
      <c r="B389">
        <v>0.41041291543321023</v>
      </c>
      <c r="C389">
        <v>-15262.770775475326</v>
      </c>
      <c r="D389">
        <f>INT(C389)</f>
        <v>-15263</v>
      </c>
      <c r="E389" s="1">
        <f ca="1">TODAY()+D389</f>
        <v>29983</v>
      </c>
      <c r="F389">
        <f ca="1">MOD(YEAR(E389),100)</f>
        <v>82</v>
      </c>
      <c r="G389">
        <f ca="1">IF(YEAR(E389)&lt;2000,MONTH(E389),MONTH(E389)+20)</f>
        <v>2</v>
      </c>
      <c r="H389">
        <f ca="1">DAY(E389)</f>
        <v>1</v>
      </c>
      <c r="I389" t="str">
        <f ca="1">FIXED(F389,0,TRUE)</f>
        <v>82</v>
      </c>
      <c r="J389" t="str">
        <f ca="1">FIXED(G389,0,TRUE)</f>
        <v>2</v>
      </c>
      <c r="K389" t="str">
        <f ca="1">FIXED(H389,0,TRUE)</f>
        <v>1</v>
      </c>
      <c r="L389" t="str">
        <f ca="1">IF(LEN(I389)=1,"0"&amp;I389,I389)</f>
        <v>82</v>
      </c>
      <c r="M389" t="str">
        <f ca="1">IF(LEN(J389)=1,"0"&amp;J389,J389)</f>
        <v>02</v>
      </c>
      <c r="N389" t="str">
        <f ca="1">IF(LEN(K389)=1,"0"&amp;K389,K389)</f>
        <v>01</v>
      </c>
      <c r="O389">
        <v>2809.707266457106</v>
      </c>
      <c r="P389">
        <f>INT(O389)</f>
        <v>2809</v>
      </c>
      <c r="Q389">
        <f>2*P389+1</f>
        <v>5619</v>
      </c>
      <c r="R389" t="str">
        <f>FIXED(Q389,0,TRUE)</f>
        <v>5619</v>
      </c>
      <c r="S389" t="str">
        <f ca="1">L389&amp;M389&amp;N389&amp;R389</f>
        <v>8202015619</v>
      </c>
      <c r="T389">
        <f ca="1">MOD(MID($S389,T$2,1)*T$1,10)</f>
        <v>8</v>
      </c>
      <c r="U389">
        <f ca="1">MOD(MID($S389,U$2,1)*U$1,10)</f>
        <v>6</v>
      </c>
      <c r="V389">
        <f ca="1">MOD(MID($S389,V$2,1)*V$1,10)</f>
        <v>0</v>
      </c>
      <c r="W389">
        <f ca="1">MOD(MID($S389,W$2,1)*W$1,10)</f>
        <v>8</v>
      </c>
      <c r="X389">
        <f ca="1">MOD(MID($S389,X$2,1)*X$1,10)</f>
        <v>0</v>
      </c>
      <c r="Y389">
        <f ca="1">MOD(MID($S389,Y$2,1)*Y$1,10)</f>
        <v>3</v>
      </c>
      <c r="Z389">
        <f ca="1">MOD(MID($S389,Z$2,1)*Z$1,10)</f>
        <v>5</v>
      </c>
      <c r="AA389">
        <f ca="1">MOD(MID($S389,AA$2,1)*AA$1,10)</f>
        <v>4</v>
      </c>
      <c r="AB389">
        <f ca="1">MOD(MID($S389,AB$2,1)*AB$1,10)</f>
        <v>1</v>
      </c>
      <c r="AC389">
        <f ca="1">MOD(MID($S389,AC$2,1)*AC$1,10)</f>
        <v>7</v>
      </c>
      <c r="AD389">
        <f ca="1">MOD(10-MOD(SUM(T389:AC389),10),10)</f>
        <v>8</v>
      </c>
      <c r="AE389" t="str">
        <f ca="1">S389&amp;AD389</f>
        <v>82020156198</v>
      </c>
      <c r="AF389">
        <v>0.88872951445051429</v>
      </c>
      <c r="AG389">
        <f>(D389+6935)*AF389</f>
        <v>-7401.339396343883</v>
      </c>
      <c r="AH389">
        <f>INT(AG389)</f>
        <v>-7402</v>
      </c>
      <c r="AI389" s="1">
        <f ca="1">TODAY()+AH389</f>
        <v>37844</v>
      </c>
      <c r="AJ389" t="s">
        <v>619</v>
      </c>
      <c r="AK389">
        <v>3810.8157597582936</v>
      </c>
      <c r="AL389" s="2">
        <f t="shared" si="12"/>
        <v>3810.81</v>
      </c>
      <c r="AM389">
        <v>371.28513443403426</v>
      </c>
      <c r="AN389" s="2">
        <f t="shared" si="13"/>
        <v>371.28</v>
      </c>
    </row>
    <row r="390" spans="1:40" x14ac:dyDescent="0.25">
      <c r="A390">
        <v>145</v>
      </c>
      <c r="B390">
        <v>0.41059602649006621</v>
      </c>
      <c r="C390">
        <v>-12140.707113864559</v>
      </c>
      <c r="D390">
        <f>INT(C390)</f>
        <v>-12141</v>
      </c>
      <c r="E390" s="1">
        <f ca="1">TODAY()+D390</f>
        <v>33105</v>
      </c>
      <c r="F390">
        <f ca="1">MOD(YEAR(E390),100)</f>
        <v>90</v>
      </c>
      <c r="G390">
        <f ca="1">IF(YEAR(E390)&lt;2000,MONTH(E390),MONTH(E390)+20)</f>
        <v>8</v>
      </c>
      <c r="H390">
        <f ca="1">DAY(E390)</f>
        <v>20</v>
      </c>
      <c r="I390" t="str">
        <f ca="1">FIXED(F390,0,TRUE)</f>
        <v>90</v>
      </c>
      <c r="J390" t="str">
        <f ca="1">FIXED(G390,0,TRUE)</f>
        <v>8</v>
      </c>
      <c r="K390" t="str">
        <f ca="1">FIXED(H390,0,TRUE)</f>
        <v>20</v>
      </c>
      <c r="L390" t="str">
        <f ca="1">IF(LEN(I390)=1,"0"&amp;I390,I390)</f>
        <v>90</v>
      </c>
      <c r="M390" t="str">
        <f ca="1">IF(LEN(J390)=1,"0"&amp;J390,J390)</f>
        <v>08</v>
      </c>
      <c r="N390" t="str">
        <f ca="1">IF(LEN(K390)=1,"0"&amp;K390,K390)</f>
        <v>20</v>
      </c>
      <c r="O390">
        <v>1068.8453932309944</v>
      </c>
      <c r="P390">
        <f>INT(O390)</f>
        <v>1068</v>
      </c>
      <c r="Q390">
        <f>P390*2</f>
        <v>2136</v>
      </c>
      <c r="R390" t="str">
        <f>FIXED(Q390,0,TRUE)</f>
        <v>2136</v>
      </c>
      <c r="S390" t="str">
        <f ca="1">L390&amp;M390&amp;N390&amp;R390</f>
        <v>9008202136</v>
      </c>
      <c r="T390">
        <f ca="1">MOD(MID($S390,T$2,1)*T$1,10)</f>
        <v>9</v>
      </c>
      <c r="U390">
        <f ca="1">MOD(MID($S390,U$2,1)*U$1,10)</f>
        <v>0</v>
      </c>
      <c r="V390">
        <f ca="1">MOD(MID($S390,V$2,1)*V$1,10)</f>
        <v>0</v>
      </c>
      <c r="W390">
        <f ca="1">MOD(MID($S390,W$2,1)*W$1,10)</f>
        <v>2</v>
      </c>
      <c r="X390">
        <f ca="1">MOD(MID($S390,X$2,1)*X$1,10)</f>
        <v>2</v>
      </c>
      <c r="Y390">
        <f ca="1">MOD(MID($S390,Y$2,1)*Y$1,10)</f>
        <v>0</v>
      </c>
      <c r="Z390">
        <f ca="1">MOD(MID($S390,Z$2,1)*Z$1,10)</f>
        <v>4</v>
      </c>
      <c r="AA390">
        <f ca="1">MOD(MID($S390,AA$2,1)*AA$1,10)</f>
        <v>9</v>
      </c>
      <c r="AB390">
        <f ca="1">MOD(MID($S390,AB$2,1)*AB$1,10)</f>
        <v>3</v>
      </c>
      <c r="AC390">
        <f ca="1">MOD(MID($S390,AC$2,1)*AC$1,10)</f>
        <v>8</v>
      </c>
      <c r="AD390">
        <f ca="1">MOD(10-MOD(SUM(T390:AC390),10),10)</f>
        <v>3</v>
      </c>
      <c r="AE390" t="str">
        <f ca="1">S390&amp;AD390</f>
        <v>90082021363</v>
      </c>
      <c r="AF390">
        <v>0.95782341990417186</v>
      </c>
      <c r="AG390">
        <f>(D390+6935)*AF390</f>
        <v>-4986.4287240211188</v>
      </c>
      <c r="AH390">
        <f>INT(AG390)</f>
        <v>-4987</v>
      </c>
      <c r="AI390" s="1">
        <f ca="1">TODAY()+AH390</f>
        <v>40259</v>
      </c>
      <c r="AJ390" t="s">
        <v>151</v>
      </c>
      <c r="AK390">
        <v>4995.2391125217446</v>
      </c>
      <c r="AL390" s="2">
        <f t="shared" si="12"/>
        <v>4995.2299999999996</v>
      </c>
      <c r="AM390">
        <v>369.11221655934321</v>
      </c>
      <c r="AN390" s="2">
        <f t="shared" si="13"/>
        <v>369.11</v>
      </c>
    </row>
    <row r="391" spans="1:40" x14ac:dyDescent="0.25">
      <c r="A391">
        <v>716</v>
      </c>
      <c r="B391">
        <v>0.41074861903744619</v>
      </c>
      <c r="C391">
        <v>-18747.293618579672</v>
      </c>
      <c r="D391">
        <f>INT(C391)</f>
        <v>-18748</v>
      </c>
      <c r="E391" s="1">
        <f ca="1">TODAY()+D391</f>
        <v>26498</v>
      </c>
      <c r="F391">
        <f ca="1">MOD(YEAR(E391),100)</f>
        <v>72</v>
      </c>
      <c r="G391">
        <f ca="1">IF(YEAR(E391)&lt;2000,MONTH(E391),MONTH(E391)+20)</f>
        <v>7</v>
      </c>
      <c r="H391">
        <f ca="1">DAY(E391)</f>
        <v>18</v>
      </c>
      <c r="I391" t="str">
        <f ca="1">FIXED(F391,0,TRUE)</f>
        <v>72</v>
      </c>
      <c r="J391" t="str">
        <f ca="1">FIXED(G391,0,TRUE)</f>
        <v>7</v>
      </c>
      <c r="K391" t="str">
        <f ca="1">FIXED(H391,0,TRUE)</f>
        <v>18</v>
      </c>
      <c r="L391" t="str">
        <f ca="1">IF(LEN(I391)=1,"0"&amp;I391,I391)</f>
        <v>72</v>
      </c>
      <c r="M391" t="str">
        <f ca="1">IF(LEN(J391)=1,"0"&amp;J391,J391)</f>
        <v>07</v>
      </c>
      <c r="N391" t="str">
        <f ca="1">IF(LEN(K391)=1,"0"&amp;K391,K391)</f>
        <v>18</v>
      </c>
      <c r="O391">
        <v>1408.1205481124302</v>
      </c>
      <c r="P391">
        <f>INT(O391)</f>
        <v>1408</v>
      </c>
      <c r="Q391">
        <f>2*P391+1</f>
        <v>2817</v>
      </c>
      <c r="R391" t="str">
        <f>FIXED(Q391,0,TRUE)</f>
        <v>2817</v>
      </c>
      <c r="S391" t="str">
        <f ca="1">L391&amp;M391&amp;N391&amp;R391</f>
        <v>7207182817</v>
      </c>
      <c r="T391">
        <f ca="1">MOD(MID($S391,T$2,1)*T$1,10)</f>
        <v>7</v>
      </c>
      <c r="U391">
        <f ca="1">MOD(MID($S391,U$2,1)*U$1,10)</f>
        <v>6</v>
      </c>
      <c r="V391">
        <f ca="1">MOD(MID($S391,V$2,1)*V$1,10)</f>
        <v>0</v>
      </c>
      <c r="W391">
        <f ca="1">MOD(MID($S391,W$2,1)*W$1,10)</f>
        <v>3</v>
      </c>
      <c r="X391">
        <f ca="1">MOD(MID($S391,X$2,1)*X$1,10)</f>
        <v>1</v>
      </c>
      <c r="Y391">
        <f ca="1">MOD(MID($S391,Y$2,1)*Y$1,10)</f>
        <v>4</v>
      </c>
      <c r="Z391">
        <f ca="1">MOD(MID($S391,Z$2,1)*Z$1,10)</f>
        <v>4</v>
      </c>
      <c r="AA391">
        <f ca="1">MOD(MID($S391,AA$2,1)*AA$1,10)</f>
        <v>2</v>
      </c>
      <c r="AB391">
        <f ca="1">MOD(MID($S391,AB$2,1)*AB$1,10)</f>
        <v>1</v>
      </c>
      <c r="AC391">
        <f ca="1">MOD(MID($S391,AC$2,1)*AC$1,10)</f>
        <v>1</v>
      </c>
      <c r="AD391">
        <f ca="1">MOD(10-MOD(SUM(T391:AC391),10),10)</f>
        <v>1</v>
      </c>
      <c r="AE391" t="str">
        <f ca="1">S391&amp;AD391</f>
        <v>72071828171</v>
      </c>
      <c r="AF391">
        <v>0.43797112949003569</v>
      </c>
      <c r="AG391">
        <f>(D391+6935)*AF391</f>
        <v>-5173.7529526657918</v>
      </c>
      <c r="AH391">
        <f>INT(AG391)</f>
        <v>-5174</v>
      </c>
      <c r="AI391" s="1">
        <f ca="1">TODAY()+AH391</f>
        <v>40072</v>
      </c>
      <c r="AJ391" t="s">
        <v>702</v>
      </c>
      <c r="AK391">
        <v>3798.6083559678946</v>
      </c>
      <c r="AL391" s="2">
        <f t="shared" si="12"/>
        <v>3798.6</v>
      </c>
      <c r="AM391">
        <v>445.87847529526658</v>
      </c>
      <c r="AN391" s="2">
        <f t="shared" si="13"/>
        <v>445.87</v>
      </c>
    </row>
    <row r="392" spans="1:40" x14ac:dyDescent="0.25">
      <c r="A392">
        <v>553</v>
      </c>
      <c r="B392">
        <v>0.41206091494491409</v>
      </c>
      <c r="C392">
        <v>-20870.444349497971</v>
      </c>
      <c r="D392">
        <f>INT(C392)</f>
        <v>-20871</v>
      </c>
      <c r="E392" s="1">
        <f ca="1">TODAY()+D392</f>
        <v>24375</v>
      </c>
      <c r="F392">
        <f ca="1">MOD(YEAR(E392),100)</f>
        <v>66</v>
      </c>
      <c r="G392">
        <f ca="1">IF(YEAR(E392)&lt;2000,MONTH(E392),MONTH(E392)+20)</f>
        <v>9</v>
      </c>
      <c r="H392">
        <f ca="1">DAY(E392)</f>
        <v>25</v>
      </c>
      <c r="I392" t="str">
        <f ca="1">FIXED(F392,0,TRUE)</f>
        <v>66</v>
      </c>
      <c r="J392" t="str">
        <f ca="1">FIXED(G392,0,TRUE)</f>
        <v>9</v>
      </c>
      <c r="K392" t="str">
        <f ca="1">FIXED(H392,0,TRUE)</f>
        <v>25</v>
      </c>
      <c r="L392" t="str">
        <f ca="1">IF(LEN(I392)=1,"0"&amp;I392,I392)</f>
        <v>66</v>
      </c>
      <c r="M392" t="str">
        <f ca="1">IF(LEN(J392)=1,"0"&amp;J392,J392)</f>
        <v>09</v>
      </c>
      <c r="N392" t="str">
        <f ca="1">IF(LEN(K392)=1,"0"&amp;K392,K392)</f>
        <v>25</v>
      </c>
      <c r="O392">
        <v>701.01126132999661</v>
      </c>
      <c r="P392">
        <f>INT(O392)</f>
        <v>701</v>
      </c>
      <c r="Q392">
        <f>2*P392+1</f>
        <v>1403</v>
      </c>
      <c r="R392" t="str">
        <f>FIXED(Q392,0,TRUE)</f>
        <v>1403</v>
      </c>
      <c r="S392" t="str">
        <f ca="1">L392&amp;M392&amp;N392&amp;R392</f>
        <v>6609251403</v>
      </c>
      <c r="T392">
        <f ca="1">MOD(MID($S392,T$2,1)*T$1,10)</f>
        <v>6</v>
      </c>
      <c r="U392">
        <f ca="1">MOD(MID($S392,U$2,1)*U$1,10)</f>
        <v>8</v>
      </c>
      <c r="V392">
        <f ca="1">MOD(MID($S392,V$2,1)*V$1,10)</f>
        <v>0</v>
      </c>
      <c r="W392">
        <f ca="1">MOD(MID($S392,W$2,1)*W$1,10)</f>
        <v>1</v>
      </c>
      <c r="X392">
        <f ca="1">MOD(MID($S392,X$2,1)*X$1,10)</f>
        <v>2</v>
      </c>
      <c r="Y392">
        <f ca="1">MOD(MID($S392,Y$2,1)*Y$1,10)</f>
        <v>5</v>
      </c>
      <c r="Z392">
        <f ca="1">MOD(MID($S392,Z$2,1)*Z$1,10)</f>
        <v>7</v>
      </c>
      <c r="AA392">
        <f ca="1">MOD(MID($S392,AA$2,1)*AA$1,10)</f>
        <v>6</v>
      </c>
      <c r="AB392">
        <f ca="1">MOD(MID($S392,AB$2,1)*AB$1,10)</f>
        <v>0</v>
      </c>
      <c r="AC392">
        <f ca="1">MOD(MID($S392,AC$2,1)*AC$1,10)</f>
        <v>9</v>
      </c>
      <c r="AD392">
        <f ca="1">MOD(10-MOD(SUM(T392:AC392),10),10)</f>
        <v>6</v>
      </c>
      <c r="AE392" t="str">
        <f ca="1">S392&amp;AD392</f>
        <v>66092514036</v>
      </c>
      <c r="AF392">
        <v>0.37788018433179721</v>
      </c>
      <c r="AG392">
        <f>(D392+6935)*AF392</f>
        <v>-5266.1382488479258</v>
      </c>
      <c r="AH392">
        <f>INT(AG392)</f>
        <v>-5267</v>
      </c>
      <c r="AI392" s="1">
        <f ca="1">TODAY()+AH392</f>
        <v>39979</v>
      </c>
      <c r="AJ392" t="s">
        <v>542</v>
      </c>
      <c r="AK392">
        <v>3649.555955687124</v>
      </c>
      <c r="AL392" s="2">
        <f t="shared" si="12"/>
        <v>3649.55</v>
      </c>
      <c r="AM392">
        <v>456.33411664174321</v>
      </c>
      <c r="AN392" s="2">
        <f t="shared" si="13"/>
        <v>456.33</v>
      </c>
    </row>
    <row r="393" spans="1:40" x14ac:dyDescent="0.25">
      <c r="A393">
        <v>63</v>
      </c>
      <c r="B393">
        <v>0.4162114322336497</v>
      </c>
      <c r="C393">
        <v>-15359.836115604114</v>
      </c>
      <c r="D393">
        <f>INT(C393)</f>
        <v>-15360</v>
      </c>
      <c r="E393" s="1">
        <f ca="1">TODAY()+D393</f>
        <v>29886</v>
      </c>
      <c r="F393">
        <f ca="1">MOD(YEAR(E393),100)</f>
        <v>81</v>
      </c>
      <c r="G393">
        <f ca="1">IF(YEAR(E393)&lt;2000,MONTH(E393),MONTH(E393)+20)</f>
        <v>10</v>
      </c>
      <c r="H393">
        <f ca="1">DAY(E393)</f>
        <v>27</v>
      </c>
      <c r="I393" t="str">
        <f ca="1">FIXED(F393,0,TRUE)</f>
        <v>81</v>
      </c>
      <c r="J393" t="str">
        <f ca="1">FIXED(G393,0,TRUE)</f>
        <v>10</v>
      </c>
      <c r="K393" t="str">
        <f ca="1">FIXED(H393,0,TRUE)</f>
        <v>27</v>
      </c>
      <c r="L393" t="str">
        <f ca="1">IF(LEN(I393)=1,"0"&amp;I393,I393)</f>
        <v>81</v>
      </c>
      <c r="M393" t="str">
        <f ca="1">IF(LEN(J393)=1,"0"&amp;J393,J393)</f>
        <v>10</v>
      </c>
      <c r="N393" t="str">
        <f ca="1">IF(LEN(K393)=1,"0"&amp;K393,K393)</f>
        <v>27</v>
      </c>
      <c r="O393">
        <v>1170.7240516373181</v>
      </c>
      <c r="P393">
        <f>INT(O393)</f>
        <v>1170</v>
      </c>
      <c r="Q393">
        <f>P393*2</f>
        <v>2340</v>
      </c>
      <c r="R393" t="str">
        <f>FIXED(Q393,0,TRUE)</f>
        <v>2340</v>
      </c>
      <c r="S393" t="str">
        <f ca="1">L393&amp;M393&amp;N393&amp;R393</f>
        <v>8110272340</v>
      </c>
      <c r="T393">
        <f ca="1">MOD(MID($S393,T$2,1)*T$1,10)</f>
        <v>8</v>
      </c>
      <c r="U393">
        <f ca="1">MOD(MID($S393,U$2,1)*U$1,10)</f>
        <v>3</v>
      </c>
      <c r="V393">
        <f ca="1">MOD(MID($S393,V$2,1)*V$1,10)</f>
        <v>7</v>
      </c>
      <c r="W393">
        <f ca="1">MOD(MID($S393,W$2,1)*W$1,10)</f>
        <v>0</v>
      </c>
      <c r="X393">
        <f ca="1">MOD(MID($S393,X$2,1)*X$1,10)</f>
        <v>2</v>
      </c>
      <c r="Y393">
        <f ca="1">MOD(MID($S393,Y$2,1)*Y$1,10)</f>
        <v>1</v>
      </c>
      <c r="Z393">
        <f ca="1">MOD(MID($S393,Z$2,1)*Z$1,10)</f>
        <v>4</v>
      </c>
      <c r="AA393">
        <f ca="1">MOD(MID($S393,AA$2,1)*AA$1,10)</f>
        <v>7</v>
      </c>
      <c r="AB393">
        <f ca="1">MOD(MID($S393,AB$2,1)*AB$1,10)</f>
        <v>4</v>
      </c>
      <c r="AC393">
        <f ca="1">MOD(MID($S393,AC$2,1)*AC$1,10)</f>
        <v>0</v>
      </c>
      <c r="AD393">
        <f ca="1">MOD(10-MOD(SUM(T393:AC393),10),10)</f>
        <v>4</v>
      </c>
      <c r="AE393" t="str">
        <f ca="1">S393&amp;AD393</f>
        <v>81102723404</v>
      </c>
      <c r="AF393">
        <v>0.99426252021851258</v>
      </c>
      <c r="AG393">
        <f>(D393+6935)*AF393</f>
        <v>-8376.6617328409684</v>
      </c>
      <c r="AH393">
        <f>INT(AG393)</f>
        <v>-8377</v>
      </c>
      <c r="AI393" s="1">
        <f ca="1">TODAY()+AH393</f>
        <v>36869</v>
      </c>
      <c r="AJ393" t="s">
        <v>70</v>
      </c>
      <c r="AK393">
        <v>4320.4138309884947</v>
      </c>
      <c r="AL393" s="2">
        <f t="shared" si="12"/>
        <v>4320.41</v>
      </c>
      <c r="AM393">
        <v>448.30774864955595</v>
      </c>
      <c r="AN393" s="2">
        <f t="shared" si="13"/>
        <v>448.3</v>
      </c>
    </row>
    <row r="394" spans="1:40" x14ac:dyDescent="0.25">
      <c r="A394">
        <v>477</v>
      </c>
      <c r="B394">
        <v>0.41636402478102968</v>
      </c>
      <c r="C394">
        <v>-22722.672200689718</v>
      </c>
      <c r="D394">
        <f>INT(C394)</f>
        <v>-22723</v>
      </c>
      <c r="E394" s="1">
        <f ca="1">TODAY()+D394</f>
        <v>22523</v>
      </c>
      <c r="F394">
        <f ca="1">MOD(YEAR(E394),100)</f>
        <v>61</v>
      </c>
      <c r="G394">
        <f ca="1">IF(YEAR(E394)&lt;2000,MONTH(E394),MONTH(E394)+20)</f>
        <v>8</v>
      </c>
      <c r="H394">
        <f ca="1">DAY(E394)</f>
        <v>30</v>
      </c>
      <c r="I394" t="str">
        <f ca="1">FIXED(F394,0,TRUE)</f>
        <v>61</v>
      </c>
      <c r="J394" t="str">
        <f ca="1">FIXED(G394,0,TRUE)</f>
        <v>8</v>
      </c>
      <c r="K394" t="str">
        <f ca="1">FIXED(H394,0,TRUE)</f>
        <v>30</v>
      </c>
      <c r="L394" t="str">
        <f ca="1">IF(LEN(I394)=1,"0"&amp;I394,I394)</f>
        <v>61</v>
      </c>
      <c r="M394" t="str">
        <f ca="1">IF(LEN(J394)=1,"0"&amp;J394,J394)</f>
        <v>08</v>
      </c>
      <c r="N394" t="str">
        <f ca="1">IF(LEN(K394)=1,"0"&amp;K394,K394)</f>
        <v>30</v>
      </c>
      <c r="O394">
        <v>769.11343729972236</v>
      </c>
      <c r="P394">
        <f>INT(O394)</f>
        <v>769</v>
      </c>
      <c r="Q394">
        <f>P394*2</f>
        <v>1538</v>
      </c>
      <c r="R394" t="str">
        <f>FIXED(Q394,0,TRUE)</f>
        <v>1538</v>
      </c>
      <c r="S394" t="str">
        <f ca="1">L394&amp;M394&amp;N394&amp;R394</f>
        <v>6108301538</v>
      </c>
      <c r="T394">
        <f ca="1">MOD(MID($S394,T$2,1)*T$1,10)</f>
        <v>6</v>
      </c>
      <c r="U394">
        <f ca="1">MOD(MID($S394,U$2,1)*U$1,10)</f>
        <v>3</v>
      </c>
      <c r="V394">
        <f ca="1">MOD(MID($S394,V$2,1)*V$1,10)</f>
        <v>0</v>
      </c>
      <c r="W394">
        <f ca="1">MOD(MID($S394,W$2,1)*W$1,10)</f>
        <v>2</v>
      </c>
      <c r="X394">
        <f ca="1">MOD(MID($S394,X$2,1)*X$1,10)</f>
        <v>3</v>
      </c>
      <c r="Y394">
        <f ca="1">MOD(MID($S394,Y$2,1)*Y$1,10)</f>
        <v>0</v>
      </c>
      <c r="Z394">
        <f ca="1">MOD(MID($S394,Z$2,1)*Z$1,10)</f>
        <v>7</v>
      </c>
      <c r="AA394">
        <f ca="1">MOD(MID($S394,AA$2,1)*AA$1,10)</f>
        <v>5</v>
      </c>
      <c r="AB394">
        <f ca="1">MOD(MID($S394,AB$2,1)*AB$1,10)</f>
        <v>3</v>
      </c>
      <c r="AC394">
        <f ca="1">MOD(MID($S394,AC$2,1)*AC$1,10)</f>
        <v>4</v>
      </c>
      <c r="AD394">
        <f ca="1">MOD(10-MOD(SUM(T394:AC394),10),10)</f>
        <v>7</v>
      </c>
      <c r="AE394" t="str">
        <f ca="1">S394&amp;AD394</f>
        <v>61083015387</v>
      </c>
      <c r="AF394">
        <v>0.94970549638355661</v>
      </c>
      <c r="AG394">
        <f>(D394+6935)*AF394</f>
        <v>-14993.950376903591</v>
      </c>
      <c r="AH394">
        <f>INT(AG394)</f>
        <v>-14994</v>
      </c>
      <c r="AI394" s="1">
        <f ca="1">TODAY()+AH394</f>
        <v>30252</v>
      </c>
      <c r="AJ394" t="s">
        <v>136</v>
      </c>
      <c r="AK394">
        <v>3616.473891415143</v>
      </c>
      <c r="AL394" s="2">
        <f t="shared" si="12"/>
        <v>3616.47</v>
      </c>
      <c r="AM394">
        <v>465.56901760917998</v>
      </c>
      <c r="AN394" s="2">
        <f t="shared" si="13"/>
        <v>465.56</v>
      </c>
    </row>
    <row r="395" spans="1:40" x14ac:dyDescent="0.25">
      <c r="A395">
        <v>345</v>
      </c>
      <c r="B395">
        <v>0.41889706106753744</v>
      </c>
      <c r="C395">
        <v>-23282.333750419632</v>
      </c>
      <c r="D395">
        <f>INT(C395)</f>
        <v>-23283</v>
      </c>
      <c r="E395" s="1">
        <f ca="1">TODAY()+D395</f>
        <v>21963</v>
      </c>
      <c r="F395">
        <f ca="1">MOD(YEAR(E395),100)</f>
        <v>60</v>
      </c>
      <c r="G395">
        <f ca="1">IF(YEAR(E395)&lt;2000,MONTH(E395),MONTH(E395)+20)</f>
        <v>2</v>
      </c>
      <c r="H395">
        <f ca="1">DAY(E395)</f>
        <v>17</v>
      </c>
      <c r="I395" t="str">
        <f ca="1">FIXED(F395,0,TRUE)</f>
        <v>60</v>
      </c>
      <c r="J395" t="str">
        <f ca="1">FIXED(G395,0,TRUE)</f>
        <v>2</v>
      </c>
      <c r="K395" t="str">
        <f ca="1">FIXED(H395,0,TRUE)</f>
        <v>17</v>
      </c>
      <c r="L395" t="str">
        <f ca="1">IF(LEN(I395)=1,"0"&amp;I395,I395)</f>
        <v>60</v>
      </c>
      <c r="M395" t="str">
        <f ca="1">IF(LEN(J395)=1,"0"&amp;J395,J395)</f>
        <v>02</v>
      </c>
      <c r="N395" t="str">
        <f ca="1">IF(LEN(K395)=1,"0"&amp;K395,K395)</f>
        <v>17</v>
      </c>
      <c r="O395">
        <v>3176.9921872615741</v>
      </c>
      <c r="P395">
        <f>INT(O395)</f>
        <v>3176</v>
      </c>
      <c r="Q395">
        <f>P395*2</f>
        <v>6352</v>
      </c>
      <c r="R395" t="str">
        <f>FIXED(Q395,0,TRUE)</f>
        <v>6352</v>
      </c>
      <c r="S395" t="str">
        <f ca="1">L395&amp;M395&amp;N395&amp;R395</f>
        <v>6002176352</v>
      </c>
      <c r="T395">
        <f ca="1">MOD(MID($S395,T$2,1)*T$1,10)</f>
        <v>6</v>
      </c>
      <c r="U395">
        <f ca="1">MOD(MID($S395,U$2,1)*U$1,10)</f>
        <v>0</v>
      </c>
      <c r="V395">
        <f ca="1">MOD(MID($S395,V$2,1)*V$1,10)</f>
        <v>0</v>
      </c>
      <c r="W395">
        <f ca="1">MOD(MID($S395,W$2,1)*W$1,10)</f>
        <v>8</v>
      </c>
      <c r="X395">
        <f ca="1">MOD(MID($S395,X$2,1)*X$1,10)</f>
        <v>1</v>
      </c>
      <c r="Y395">
        <f ca="1">MOD(MID($S395,Y$2,1)*Y$1,10)</f>
        <v>1</v>
      </c>
      <c r="Z395">
        <f ca="1">MOD(MID($S395,Z$2,1)*Z$1,10)</f>
        <v>2</v>
      </c>
      <c r="AA395">
        <f ca="1">MOD(MID($S395,AA$2,1)*AA$1,10)</f>
        <v>7</v>
      </c>
      <c r="AB395">
        <f ca="1">MOD(MID($S395,AB$2,1)*AB$1,10)</f>
        <v>5</v>
      </c>
      <c r="AC395">
        <f ca="1">MOD(MID($S395,AC$2,1)*AC$1,10)</f>
        <v>6</v>
      </c>
      <c r="AD395">
        <f ca="1">MOD(10-MOD(SUM(T395:AC395),10),10)</f>
        <v>4</v>
      </c>
      <c r="AE395" t="str">
        <f ca="1">S395&amp;AD395</f>
        <v>60021763524</v>
      </c>
      <c r="AF395">
        <v>0.20371105075228127</v>
      </c>
      <c r="AG395">
        <f>(D395+6935)*AF395</f>
        <v>-3330.2682576982943</v>
      </c>
      <c r="AH395">
        <f>INT(AG395)</f>
        <v>-3331</v>
      </c>
      <c r="AI395" s="1">
        <f ca="1">TODAY()+AH395</f>
        <v>41915</v>
      </c>
      <c r="AJ395" t="s">
        <v>183</v>
      </c>
      <c r="AK395">
        <v>4863.9484847560043</v>
      </c>
      <c r="AL395" s="2">
        <f t="shared" si="12"/>
        <v>4863.9399999999996</v>
      </c>
      <c r="AM395">
        <v>344.70961638233587</v>
      </c>
      <c r="AN395" s="2">
        <f t="shared" si="13"/>
        <v>344.7</v>
      </c>
    </row>
    <row r="396" spans="1:40" x14ac:dyDescent="0.25">
      <c r="A396">
        <v>905</v>
      </c>
      <c r="B396">
        <v>0.4196905423139134</v>
      </c>
      <c r="C396">
        <v>-19642.997833185826</v>
      </c>
      <c r="D396">
        <f>INT(C396)</f>
        <v>-19643</v>
      </c>
      <c r="E396" s="1">
        <f ca="1">TODAY()+D396</f>
        <v>25603</v>
      </c>
      <c r="F396">
        <f ca="1">MOD(YEAR(E396),100)</f>
        <v>70</v>
      </c>
      <c r="G396">
        <f ca="1">IF(YEAR(E396)&lt;2000,MONTH(E396),MONTH(E396)+20)</f>
        <v>2</v>
      </c>
      <c r="H396">
        <f ca="1">DAY(E396)</f>
        <v>4</v>
      </c>
      <c r="I396" t="str">
        <f ca="1">FIXED(F396,0,TRUE)</f>
        <v>70</v>
      </c>
      <c r="J396" t="str">
        <f ca="1">FIXED(G396,0,TRUE)</f>
        <v>2</v>
      </c>
      <c r="K396" t="str">
        <f ca="1">FIXED(H396,0,TRUE)</f>
        <v>4</v>
      </c>
      <c r="L396" t="str">
        <f ca="1">IF(LEN(I396)=1,"0"&amp;I396,I396)</f>
        <v>70</v>
      </c>
      <c r="M396" t="str">
        <f ca="1">IF(LEN(J396)=1,"0"&amp;J396,J396)</f>
        <v>02</v>
      </c>
      <c r="N396" t="str">
        <f ca="1">IF(LEN(K396)=1,"0"&amp;K396,K396)</f>
        <v>04</v>
      </c>
      <c r="O396">
        <v>4228.1822260200806</v>
      </c>
      <c r="P396">
        <f>INT(O396)</f>
        <v>4228</v>
      </c>
      <c r="Q396">
        <f>2*P396+1</f>
        <v>8457</v>
      </c>
      <c r="R396" t="str">
        <f>FIXED(Q396,0,TRUE)</f>
        <v>8457</v>
      </c>
      <c r="S396" t="str">
        <f ca="1">L396&amp;M396&amp;N396&amp;R396</f>
        <v>7002048457</v>
      </c>
      <c r="T396">
        <f ca="1">MOD(MID($S396,T$2,1)*T$1,10)</f>
        <v>7</v>
      </c>
      <c r="U396">
        <f ca="1">MOD(MID($S396,U$2,1)*U$1,10)</f>
        <v>0</v>
      </c>
      <c r="V396">
        <f ca="1">MOD(MID($S396,V$2,1)*V$1,10)</f>
        <v>0</v>
      </c>
      <c r="W396">
        <f ca="1">MOD(MID($S396,W$2,1)*W$1,10)</f>
        <v>8</v>
      </c>
      <c r="X396">
        <f ca="1">MOD(MID($S396,X$2,1)*X$1,10)</f>
        <v>0</v>
      </c>
      <c r="Y396">
        <f ca="1">MOD(MID($S396,Y$2,1)*Y$1,10)</f>
        <v>2</v>
      </c>
      <c r="Z396">
        <f ca="1">MOD(MID($S396,Z$2,1)*Z$1,10)</f>
        <v>6</v>
      </c>
      <c r="AA396">
        <f ca="1">MOD(MID($S396,AA$2,1)*AA$1,10)</f>
        <v>6</v>
      </c>
      <c r="AB396">
        <f ca="1">MOD(MID($S396,AB$2,1)*AB$1,10)</f>
        <v>5</v>
      </c>
      <c r="AC396">
        <f ca="1">MOD(MID($S396,AC$2,1)*AC$1,10)</f>
        <v>1</v>
      </c>
      <c r="AD396">
        <f ca="1">MOD(10-MOD(SUM(T396:AC396),10),10)</f>
        <v>5</v>
      </c>
      <c r="AE396" t="str">
        <f ca="1">S396&amp;AD396</f>
        <v>70020484575</v>
      </c>
      <c r="AF396">
        <v>0.51481673635059666</v>
      </c>
      <c r="AG396">
        <f>(D396+6935)*AF396</f>
        <v>-6542.291085543382</v>
      </c>
      <c r="AH396">
        <f>INT(AG396)</f>
        <v>-6543</v>
      </c>
      <c r="AI396" s="1">
        <f ca="1">TODAY()+AH396</f>
        <v>38703</v>
      </c>
      <c r="AJ396" t="s">
        <v>886</v>
      </c>
      <c r="AK396">
        <v>3529.8623615222632</v>
      </c>
      <c r="AL396" s="2">
        <f t="shared" si="12"/>
        <v>3529.86</v>
      </c>
      <c r="AM396">
        <v>483.15988647114477</v>
      </c>
      <c r="AN396" s="2">
        <f t="shared" si="13"/>
        <v>483.15</v>
      </c>
    </row>
    <row r="397" spans="1:40" x14ac:dyDescent="0.25">
      <c r="A397">
        <v>815</v>
      </c>
      <c r="B397">
        <v>0.42078920865504926</v>
      </c>
      <c r="C397">
        <v>-23031.684011352885</v>
      </c>
      <c r="D397">
        <f>INT(C397)</f>
        <v>-23032</v>
      </c>
      <c r="E397" s="1">
        <f ca="1">TODAY()+D397</f>
        <v>22214</v>
      </c>
      <c r="F397">
        <f ca="1">MOD(YEAR(E397),100)</f>
        <v>60</v>
      </c>
      <c r="G397">
        <f ca="1">IF(YEAR(E397)&lt;2000,MONTH(E397),MONTH(E397)+20)</f>
        <v>10</v>
      </c>
      <c r="H397">
        <f ca="1">DAY(E397)</f>
        <v>25</v>
      </c>
      <c r="I397" t="str">
        <f ca="1">FIXED(F397,0,TRUE)</f>
        <v>60</v>
      </c>
      <c r="J397" t="str">
        <f ca="1">FIXED(G397,0,TRUE)</f>
        <v>10</v>
      </c>
      <c r="K397" t="str">
        <f ca="1">FIXED(H397,0,TRUE)</f>
        <v>25</v>
      </c>
      <c r="L397" t="str">
        <f ca="1">IF(LEN(I397)=1,"0"&amp;I397,I397)</f>
        <v>60</v>
      </c>
      <c r="M397" t="str">
        <f ca="1">IF(LEN(J397)=1,"0"&amp;J397,J397)</f>
        <v>10</v>
      </c>
      <c r="N397" t="str">
        <f ca="1">IF(LEN(K397)=1,"0"&amp;K397,K397)</f>
        <v>25</v>
      </c>
      <c r="O397">
        <v>1844.7433698538164</v>
      </c>
      <c r="P397">
        <f>INT(O397)</f>
        <v>1844</v>
      </c>
      <c r="Q397">
        <f>2*P397+1</f>
        <v>3689</v>
      </c>
      <c r="R397" t="str">
        <f>FIXED(Q397,0,TRUE)</f>
        <v>3689</v>
      </c>
      <c r="S397" t="str">
        <f ca="1">L397&amp;M397&amp;N397&amp;R397</f>
        <v>6010253689</v>
      </c>
      <c r="T397">
        <f ca="1">MOD(MID($S397,T$2,1)*T$1,10)</f>
        <v>6</v>
      </c>
      <c r="U397">
        <f ca="1">MOD(MID($S397,U$2,1)*U$1,10)</f>
        <v>0</v>
      </c>
      <c r="V397">
        <f ca="1">MOD(MID($S397,V$2,1)*V$1,10)</f>
        <v>7</v>
      </c>
      <c r="W397">
        <f ca="1">MOD(MID($S397,W$2,1)*W$1,10)</f>
        <v>0</v>
      </c>
      <c r="X397">
        <f ca="1">MOD(MID($S397,X$2,1)*X$1,10)</f>
        <v>2</v>
      </c>
      <c r="Y397">
        <f ca="1">MOD(MID($S397,Y$2,1)*Y$1,10)</f>
        <v>5</v>
      </c>
      <c r="Z397">
        <f ca="1">MOD(MID($S397,Z$2,1)*Z$1,10)</f>
        <v>1</v>
      </c>
      <c r="AA397">
        <f ca="1">MOD(MID($S397,AA$2,1)*AA$1,10)</f>
        <v>4</v>
      </c>
      <c r="AB397">
        <f ca="1">MOD(MID($S397,AB$2,1)*AB$1,10)</f>
        <v>8</v>
      </c>
      <c r="AC397">
        <f ca="1">MOD(MID($S397,AC$2,1)*AC$1,10)</f>
        <v>7</v>
      </c>
      <c r="AD397">
        <f ca="1">MOD(10-MOD(SUM(T397:AC397),10),10)</f>
        <v>0</v>
      </c>
      <c r="AE397" t="str">
        <f ca="1">S397&amp;AD397</f>
        <v>60102536890</v>
      </c>
      <c r="AF397">
        <v>0.10934781945249794</v>
      </c>
      <c r="AG397">
        <f>(D397+6935)*AF397</f>
        <v>-1760.1718497268594</v>
      </c>
      <c r="AH397">
        <f>INT(AG397)</f>
        <v>-1761</v>
      </c>
      <c r="AI397" s="1">
        <f ca="1">TODAY()+AH397</f>
        <v>43485</v>
      </c>
      <c r="AJ397" t="s">
        <v>800</v>
      </c>
      <c r="AK397">
        <v>3860.8050782799769</v>
      </c>
      <c r="AL397" s="2">
        <f t="shared" si="12"/>
        <v>3860.8</v>
      </c>
      <c r="AM397">
        <v>334.19904171880245</v>
      </c>
      <c r="AN397" s="2">
        <f t="shared" si="13"/>
        <v>334.19</v>
      </c>
    </row>
    <row r="398" spans="1:40" x14ac:dyDescent="0.25">
      <c r="A398">
        <v>699</v>
      </c>
      <c r="B398">
        <v>0.4209723197119053</v>
      </c>
      <c r="C398">
        <v>-7607.509994811855</v>
      </c>
      <c r="D398">
        <f>INT(C398)</f>
        <v>-7608</v>
      </c>
      <c r="E398" s="1">
        <f ca="1">TODAY()+D398</f>
        <v>37638</v>
      </c>
      <c r="F398">
        <f ca="1">MOD(YEAR(E398),100)</f>
        <v>3</v>
      </c>
      <c r="G398">
        <f ca="1">IF(YEAR(E398)&lt;2000,MONTH(E398),MONTH(E398)+20)</f>
        <v>21</v>
      </c>
      <c r="H398">
        <f ca="1">DAY(E398)</f>
        <v>17</v>
      </c>
      <c r="I398" t="str">
        <f ca="1">FIXED(F398,0,TRUE)</f>
        <v>3</v>
      </c>
      <c r="J398" t="str">
        <f ca="1">FIXED(G398,0,TRUE)</f>
        <v>21</v>
      </c>
      <c r="K398" t="str">
        <f ca="1">FIXED(H398,0,TRUE)</f>
        <v>17</v>
      </c>
      <c r="L398" t="str">
        <f ca="1">IF(LEN(I398)=1,"0"&amp;I398,I398)</f>
        <v>03</v>
      </c>
      <c r="M398" t="str">
        <f ca="1">IF(LEN(J398)=1,"0"&amp;J398,J398)</f>
        <v>21</v>
      </c>
      <c r="N398" t="str">
        <f ca="1">IF(LEN(K398)=1,"0"&amp;K398,K398)</f>
        <v>17</v>
      </c>
      <c r="O398">
        <v>1054.5659047212134</v>
      </c>
      <c r="P398">
        <f>INT(O398)</f>
        <v>1054</v>
      </c>
      <c r="Q398">
        <f>2*P398+1</f>
        <v>2109</v>
      </c>
      <c r="R398" t="str">
        <f>FIXED(Q398,0,TRUE)</f>
        <v>2109</v>
      </c>
      <c r="S398" t="str">
        <f ca="1">L398&amp;M398&amp;N398&amp;R398</f>
        <v>0321172109</v>
      </c>
      <c r="T398">
        <f ca="1">MOD(MID($S398,T$2,1)*T$1,10)</f>
        <v>0</v>
      </c>
      <c r="U398">
        <f ca="1">MOD(MID($S398,U$2,1)*U$1,10)</f>
        <v>9</v>
      </c>
      <c r="V398">
        <f ca="1">MOD(MID($S398,V$2,1)*V$1,10)</f>
        <v>4</v>
      </c>
      <c r="W398">
        <f ca="1">MOD(MID($S398,W$2,1)*W$1,10)</f>
        <v>9</v>
      </c>
      <c r="X398">
        <f ca="1">MOD(MID($S398,X$2,1)*X$1,10)</f>
        <v>1</v>
      </c>
      <c r="Y398">
        <f ca="1">MOD(MID($S398,Y$2,1)*Y$1,10)</f>
        <v>1</v>
      </c>
      <c r="Z398">
        <f ca="1">MOD(MID($S398,Z$2,1)*Z$1,10)</f>
        <v>4</v>
      </c>
      <c r="AA398">
        <f ca="1">MOD(MID($S398,AA$2,1)*AA$1,10)</f>
        <v>9</v>
      </c>
      <c r="AB398">
        <f ca="1">MOD(MID($S398,AB$2,1)*AB$1,10)</f>
        <v>0</v>
      </c>
      <c r="AC398">
        <f ca="1">MOD(MID($S398,AC$2,1)*AC$1,10)</f>
        <v>7</v>
      </c>
      <c r="AD398">
        <f ca="1">MOD(10-MOD(SUM(T398:AC398),10),10)</f>
        <v>6</v>
      </c>
      <c r="AE398" t="str">
        <f ca="1">S398&amp;AD398</f>
        <v>03211721096</v>
      </c>
      <c r="AF398">
        <v>0.87826166570024722</v>
      </c>
      <c r="AG398">
        <f>(D398+6935)*AF398</f>
        <v>-591.07010101626634</v>
      </c>
      <c r="AH398">
        <f>INT(AG398)</f>
        <v>-592</v>
      </c>
      <c r="AI398" s="1">
        <f ca="1">TODAY()+AH398</f>
        <v>44654</v>
      </c>
      <c r="AJ398" t="s">
        <v>685</v>
      </c>
      <c r="AK398">
        <v>4220.679342020936</v>
      </c>
      <c r="AL398" s="2">
        <f t="shared" si="12"/>
        <v>4220.67</v>
      </c>
      <c r="AM398">
        <v>499.78637043366803</v>
      </c>
      <c r="AN398" s="2">
        <f t="shared" si="13"/>
        <v>499.78</v>
      </c>
    </row>
    <row r="399" spans="1:40" x14ac:dyDescent="0.25">
      <c r="A399">
        <v>2</v>
      </c>
      <c r="B399">
        <v>0.42158268990142522</v>
      </c>
      <c r="C399">
        <v>-17294.999542222358</v>
      </c>
      <c r="D399">
        <f>INT(C399)</f>
        <v>-17295</v>
      </c>
      <c r="E399" s="1">
        <f ca="1">TODAY()+D399</f>
        <v>27951</v>
      </c>
      <c r="F399">
        <f ca="1">MOD(YEAR(E399),100)</f>
        <v>76</v>
      </c>
      <c r="G399">
        <f ca="1">IF(YEAR(E399)&lt;2000,MONTH(E399),MONTH(E399)+20)</f>
        <v>7</v>
      </c>
      <c r="H399">
        <f ca="1">DAY(E399)</f>
        <v>10</v>
      </c>
      <c r="I399" t="str">
        <f ca="1">FIXED(F399,0,TRUE)</f>
        <v>76</v>
      </c>
      <c r="J399" t="str">
        <f ca="1">FIXED(G399,0,TRUE)</f>
        <v>7</v>
      </c>
      <c r="K399" t="str">
        <f ca="1">FIXED(H399,0,TRUE)</f>
        <v>10</v>
      </c>
      <c r="L399" t="str">
        <f ca="1">IF(LEN(I399)=1,"0"&amp;I399,I399)</f>
        <v>76</v>
      </c>
      <c r="M399" t="str">
        <f ca="1">IF(LEN(J399)=1,"0"&amp;J399,J399)</f>
        <v>07</v>
      </c>
      <c r="N399" t="str">
        <f ca="1">IF(LEN(K399)=1,"0"&amp;K399,K399)</f>
        <v>10</v>
      </c>
      <c r="O399">
        <v>2334.0904568620872</v>
      </c>
      <c r="P399">
        <f>INT(O399)</f>
        <v>2334</v>
      </c>
      <c r="Q399">
        <f>P399*2</f>
        <v>4668</v>
      </c>
      <c r="R399" t="str">
        <f>FIXED(Q399,0,TRUE)</f>
        <v>4668</v>
      </c>
      <c r="S399" t="str">
        <f ca="1">L399&amp;M399&amp;N399&amp;R399</f>
        <v>7607104668</v>
      </c>
      <c r="T399">
        <f ca="1">MOD(MID($S399,T$2,1)*T$1,10)</f>
        <v>7</v>
      </c>
      <c r="U399">
        <f ca="1">MOD(MID($S399,U$2,1)*U$1,10)</f>
        <v>8</v>
      </c>
      <c r="V399">
        <f ca="1">MOD(MID($S399,V$2,1)*V$1,10)</f>
        <v>0</v>
      </c>
      <c r="W399">
        <f ca="1">MOD(MID($S399,W$2,1)*W$1,10)</f>
        <v>3</v>
      </c>
      <c r="X399">
        <f ca="1">MOD(MID($S399,X$2,1)*X$1,10)</f>
        <v>1</v>
      </c>
      <c r="Y399">
        <f ca="1">MOD(MID($S399,Y$2,1)*Y$1,10)</f>
        <v>0</v>
      </c>
      <c r="Z399">
        <f ca="1">MOD(MID($S399,Z$2,1)*Z$1,10)</f>
        <v>8</v>
      </c>
      <c r="AA399">
        <f ca="1">MOD(MID($S399,AA$2,1)*AA$1,10)</f>
        <v>4</v>
      </c>
      <c r="AB399">
        <f ca="1">MOD(MID($S399,AB$2,1)*AB$1,10)</f>
        <v>6</v>
      </c>
      <c r="AC399">
        <f ca="1">MOD(MID($S399,AC$2,1)*AC$1,10)</f>
        <v>4</v>
      </c>
      <c r="AD399">
        <f ca="1">MOD(10-MOD(SUM(T399:AC399),10),10)</f>
        <v>9</v>
      </c>
      <c r="AE399" t="str">
        <f ca="1">S399&amp;AD399</f>
        <v>76071046689</v>
      </c>
      <c r="AF399">
        <v>0.96707052827539908</v>
      </c>
      <c r="AG399">
        <f>(D399+6935)*AF399</f>
        <v>-10018.850672933135</v>
      </c>
      <c r="AH399">
        <f>INT(AG399)</f>
        <v>-10019</v>
      </c>
      <c r="AI399" s="1">
        <f ca="1">TODAY()+AH399</f>
        <v>35227</v>
      </c>
      <c r="AJ399" t="s">
        <v>9</v>
      </c>
      <c r="AK399">
        <v>3066.2251655629138</v>
      </c>
      <c r="AL399" s="2">
        <f t="shared" si="12"/>
        <v>3066.22</v>
      </c>
      <c r="AM399">
        <v>393.25235755485704</v>
      </c>
      <c r="AN399" s="2">
        <f t="shared" si="13"/>
        <v>393.25</v>
      </c>
    </row>
    <row r="400" spans="1:40" x14ac:dyDescent="0.25">
      <c r="A400">
        <v>762</v>
      </c>
      <c r="B400">
        <v>0.4217352824488052</v>
      </c>
      <c r="C400">
        <v>-23953.190404980622</v>
      </c>
      <c r="D400">
        <f>INT(C400)</f>
        <v>-23954</v>
      </c>
      <c r="E400" s="1">
        <f ca="1">TODAY()+D400</f>
        <v>21292</v>
      </c>
      <c r="F400">
        <f ca="1">MOD(YEAR(E400),100)</f>
        <v>58</v>
      </c>
      <c r="G400">
        <f ca="1">IF(YEAR(E400)&lt;2000,MONTH(E400),MONTH(E400)+20)</f>
        <v>4</v>
      </c>
      <c r="H400">
        <f ca="1">DAY(E400)</f>
        <v>17</v>
      </c>
      <c r="I400" t="str">
        <f ca="1">FIXED(F400,0,TRUE)</f>
        <v>58</v>
      </c>
      <c r="J400" t="str">
        <f ca="1">FIXED(G400,0,TRUE)</f>
        <v>4</v>
      </c>
      <c r="K400" t="str">
        <f ca="1">FIXED(H400,0,TRUE)</f>
        <v>17</v>
      </c>
      <c r="L400" t="str">
        <f ca="1">IF(LEN(I400)=1,"0"&amp;I400,I400)</f>
        <v>58</v>
      </c>
      <c r="M400" t="str">
        <f ca="1">IF(LEN(J400)=1,"0"&amp;J400,J400)</f>
        <v>04</v>
      </c>
      <c r="N400" t="str">
        <f ca="1">IF(LEN(K400)=1,"0"&amp;K400,K400)</f>
        <v>17</v>
      </c>
      <c r="O400">
        <v>1244.7302468947419</v>
      </c>
      <c r="P400">
        <f>INT(O400)</f>
        <v>1244</v>
      </c>
      <c r="Q400">
        <f>2*P400+1</f>
        <v>2489</v>
      </c>
      <c r="R400" t="str">
        <f>FIXED(Q400,0,TRUE)</f>
        <v>2489</v>
      </c>
      <c r="S400" t="str">
        <f ca="1">L400&amp;M400&amp;N400&amp;R400</f>
        <v>5804172489</v>
      </c>
      <c r="T400">
        <f ca="1">MOD(MID($S400,T$2,1)*T$1,10)</f>
        <v>5</v>
      </c>
      <c r="U400">
        <f ca="1">MOD(MID($S400,U$2,1)*U$1,10)</f>
        <v>4</v>
      </c>
      <c r="V400">
        <f ca="1">MOD(MID($S400,V$2,1)*V$1,10)</f>
        <v>0</v>
      </c>
      <c r="W400">
        <f ca="1">MOD(MID($S400,W$2,1)*W$1,10)</f>
        <v>6</v>
      </c>
      <c r="X400">
        <f ca="1">MOD(MID($S400,X$2,1)*X$1,10)</f>
        <v>1</v>
      </c>
      <c r="Y400">
        <f ca="1">MOD(MID($S400,Y$2,1)*Y$1,10)</f>
        <v>1</v>
      </c>
      <c r="Z400">
        <f ca="1">MOD(MID($S400,Z$2,1)*Z$1,10)</f>
        <v>4</v>
      </c>
      <c r="AA400">
        <f ca="1">MOD(MID($S400,AA$2,1)*AA$1,10)</f>
        <v>6</v>
      </c>
      <c r="AB400">
        <f ca="1">MOD(MID($S400,AB$2,1)*AB$1,10)</f>
        <v>8</v>
      </c>
      <c r="AC400">
        <f ca="1">MOD(MID($S400,AC$2,1)*AC$1,10)</f>
        <v>7</v>
      </c>
      <c r="AD400">
        <f ca="1">MOD(10-MOD(SUM(T400:AC400),10),10)</f>
        <v>8</v>
      </c>
      <c r="AE400" t="str">
        <f ca="1">S400&amp;AD400</f>
        <v>58041724898</v>
      </c>
      <c r="AF400">
        <v>0.20752586443678092</v>
      </c>
      <c r="AG400">
        <f>(D400+6935)*AF400</f>
        <v>-3531.8826868495744</v>
      </c>
      <c r="AH400">
        <f>INT(AG400)</f>
        <v>-3532</v>
      </c>
      <c r="AI400" s="1">
        <f ca="1">TODAY()+AH400</f>
        <v>41714</v>
      </c>
      <c r="AJ400" t="s">
        <v>748</v>
      </c>
      <c r="AK400">
        <v>3803.67442854091</v>
      </c>
      <c r="AL400" s="2">
        <f t="shared" si="12"/>
        <v>3803.67</v>
      </c>
      <c r="AM400">
        <v>403.03659169286175</v>
      </c>
      <c r="AN400" s="2">
        <f t="shared" si="13"/>
        <v>403.03</v>
      </c>
    </row>
    <row r="401" spans="1:40" x14ac:dyDescent="0.25">
      <c r="A401">
        <v>365</v>
      </c>
      <c r="B401">
        <v>0.42210150456251716</v>
      </c>
      <c r="C401">
        <v>-10028.614459669789</v>
      </c>
      <c r="D401">
        <f>INT(C401)</f>
        <v>-10029</v>
      </c>
      <c r="E401" s="1">
        <f ca="1">TODAY()+D401</f>
        <v>35217</v>
      </c>
      <c r="F401">
        <f ca="1">MOD(YEAR(E401),100)</f>
        <v>96</v>
      </c>
      <c r="G401">
        <f ca="1">IF(YEAR(E401)&lt;2000,MONTH(E401),MONTH(E401)+20)</f>
        <v>6</v>
      </c>
      <c r="H401">
        <f ca="1">DAY(E401)</f>
        <v>1</v>
      </c>
      <c r="I401" t="str">
        <f ca="1">FIXED(F401,0,TRUE)</f>
        <v>96</v>
      </c>
      <c r="J401" t="str">
        <f ca="1">FIXED(G401,0,TRUE)</f>
        <v>6</v>
      </c>
      <c r="K401" t="str">
        <f ca="1">FIXED(H401,0,TRUE)</f>
        <v>1</v>
      </c>
      <c r="L401" t="str">
        <f ca="1">IF(LEN(I401)=1,"0"&amp;I401,I401)</f>
        <v>96</v>
      </c>
      <c r="M401" t="str">
        <f ca="1">IF(LEN(J401)=1,"0"&amp;J401,J401)</f>
        <v>06</v>
      </c>
      <c r="N401" t="str">
        <f ca="1">IF(LEN(K401)=1,"0"&amp;K401,K401)</f>
        <v>01</v>
      </c>
      <c r="O401">
        <v>2851.9965208899198</v>
      </c>
      <c r="P401">
        <f>INT(O401)</f>
        <v>2851</v>
      </c>
      <c r="Q401">
        <f>P401*2</f>
        <v>5702</v>
      </c>
      <c r="R401" t="str">
        <f>FIXED(Q401,0,TRUE)</f>
        <v>5702</v>
      </c>
      <c r="S401" t="str">
        <f ca="1">L401&amp;M401&amp;N401&amp;R401</f>
        <v>9606015702</v>
      </c>
      <c r="T401">
        <f ca="1">MOD(MID($S401,T$2,1)*T$1,10)</f>
        <v>9</v>
      </c>
      <c r="U401">
        <f ca="1">MOD(MID($S401,U$2,1)*U$1,10)</f>
        <v>8</v>
      </c>
      <c r="V401">
        <f ca="1">MOD(MID($S401,V$2,1)*V$1,10)</f>
        <v>0</v>
      </c>
      <c r="W401">
        <f ca="1">MOD(MID($S401,W$2,1)*W$1,10)</f>
        <v>4</v>
      </c>
      <c r="X401">
        <f ca="1">MOD(MID($S401,X$2,1)*X$1,10)</f>
        <v>0</v>
      </c>
      <c r="Y401">
        <f ca="1">MOD(MID($S401,Y$2,1)*Y$1,10)</f>
        <v>3</v>
      </c>
      <c r="Z401">
        <f ca="1">MOD(MID($S401,Z$2,1)*Z$1,10)</f>
        <v>5</v>
      </c>
      <c r="AA401">
        <f ca="1">MOD(MID($S401,AA$2,1)*AA$1,10)</f>
        <v>3</v>
      </c>
      <c r="AB401">
        <f ca="1">MOD(MID($S401,AB$2,1)*AB$1,10)</f>
        <v>0</v>
      </c>
      <c r="AC401">
        <f ca="1">MOD(MID($S401,AC$2,1)*AC$1,10)</f>
        <v>6</v>
      </c>
      <c r="AD401">
        <f ca="1">MOD(10-MOD(SUM(T401:AC401),10),10)</f>
        <v>2</v>
      </c>
      <c r="AE401" t="str">
        <f ca="1">S401&amp;AD401</f>
        <v>96060157022</v>
      </c>
      <c r="AF401">
        <v>0.63936277352214121</v>
      </c>
      <c r="AG401">
        <f>(D401+6935)*AF401</f>
        <v>-1978.1884212775049</v>
      </c>
      <c r="AH401">
        <f>INT(AG401)</f>
        <v>-1979</v>
      </c>
      <c r="AI401" s="1">
        <f ca="1">TODAY()+AH401</f>
        <v>43267</v>
      </c>
      <c r="AJ401" t="s">
        <v>364</v>
      </c>
      <c r="AK401">
        <v>3619.7698904385511</v>
      </c>
      <c r="AL401" s="2">
        <f t="shared" si="12"/>
        <v>3619.76</v>
      </c>
      <c r="AM401">
        <v>420.59694204535049</v>
      </c>
      <c r="AN401" s="2">
        <f t="shared" si="13"/>
        <v>420.59</v>
      </c>
    </row>
    <row r="402" spans="1:40" x14ac:dyDescent="0.25">
      <c r="A402">
        <v>525</v>
      </c>
      <c r="B402">
        <v>0.4226203192236091</v>
      </c>
      <c r="C402">
        <v>-19964.296395764031</v>
      </c>
      <c r="D402">
        <f>INT(C402)</f>
        <v>-19965</v>
      </c>
      <c r="E402" s="1">
        <f ca="1">TODAY()+D402</f>
        <v>25281</v>
      </c>
      <c r="F402">
        <f ca="1">MOD(YEAR(E402),100)</f>
        <v>69</v>
      </c>
      <c r="G402">
        <f ca="1">IF(YEAR(E402)&lt;2000,MONTH(E402),MONTH(E402)+20)</f>
        <v>3</v>
      </c>
      <c r="H402">
        <f ca="1">DAY(E402)</f>
        <v>19</v>
      </c>
      <c r="I402" t="str">
        <f ca="1">FIXED(F402,0,TRUE)</f>
        <v>69</v>
      </c>
      <c r="J402" t="str">
        <f ca="1">FIXED(G402,0,TRUE)</f>
        <v>3</v>
      </c>
      <c r="K402" t="str">
        <f ca="1">FIXED(H402,0,TRUE)</f>
        <v>19</v>
      </c>
      <c r="L402" t="str">
        <f ca="1">IF(LEN(I402)=1,"0"&amp;I402,I402)</f>
        <v>69</v>
      </c>
      <c r="M402" t="str">
        <f ca="1">IF(LEN(J402)=1,"0"&amp;J402,J402)</f>
        <v>03</v>
      </c>
      <c r="N402" t="str">
        <f ca="1">IF(LEN(K402)=1,"0"&amp;K402,K402)</f>
        <v>19</v>
      </c>
      <c r="O402">
        <v>1003.3519699697868</v>
      </c>
      <c r="P402">
        <f>INT(O402)</f>
        <v>1003</v>
      </c>
      <c r="Q402">
        <f>2*P402+1</f>
        <v>2007</v>
      </c>
      <c r="R402" t="str">
        <f>FIXED(Q402,0,TRUE)</f>
        <v>2007</v>
      </c>
      <c r="S402" t="str">
        <f ca="1">L402&amp;M402&amp;N402&amp;R402</f>
        <v>6903192007</v>
      </c>
      <c r="T402">
        <f ca="1">MOD(MID($S402,T$2,1)*T$1,10)</f>
        <v>6</v>
      </c>
      <c r="U402">
        <f ca="1">MOD(MID($S402,U$2,1)*U$1,10)</f>
        <v>7</v>
      </c>
      <c r="V402">
        <f ca="1">MOD(MID($S402,V$2,1)*V$1,10)</f>
        <v>0</v>
      </c>
      <c r="W402">
        <f ca="1">MOD(MID($S402,W$2,1)*W$1,10)</f>
        <v>7</v>
      </c>
      <c r="X402">
        <f ca="1">MOD(MID($S402,X$2,1)*X$1,10)</f>
        <v>1</v>
      </c>
      <c r="Y402">
        <f ca="1">MOD(MID($S402,Y$2,1)*Y$1,10)</f>
        <v>7</v>
      </c>
      <c r="Z402">
        <f ca="1">MOD(MID($S402,Z$2,1)*Z$1,10)</f>
        <v>4</v>
      </c>
      <c r="AA402">
        <f ca="1">MOD(MID($S402,AA$2,1)*AA$1,10)</f>
        <v>0</v>
      </c>
      <c r="AB402">
        <f ca="1">MOD(MID($S402,AB$2,1)*AB$1,10)</f>
        <v>0</v>
      </c>
      <c r="AC402">
        <f ca="1">MOD(MID($S402,AC$2,1)*AC$1,10)</f>
        <v>1</v>
      </c>
      <c r="AD402">
        <f ca="1">MOD(10-MOD(SUM(T402:AC402),10),10)</f>
        <v>7</v>
      </c>
      <c r="AE402" t="str">
        <f ca="1">S402&amp;AD402</f>
        <v>69031920077</v>
      </c>
      <c r="AF402">
        <v>0.97790459913937799</v>
      </c>
      <c r="AG402">
        <f>(D402+6935)*AF402</f>
        <v>-12742.096926786095</v>
      </c>
      <c r="AH402">
        <f>INT(AG402)</f>
        <v>-12743</v>
      </c>
      <c r="AI402" s="1">
        <f ca="1">TODAY()+AH402</f>
        <v>32503</v>
      </c>
      <c r="AJ402" t="s">
        <v>514</v>
      </c>
      <c r="AK402">
        <v>3534.8063600573751</v>
      </c>
      <c r="AL402" s="2">
        <f t="shared" si="12"/>
        <v>3534.8</v>
      </c>
      <c r="AM402">
        <v>374.7642445142979</v>
      </c>
      <c r="AN402" s="2">
        <f t="shared" si="13"/>
        <v>374.76</v>
      </c>
    </row>
    <row r="403" spans="1:40" x14ac:dyDescent="0.25">
      <c r="A403">
        <v>860</v>
      </c>
      <c r="B403">
        <v>0.42420728171636096</v>
      </c>
      <c r="C403">
        <v>-26991.704153569139</v>
      </c>
      <c r="D403">
        <f>INT(C403)</f>
        <v>-26992</v>
      </c>
      <c r="E403" s="1">
        <f ca="1">TODAY()+D403</f>
        <v>18254</v>
      </c>
      <c r="F403">
        <f ca="1">MOD(YEAR(E403),100)</f>
        <v>49</v>
      </c>
      <c r="G403">
        <f ca="1">IF(YEAR(E403)&lt;2000,MONTH(E403),MONTH(E403)+20)</f>
        <v>12</v>
      </c>
      <c r="H403">
        <f ca="1">DAY(E403)</f>
        <v>22</v>
      </c>
      <c r="I403" t="str">
        <f ca="1">FIXED(F403,0,TRUE)</f>
        <v>49</v>
      </c>
      <c r="J403" t="str">
        <f ca="1">FIXED(G403,0,TRUE)</f>
        <v>12</v>
      </c>
      <c r="K403" t="str">
        <f ca="1">FIXED(H403,0,TRUE)</f>
        <v>22</v>
      </c>
      <c r="L403" t="str">
        <f ca="1">IF(LEN(I403)=1,"0"&amp;I403,I403)</f>
        <v>49</v>
      </c>
      <c r="M403" t="str">
        <f ca="1">IF(LEN(J403)=1,"0"&amp;J403,J403)</f>
        <v>12</v>
      </c>
      <c r="N403" t="str">
        <f ca="1">IF(LEN(K403)=1,"0"&amp;K403,K403)</f>
        <v>22</v>
      </c>
      <c r="O403">
        <v>2040.67442854091</v>
      </c>
      <c r="P403">
        <f>INT(O403)</f>
        <v>2040</v>
      </c>
      <c r="Q403">
        <f>2*P403+1</f>
        <v>4081</v>
      </c>
      <c r="R403" t="str">
        <f>FIXED(Q403,0,TRUE)</f>
        <v>4081</v>
      </c>
      <c r="S403" t="str">
        <f ca="1">L403&amp;M403&amp;N403&amp;R403</f>
        <v>4912224081</v>
      </c>
      <c r="T403">
        <f ca="1">MOD(MID($S403,T$2,1)*T$1,10)</f>
        <v>4</v>
      </c>
      <c r="U403">
        <f ca="1">MOD(MID($S403,U$2,1)*U$1,10)</f>
        <v>7</v>
      </c>
      <c r="V403">
        <f ca="1">MOD(MID($S403,V$2,1)*V$1,10)</f>
        <v>7</v>
      </c>
      <c r="W403">
        <f ca="1">MOD(MID($S403,W$2,1)*W$1,10)</f>
        <v>8</v>
      </c>
      <c r="X403">
        <f ca="1">MOD(MID($S403,X$2,1)*X$1,10)</f>
        <v>2</v>
      </c>
      <c r="Y403">
        <f ca="1">MOD(MID($S403,Y$2,1)*Y$1,10)</f>
        <v>6</v>
      </c>
      <c r="Z403">
        <f ca="1">MOD(MID($S403,Z$2,1)*Z$1,10)</f>
        <v>8</v>
      </c>
      <c r="AA403">
        <f ca="1">MOD(MID($S403,AA$2,1)*AA$1,10)</f>
        <v>0</v>
      </c>
      <c r="AB403">
        <f ca="1">MOD(MID($S403,AB$2,1)*AB$1,10)</f>
        <v>8</v>
      </c>
      <c r="AC403">
        <f ca="1">MOD(MID($S403,AC$2,1)*AC$1,10)</f>
        <v>3</v>
      </c>
      <c r="AD403">
        <f ca="1">MOD(10-MOD(SUM(T403:AC403),10),10)</f>
        <v>7</v>
      </c>
      <c r="AE403" t="str">
        <f ca="1">S403&amp;AD403</f>
        <v>49122240817</v>
      </c>
      <c r="AF403">
        <v>0.76015503402813811</v>
      </c>
      <c r="AG403">
        <f>(D403+6935)*AF403</f>
        <v>-15246.429517502365</v>
      </c>
      <c r="AH403">
        <f>INT(AG403)</f>
        <v>-15247</v>
      </c>
      <c r="AI403" s="1">
        <f ca="1">TODAY()+AH403</f>
        <v>29999</v>
      </c>
      <c r="AJ403" t="s">
        <v>844</v>
      </c>
      <c r="AK403">
        <v>4354.7166356395155</v>
      </c>
      <c r="AL403" s="2">
        <f t="shared" si="12"/>
        <v>4354.71</v>
      </c>
      <c r="AM403">
        <v>349.05545213171786</v>
      </c>
      <c r="AN403" s="2">
        <f t="shared" si="13"/>
        <v>349.05</v>
      </c>
    </row>
    <row r="404" spans="1:40" x14ac:dyDescent="0.25">
      <c r="A404">
        <v>746</v>
      </c>
      <c r="B404">
        <v>0.42503128147221292</v>
      </c>
      <c r="C404">
        <v>-22757.68944364757</v>
      </c>
      <c r="D404">
        <f>INT(C404)</f>
        <v>-22758</v>
      </c>
      <c r="E404" s="1">
        <f ca="1">TODAY()+D404</f>
        <v>22488</v>
      </c>
      <c r="F404">
        <f ca="1">MOD(YEAR(E404),100)</f>
        <v>61</v>
      </c>
      <c r="G404">
        <f ca="1">IF(YEAR(E404)&lt;2000,MONTH(E404),MONTH(E404)+20)</f>
        <v>7</v>
      </c>
      <c r="H404">
        <f ca="1">DAY(E404)</f>
        <v>26</v>
      </c>
      <c r="I404" t="str">
        <f ca="1">FIXED(F404,0,TRUE)</f>
        <v>61</v>
      </c>
      <c r="J404" t="str">
        <f ca="1">FIXED(G404,0,TRUE)</f>
        <v>7</v>
      </c>
      <c r="K404" t="str">
        <f ca="1">FIXED(H404,0,TRUE)</f>
        <v>26</v>
      </c>
      <c r="L404" t="str">
        <f ca="1">IF(LEN(I404)=1,"0"&amp;I404,I404)</f>
        <v>61</v>
      </c>
      <c r="M404" t="str">
        <f ca="1">IF(LEN(J404)=1,"0"&amp;J404,J404)</f>
        <v>07</v>
      </c>
      <c r="N404" t="str">
        <f ca="1">IF(LEN(K404)=1,"0"&amp;K404,K404)</f>
        <v>26</v>
      </c>
      <c r="O404">
        <v>2611.5793633838921</v>
      </c>
      <c r="P404">
        <f>INT(O404)</f>
        <v>2611</v>
      </c>
      <c r="Q404">
        <f>2*P404+1</f>
        <v>5223</v>
      </c>
      <c r="R404" t="str">
        <f>FIXED(Q404,0,TRUE)</f>
        <v>5223</v>
      </c>
      <c r="S404" t="str">
        <f ca="1">L404&amp;M404&amp;N404&amp;R404</f>
        <v>6107265223</v>
      </c>
      <c r="T404">
        <f ca="1">MOD(MID($S404,T$2,1)*T$1,10)</f>
        <v>6</v>
      </c>
      <c r="U404">
        <f ca="1">MOD(MID($S404,U$2,1)*U$1,10)</f>
        <v>3</v>
      </c>
      <c r="V404">
        <f ca="1">MOD(MID($S404,V$2,1)*V$1,10)</f>
        <v>0</v>
      </c>
      <c r="W404">
        <f ca="1">MOD(MID($S404,W$2,1)*W$1,10)</f>
        <v>3</v>
      </c>
      <c r="X404">
        <f ca="1">MOD(MID($S404,X$2,1)*X$1,10)</f>
        <v>2</v>
      </c>
      <c r="Y404">
        <f ca="1">MOD(MID($S404,Y$2,1)*Y$1,10)</f>
        <v>8</v>
      </c>
      <c r="Z404">
        <f ca="1">MOD(MID($S404,Z$2,1)*Z$1,10)</f>
        <v>5</v>
      </c>
      <c r="AA404">
        <f ca="1">MOD(MID($S404,AA$2,1)*AA$1,10)</f>
        <v>8</v>
      </c>
      <c r="AB404">
        <f ca="1">MOD(MID($S404,AB$2,1)*AB$1,10)</f>
        <v>2</v>
      </c>
      <c r="AC404">
        <f ca="1">MOD(MID($S404,AC$2,1)*AC$1,10)</f>
        <v>9</v>
      </c>
      <c r="AD404">
        <f ca="1">MOD(10-MOD(SUM(T404:AC404),10),10)</f>
        <v>4</v>
      </c>
      <c r="AE404" t="str">
        <f ca="1">S404&amp;AD404</f>
        <v>61072652234</v>
      </c>
      <c r="AF404">
        <v>0.56282235175634021</v>
      </c>
      <c r="AG404">
        <f>(D404+6935)*AF404</f>
        <v>-8905.5380718405704</v>
      </c>
      <c r="AH404">
        <f>INT(AG404)</f>
        <v>-8906</v>
      </c>
      <c r="AI404" s="1">
        <f ca="1">TODAY()+AH404</f>
        <v>36340</v>
      </c>
      <c r="AJ404" t="s">
        <v>732</v>
      </c>
      <c r="AK404">
        <v>3233.8938566240427</v>
      </c>
      <c r="AL404" s="2">
        <f t="shared" si="12"/>
        <v>3233.89</v>
      </c>
      <c r="AM404">
        <v>443.83983886226997</v>
      </c>
      <c r="AN404" s="2">
        <f t="shared" si="13"/>
        <v>443.83</v>
      </c>
    </row>
    <row r="405" spans="1:40" x14ac:dyDescent="0.25">
      <c r="A405">
        <v>537</v>
      </c>
      <c r="B405">
        <v>0.42506179998168891</v>
      </c>
      <c r="C405">
        <v>-7921.4365062410361</v>
      </c>
      <c r="D405">
        <f>INT(C405)</f>
        <v>-7922</v>
      </c>
      <c r="E405" s="1">
        <f ca="1">TODAY()+D405</f>
        <v>37324</v>
      </c>
      <c r="F405">
        <f ca="1">MOD(YEAR(E405),100)</f>
        <v>2</v>
      </c>
      <c r="G405">
        <f ca="1">IF(YEAR(E405)&lt;2000,MONTH(E405),MONTH(E405)+20)</f>
        <v>23</v>
      </c>
      <c r="H405">
        <f ca="1">DAY(E405)</f>
        <v>9</v>
      </c>
      <c r="I405" t="str">
        <f ca="1">FIXED(F405,0,TRUE)</f>
        <v>2</v>
      </c>
      <c r="J405" t="str">
        <f ca="1">FIXED(G405,0,TRUE)</f>
        <v>23</v>
      </c>
      <c r="K405" t="str">
        <f ca="1">FIXED(H405,0,TRUE)</f>
        <v>9</v>
      </c>
      <c r="L405" t="str">
        <f ca="1">IF(LEN(I405)=1,"0"&amp;I405,I405)</f>
        <v>02</v>
      </c>
      <c r="M405" t="str">
        <f ca="1">IF(LEN(J405)=1,"0"&amp;J405,J405)</f>
        <v>23</v>
      </c>
      <c r="N405" t="str">
        <f ca="1">IF(LEN(K405)=1,"0"&amp;K405,K405)</f>
        <v>09</v>
      </c>
      <c r="O405">
        <v>2247.5897091586048</v>
      </c>
      <c r="P405">
        <f>INT(O405)</f>
        <v>2247</v>
      </c>
      <c r="Q405">
        <f>2*P405+1</f>
        <v>4495</v>
      </c>
      <c r="R405" t="str">
        <f>FIXED(Q405,0,TRUE)</f>
        <v>4495</v>
      </c>
      <c r="S405" t="str">
        <f ca="1">L405&amp;M405&amp;N405&amp;R405</f>
        <v>0223094495</v>
      </c>
      <c r="T405">
        <f ca="1">MOD(MID($S405,T$2,1)*T$1,10)</f>
        <v>0</v>
      </c>
      <c r="U405">
        <f ca="1">MOD(MID($S405,U$2,1)*U$1,10)</f>
        <v>6</v>
      </c>
      <c r="V405">
        <f ca="1">MOD(MID($S405,V$2,1)*V$1,10)</f>
        <v>4</v>
      </c>
      <c r="W405">
        <f ca="1">MOD(MID($S405,W$2,1)*W$1,10)</f>
        <v>7</v>
      </c>
      <c r="X405">
        <f ca="1">MOD(MID($S405,X$2,1)*X$1,10)</f>
        <v>0</v>
      </c>
      <c r="Y405">
        <f ca="1">MOD(MID($S405,Y$2,1)*Y$1,10)</f>
        <v>7</v>
      </c>
      <c r="Z405">
        <f ca="1">MOD(MID($S405,Z$2,1)*Z$1,10)</f>
        <v>8</v>
      </c>
      <c r="AA405">
        <f ca="1">MOD(MID($S405,AA$2,1)*AA$1,10)</f>
        <v>6</v>
      </c>
      <c r="AB405">
        <f ca="1">MOD(MID($S405,AB$2,1)*AB$1,10)</f>
        <v>9</v>
      </c>
      <c r="AC405">
        <f ca="1">MOD(MID($S405,AC$2,1)*AC$1,10)</f>
        <v>5</v>
      </c>
      <c r="AD405">
        <f ca="1">MOD(10-MOD(SUM(T405:AC405),10),10)</f>
        <v>8</v>
      </c>
      <c r="AE405" t="str">
        <f ca="1">S405&amp;AD405</f>
        <v>02230944958</v>
      </c>
      <c r="AF405">
        <v>0.45088045899838253</v>
      </c>
      <c r="AG405">
        <f>(D405+6935)*AF405</f>
        <v>-445.01901303140357</v>
      </c>
      <c r="AH405">
        <f>INT(AG405)</f>
        <v>-446</v>
      </c>
      <c r="AI405" s="1">
        <f ca="1">TODAY()+AH405</f>
        <v>44800</v>
      </c>
      <c r="AJ405" t="s">
        <v>526</v>
      </c>
      <c r="AK405">
        <v>4477.3400067140719</v>
      </c>
      <c r="AL405" s="2">
        <f t="shared" si="12"/>
        <v>4477.34</v>
      </c>
      <c r="AM405">
        <v>422.44026001770072</v>
      </c>
      <c r="AN405" s="2">
        <f t="shared" si="13"/>
        <v>422.44</v>
      </c>
    </row>
    <row r="406" spans="1:40" x14ac:dyDescent="0.25">
      <c r="A406">
        <v>724</v>
      </c>
      <c r="B406">
        <v>0.42509231849116491</v>
      </c>
      <c r="C406">
        <v>-14829.662770470291</v>
      </c>
      <c r="D406">
        <f>INT(C406)</f>
        <v>-14830</v>
      </c>
      <c r="E406" s="1">
        <f ca="1">TODAY()+D406</f>
        <v>30416</v>
      </c>
      <c r="F406">
        <f ca="1">MOD(YEAR(E406),100)</f>
        <v>83</v>
      </c>
      <c r="G406">
        <f ca="1">IF(YEAR(E406)&lt;2000,MONTH(E406),MONTH(E406)+20)</f>
        <v>4</v>
      </c>
      <c r="H406">
        <f ca="1">DAY(E406)</f>
        <v>10</v>
      </c>
      <c r="I406" t="str">
        <f ca="1">FIXED(F406,0,TRUE)</f>
        <v>83</v>
      </c>
      <c r="J406" t="str">
        <f ca="1">FIXED(G406,0,TRUE)</f>
        <v>4</v>
      </c>
      <c r="K406" t="str">
        <f ca="1">FIXED(H406,0,TRUE)</f>
        <v>10</v>
      </c>
      <c r="L406" t="str">
        <f ca="1">IF(LEN(I406)=1,"0"&amp;I406,I406)</f>
        <v>83</v>
      </c>
      <c r="M406" t="str">
        <f ca="1">IF(LEN(J406)=1,"0"&amp;J406,J406)</f>
        <v>04</v>
      </c>
      <c r="N406" t="str">
        <f ca="1">IF(LEN(K406)=1,"0"&amp;K406,K406)</f>
        <v>10</v>
      </c>
      <c r="O406">
        <v>4249.3268532364873</v>
      </c>
      <c r="P406">
        <f>INT(O406)</f>
        <v>4249</v>
      </c>
      <c r="Q406">
        <f>2*P406+1</f>
        <v>8499</v>
      </c>
      <c r="R406" t="str">
        <f>FIXED(Q406,0,TRUE)</f>
        <v>8499</v>
      </c>
      <c r="S406" t="str">
        <f ca="1">L406&amp;M406&amp;N406&amp;R406</f>
        <v>8304108499</v>
      </c>
      <c r="T406">
        <f ca="1">MOD(MID($S406,T$2,1)*T$1,10)</f>
        <v>8</v>
      </c>
      <c r="U406">
        <f ca="1">MOD(MID($S406,U$2,1)*U$1,10)</f>
        <v>9</v>
      </c>
      <c r="V406">
        <f ca="1">MOD(MID($S406,V$2,1)*V$1,10)</f>
        <v>0</v>
      </c>
      <c r="W406">
        <f ca="1">MOD(MID($S406,W$2,1)*W$1,10)</f>
        <v>6</v>
      </c>
      <c r="X406">
        <f ca="1">MOD(MID($S406,X$2,1)*X$1,10)</f>
        <v>1</v>
      </c>
      <c r="Y406">
        <f ca="1">MOD(MID($S406,Y$2,1)*Y$1,10)</f>
        <v>0</v>
      </c>
      <c r="Z406">
        <f ca="1">MOD(MID($S406,Z$2,1)*Z$1,10)</f>
        <v>6</v>
      </c>
      <c r="AA406">
        <f ca="1">MOD(MID($S406,AA$2,1)*AA$1,10)</f>
        <v>6</v>
      </c>
      <c r="AB406">
        <f ca="1">MOD(MID($S406,AB$2,1)*AB$1,10)</f>
        <v>9</v>
      </c>
      <c r="AC406">
        <f ca="1">MOD(MID($S406,AC$2,1)*AC$1,10)</f>
        <v>7</v>
      </c>
      <c r="AD406">
        <f ca="1">MOD(10-MOD(SUM(T406:AC406),10),10)</f>
        <v>8</v>
      </c>
      <c r="AE406" t="str">
        <f ca="1">S406&amp;AD406</f>
        <v>83041084998</v>
      </c>
      <c r="AF406">
        <v>0.1706900234992523</v>
      </c>
      <c r="AG406">
        <f>(D406+6935)*AF406</f>
        <v>-1347.597735526597</v>
      </c>
      <c r="AH406">
        <f>INT(AG406)</f>
        <v>-1348</v>
      </c>
      <c r="AI406" s="1">
        <f ca="1">TODAY()+AH406</f>
        <v>43898</v>
      </c>
      <c r="AJ406" t="s">
        <v>710</v>
      </c>
      <c r="AK406">
        <v>4411.908322397534</v>
      </c>
      <c r="AL406" s="2">
        <f t="shared" si="12"/>
        <v>4411.8999999999996</v>
      </c>
      <c r="AM406">
        <v>450.022888882107</v>
      </c>
      <c r="AN406" s="2">
        <f t="shared" si="13"/>
        <v>450.02</v>
      </c>
    </row>
    <row r="407" spans="1:40" x14ac:dyDescent="0.25">
      <c r="A407">
        <v>865</v>
      </c>
      <c r="B407">
        <v>0.42524491103854489</v>
      </c>
      <c r="C407">
        <v>-16457.043061616871</v>
      </c>
      <c r="D407">
        <f>INT(C407)</f>
        <v>-16458</v>
      </c>
      <c r="E407" s="1">
        <f ca="1">TODAY()+D407</f>
        <v>28788</v>
      </c>
      <c r="F407">
        <f ca="1">MOD(YEAR(E407),100)</f>
        <v>78</v>
      </c>
      <c r="G407">
        <f ca="1">IF(YEAR(E407)&lt;2000,MONTH(E407),MONTH(E407)+20)</f>
        <v>10</v>
      </c>
      <c r="H407">
        <f ca="1">DAY(E407)</f>
        <v>25</v>
      </c>
      <c r="I407" t="str">
        <f ca="1">FIXED(F407,0,TRUE)</f>
        <v>78</v>
      </c>
      <c r="J407" t="str">
        <f ca="1">FIXED(G407,0,TRUE)</f>
        <v>10</v>
      </c>
      <c r="K407" t="str">
        <f ca="1">FIXED(H407,0,TRUE)</f>
        <v>25</v>
      </c>
      <c r="L407" t="str">
        <f ca="1">IF(LEN(I407)=1,"0"&amp;I407,I407)</f>
        <v>78</v>
      </c>
      <c r="M407" t="str">
        <f ca="1">IF(LEN(J407)=1,"0"&amp;J407,J407)</f>
        <v>10</v>
      </c>
      <c r="N407" t="str">
        <f ca="1">IF(LEN(K407)=1,"0"&amp;K407,K407)</f>
        <v>25</v>
      </c>
      <c r="O407">
        <v>1882.5016327402568</v>
      </c>
      <c r="P407">
        <f>INT(O407)</f>
        <v>1882</v>
      </c>
      <c r="Q407">
        <f>2*P407+1</f>
        <v>3765</v>
      </c>
      <c r="R407" t="str">
        <f>FIXED(Q407,0,TRUE)</f>
        <v>3765</v>
      </c>
      <c r="S407" t="str">
        <f ca="1">L407&amp;M407&amp;N407&amp;R407</f>
        <v>7810253765</v>
      </c>
      <c r="T407">
        <f ca="1">MOD(MID($S407,T$2,1)*T$1,10)</f>
        <v>7</v>
      </c>
      <c r="U407">
        <f ca="1">MOD(MID($S407,U$2,1)*U$1,10)</f>
        <v>4</v>
      </c>
      <c r="V407">
        <f ca="1">MOD(MID($S407,V$2,1)*V$1,10)</f>
        <v>7</v>
      </c>
      <c r="W407">
        <f ca="1">MOD(MID($S407,W$2,1)*W$1,10)</f>
        <v>0</v>
      </c>
      <c r="X407">
        <f ca="1">MOD(MID($S407,X$2,1)*X$1,10)</f>
        <v>2</v>
      </c>
      <c r="Y407">
        <f ca="1">MOD(MID($S407,Y$2,1)*Y$1,10)</f>
        <v>5</v>
      </c>
      <c r="Z407">
        <f ca="1">MOD(MID($S407,Z$2,1)*Z$1,10)</f>
        <v>1</v>
      </c>
      <c r="AA407">
        <f ca="1">MOD(MID($S407,AA$2,1)*AA$1,10)</f>
        <v>3</v>
      </c>
      <c r="AB407">
        <f ca="1">MOD(MID($S407,AB$2,1)*AB$1,10)</f>
        <v>6</v>
      </c>
      <c r="AC407">
        <f ca="1">MOD(MID($S407,AC$2,1)*AC$1,10)</f>
        <v>5</v>
      </c>
      <c r="AD407">
        <f ca="1">MOD(10-MOD(SUM(T407:AC407),10),10)</f>
        <v>0</v>
      </c>
      <c r="AE407" t="str">
        <f ca="1">S407&amp;AD407</f>
        <v>78102537650</v>
      </c>
      <c r="AF407">
        <v>0.89736625263222147</v>
      </c>
      <c r="AG407">
        <f>(D407+6935)*AF407</f>
        <v>-8545.6188238166451</v>
      </c>
      <c r="AH407">
        <f>INT(AG407)</f>
        <v>-8546</v>
      </c>
      <c r="AI407" s="1">
        <f ca="1">TODAY()+AH407</f>
        <v>36700</v>
      </c>
      <c r="AJ407" t="s">
        <v>849</v>
      </c>
      <c r="AK407">
        <v>4690.7254249702446</v>
      </c>
      <c r="AL407" s="2">
        <f t="shared" si="12"/>
        <v>4690.72</v>
      </c>
      <c r="AM407">
        <v>320.34363841669972</v>
      </c>
      <c r="AN407" s="2">
        <f t="shared" si="13"/>
        <v>320.33999999999997</v>
      </c>
    </row>
    <row r="408" spans="1:40" x14ac:dyDescent="0.25">
      <c r="A408">
        <v>136</v>
      </c>
      <c r="B408">
        <v>0.42631305887020476</v>
      </c>
      <c r="C408">
        <v>-8216.3185522019085</v>
      </c>
      <c r="D408">
        <f>INT(C408)</f>
        <v>-8217</v>
      </c>
      <c r="E408" s="1">
        <f ca="1">TODAY()+D408</f>
        <v>37029</v>
      </c>
      <c r="F408">
        <f ca="1">MOD(YEAR(E408),100)</f>
        <v>1</v>
      </c>
      <c r="G408">
        <f ca="1">IF(YEAR(E408)&lt;2000,MONTH(E408),MONTH(E408)+20)</f>
        <v>25</v>
      </c>
      <c r="H408">
        <f ca="1">DAY(E408)</f>
        <v>18</v>
      </c>
      <c r="I408" t="str">
        <f ca="1">FIXED(F408,0,TRUE)</f>
        <v>1</v>
      </c>
      <c r="J408" t="str">
        <f ca="1">FIXED(G408,0,TRUE)</f>
        <v>25</v>
      </c>
      <c r="K408" t="str">
        <f ca="1">FIXED(H408,0,TRUE)</f>
        <v>18</v>
      </c>
      <c r="L408" t="str">
        <f ca="1">IF(LEN(I408)=1,"0"&amp;I408,I408)</f>
        <v>01</v>
      </c>
      <c r="M408" t="str">
        <f ca="1">IF(LEN(J408)=1,"0"&amp;J408,J408)</f>
        <v>25</v>
      </c>
      <c r="N408" t="str">
        <f ca="1">IF(LEN(K408)=1,"0"&amp;K408,K408)</f>
        <v>18</v>
      </c>
      <c r="O408">
        <v>4030.4662312692649</v>
      </c>
      <c r="P408">
        <f>INT(O408)</f>
        <v>4030</v>
      </c>
      <c r="Q408">
        <f>P408*2</f>
        <v>8060</v>
      </c>
      <c r="R408" t="str">
        <f>FIXED(Q408,0,TRUE)</f>
        <v>8060</v>
      </c>
      <c r="S408" t="str">
        <f ca="1">L408&amp;M408&amp;N408&amp;R408</f>
        <v>0125188060</v>
      </c>
      <c r="T408">
        <f ca="1">MOD(MID($S408,T$2,1)*T$1,10)</f>
        <v>0</v>
      </c>
      <c r="U408">
        <f ca="1">MOD(MID($S408,U$2,1)*U$1,10)</f>
        <v>3</v>
      </c>
      <c r="V408">
        <f ca="1">MOD(MID($S408,V$2,1)*V$1,10)</f>
        <v>4</v>
      </c>
      <c r="W408">
        <f ca="1">MOD(MID($S408,W$2,1)*W$1,10)</f>
        <v>5</v>
      </c>
      <c r="X408">
        <f ca="1">MOD(MID($S408,X$2,1)*X$1,10)</f>
        <v>1</v>
      </c>
      <c r="Y408">
        <f ca="1">MOD(MID($S408,Y$2,1)*Y$1,10)</f>
        <v>4</v>
      </c>
      <c r="Z408">
        <f ca="1">MOD(MID($S408,Z$2,1)*Z$1,10)</f>
        <v>6</v>
      </c>
      <c r="AA408">
        <f ca="1">MOD(MID($S408,AA$2,1)*AA$1,10)</f>
        <v>0</v>
      </c>
      <c r="AB408">
        <f ca="1">MOD(MID($S408,AB$2,1)*AB$1,10)</f>
        <v>6</v>
      </c>
      <c r="AC408">
        <f ca="1">MOD(MID($S408,AC$2,1)*AC$1,10)</f>
        <v>0</v>
      </c>
      <c r="AD408">
        <f ca="1">MOD(10-MOD(SUM(T408:AC408),10),10)</f>
        <v>1</v>
      </c>
      <c r="AE408" t="str">
        <f ca="1">S408&amp;AD408</f>
        <v>01251880601</v>
      </c>
      <c r="AF408">
        <v>0.19232764671773431</v>
      </c>
      <c r="AG408">
        <f>(D408+6935)*AF408</f>
        <v>-246.56404309213539</v>
      </c>
      <c r="AH408">
        <f>INT(AG408)</f>
        <v>-247</v>
      </c>
      <c r="AI408" s="1">
        <f ca="1">TODAY()+AH408</f>
        <v>44999</v>
      </c>
      <c r="AJ408" t="s">
        <v>142</v>
      </c>
      <c r="AK408">
        <v>3374.8283333841973</v>
      </c>
      <c r="AL408" s="2">
        <f t="shared" si="12"/>
        <v>3374.82</v>
      </c>
      <c r="AM408">
        <v>420.38331247901851</v>
      </c>
      <c r="AN408" s="2">
        <f t="shared" si="13"/>
        <v>420.38</v>
      </c>
    </row>
    <row r="409" spans="1:40" x14ac:dyDescent="0.25">
      <c r="A409">
        <v>601</v>
      </c>
      <c r="B409">
        <v>0.42738120670186469</v>
      </c>
      <c r="C409">
        <v>-25349.579760124514</v>
      </c>
      <c r="D409">
        <f>INT(C409)</f>
        <v>-25350</v>
      </c>
      <c r="E409" s="1">
        <f ca="1">TODAY()+D409</f>
        <v>19896</v>
      </c>
      <c r="F409">
        <f ca="1">MOD(YEAR(E409),100)</f>
        <v>54</v>
      </c>
      <c r="G409">
        <f ca="1">IF(YEAR(E409)&lt;2000,MONTH(E409),MONTH(E409)+20)</f>
        <v>6</v>
      </c>
      <c r="H409">
        <f ca="1">DAY(E409)</f>
        <v>21</v>
      </c>
      <c r="I409" t="str">
        <f ca="1">FIXED(F409,0,TRUE)</f>
        <v>54</v>
      </c>
      <c r="J409" t="str">
        <f ca="1">FIXED(G409,0,TRUE)</f>
        <v>6</v>
      </c>
      <c r="K409" t="str">
        <f ca="1">FIXED(H409,0,TRUE)</f>
        <v>21</v>
      </c>
      <c r="L409" t="str">
        <f ca="1">IF(LEN(I409)=1,"0"&amp;I409,I409)</f>
        <v>54</v>
      </c>
      <c r="M409" t="str">
        <f ca="1">IF(LEN(J409)=1,"0"&amp;J409,J409)</f>
        <v>06</v>
      </c>
      <c r="N409" t="str">
        <f ca="1">IF(LEN(K409)=1,"0"&amp;K409,K409)</f>
        <v>21</v>
      </c>
      <c r="O409">
        <v>3442.6730552079835</v>
      </c>
      <c r="P409">
        <f>INT(O409)</f>
        <v>3442</v>
      </c>
      <c r="Q409">
        <f>2*P409+1</f>
        <v>6885</v>
      </c>
      <c r="R409" t="str">
        <f>FIXED(Q409,0,TRUE)</f>
        <v>6885</v>
      </c>
      <c r="S409" t="str">
        <f ca="1">L409&amp;M409&amp;N409&amp;R409</f>
        <v>5406216885</v>
      </c>
      <c r="T409">
        <f ca="1">MOD(MID($S409,T$2,1)*T$1,10)</f>
        <v>5</v>
      </c>
      <c r="U409">
        <f ca="1">MOD(MID($S409,U$2,1)*U$1,10)</f>
        <v>2</v>
      </c>
      <c r="V409">
        <f ca="1">MOD(MID($S409,V$2,1)*V$1,10)</f>
        <v>0</v>
      </c>
      <c r="W409">
        <f ca="1">MOD(MID($S409,W$2,1)*W$1,10)</f>
        <v>4</v>
      </c>
      <c r="X409">
        <f ca="1">MOD(MID($S409,X$2,1)*X$1,10)</f>
        <v>2</v>
      </c>
      <c r="Y409">
        <f ca="1">MOD(MID($S409,Y$2,1)*Y$1,10)</f>
        <v>3</v>
      </c>
      <c r="Z409">
        <f ca="1">MOD(MID($S409,Z$2,1)*Z$1,10)</f>
        <v>2</v>
      </c>
      <c r="AA409">
        <f ca="1">MOD(MID($S409,AA$2,1)*AA$1,10)</f>
        <v>2</v>
      </c>
      <c r="AB409">
        <f ca="1">MOD(MID($S409,AB$2,1)*AB$1,10)</f>
        <v>8</v>
      </c>
      <c r="AC409">
        <f ca="1">MOD(MID($S409,AC$2,1)*AC$1,10)</f>
        <v>5</v>
      </c>
      <c r="AD409">
        <f ca="1">MOD(10-MOD(SUM(T409:AC409),10),10)</f>
        <v>7</v>
      </c>
      <c r="AE409" t="str">
        <f ca="1">S409&amp;AD409</f>
        <v>54062168857</v>
      </c>
      <c r="AF409">
        <v>0.94940031128879665</v>
      </c>
      <c r="AG409">
        <f>(D409+6935)*AF409</f>
        <v>-17483.206732383191</v>
      </c>
      <c r="AH409">
        <f>INT(AG409)</f>
        <v>-17484</v>
      </c>
      <c r="AI409" s="1">
        <f ca="1">TODAY()+AH409</f>
        <v>27762</v>
      </c>
      <c r="AJ409" t="s">
        <v>590</v>
      </c>
      <c r="AK409">
        <v>4455.3056428724021</v>
      </c>
      <c r="AL409" s="2">
        <f t="shared" si="12"/>
        <v>4455.3</v>
      </c>
      <c r="AM409">
        <v>376.59535508285774</v>
      </c>
      <c r="AN409" s="2">
        <f t="shared" si="13"/>
        <v>376.59</v>
      </c>
    </row>
    <row r="410" spans="1:40" x14ac:dyDescent="0.25">
      <c r="A410">
        <v>493</v>
      </c>
      <c r="B410">
        <v>0.42805261391033661</v>
      </c>
      <c r="C410">
        <v>-10536.671651356548</v>
      </c>
      <c r="D410">
        <f>INT(C410)</f>
        <v>-10537</v>
      </c>
      <c r="E410" s="1">
        <f ca="1">TODAY()+D410</f>
        <v>34709</v>
      </c>
      <c r="F410">
        <f ca="1">MOD(YEAR(E410),100)</f>
        <v>95</v>
      </c>
      <c r="G410">
        <f ca="1">IF(YEAR(E410)&lt;2000,MONTH(E410),MONTH(E410)+20)</f>
        <v>1</v>
      </c>
      <c r="H410">
        <f ca="1">DAY(E410)</f>
        <v>10</v>
      </c>
      <c r="I410" t="str">
        <f ca="1">FIXED(F410,0,TRUE)</f>
        <v>95</v>
      </c>
      <c r="J410" t="str">
        <f ca="1">FIXED(G410,0,TRUE)</f>
        <v>1</v>
      </c>
      <c r="K410" t="str">
        <f ca="1">FIXED(H410,0,TRUE)</f>
        <v>10</v>
      </c>
      <c r="L410" t="str">
        <f ca="1">IF(LEN(I410)=1,"0"&amp;I410,I410)</f>
        <v>95</v>
      </c>
      <c r="M410" t="str">
        <f ca="1">IF(LEN(J410)=1,"0"&amp;J410,J410)</f>
        <v>01</v>
      </c>
      <c r="N410" t="str">
        <f ca="1">IF(LEN(K410)=1,"0"&amp;K410,K410)</f>
        <v>10</v>
      </c>
      <c r="O410">
        <v>4556.4731589709154</v>
      </c>
      <c r="P410">
        <f>INT(O410)</f>
        <v>4556</v>
      </c>
      <c r="Q410">
        <f>P410*2</f>
        <v>9112</v>
      </c>
      <c r="R410" t="str">
        <f>FIXED(Q410,0,TRUE)</f>
        <v>9112</v>
      </c>
      <c r="S410" t="str">
        <f ca="1">L410&amp;M410&amp;N410&amp;R410</f>
        <v>9501109112</v>
      </c>
      <c r="T410">
        <f ca="1">MOD(MID($S410,T$2,1)*T$1,10)</f>
        <v>9</v>
      </c>
      <c r="U410">
        <f ca="1">MOD(MID($S410,U$2,1)*U$1,10)</f>
        <v>5</v>
      </c>
      <c r="V410">
        <f ca="1">MOD(MID($S410,V$2,1)*V$1,10)</f>
        <v>0</v>
      </c>
      <c r="W410">
        <f ca="1">MOD(MID($S410,W$2,1)*W$1,10)</f>
        <v>9</v>
      </c>
      <c r="X410">
        <f ca="1">MOD(MID($S410,X$2,1)*X$1,10)</f>
        <v>1</v>
      </c>
      <c r="Y410">
        <f ca="1">MOD(MID($S410,Y$2,1)*Y$1,10)</f>
        <v>0</v>
      </c>
      <c r="Z410">
        <f ca="1">MOD(MID($S410,Z$2,1)*Z$1,10)</f>
        <v>3</v>
      </c>
      <c r="AA410">
        <f ca="1">MOD(MID($S410,AA$2,1)*AA$1,10)</f>
        <v>9</v>
      </c>
      <c r="AB410">
        <f ca="1">MOD(MID($S410,AB$2,1)*AB$1,10)</f>
        <v>1</v>
      </c>
      <c r="AC410">
        <f ca="1">MOD(MID($S410,AC$2,1)*AC$1,10)</f>
        <v>6</v>
      </c>
      <c r="AD410">
        <f ca="1">MOD(10-MOD(SUM(T410:AC410),10),10)</f>
        <v>7</v>
      </c>
      <c r="AE410" t="str">
        <f ca="1">S410&amp;AD410</f>
        <v>95011091127</v>
      </c>
      <c r="AF410">
        <v>0.32752464369640188</v>
      </c>
      <c r="AG410">
        <f>(D410+6935)*AF410</f>
        <v>-1179.7437665944396</v>
      </c>
      <c r="AH410">
        <f>INT(AG410)</f>
        <v>-1180</v>
      </c>
      <c r="AI410" s="1">
        <f ca="1">TODAY()+AH410</f>
        <v>44066</v>
      </c>
      <c r="AJ410" t="s">
        <v>483</v>
      </c>
      <c r="AK410">
        <v>3732.6883754997407</v>
      </c>
      <c r="AL410" s="2">
        <f t="shared" si="12"/>
        <v>3732.68</v>
      </c>
      <c r="AM410">
        <v>470.9463789788507</v>
      </c>
      <c r="AN410" s="2">
        <f t="shared" si="13"/>
        <v>470.94</v>
      </c>
    </row>
    <row r="411" spans="1:40" x14ac:dyDescent="0.25">
      <c r="A411">
        <v>368</v>
      </c>
      <c r="B411">
        <v>0.42851039155247655</v>
      </c>
      <c r="C411">
        <v>-21337.95525986511</v>
      </c>
      <c r="D411">
        <f>INT(C411)</f>
        <v>-21338</v>
      </c>
      <c r="E411" s="1">
        <f ca="1">TODAY()+D411</f>
        <v>23908</v>
      </c>
      <c r="F411">
        <f ca="1">MOD(YEAR(E411),100)</f>
        <v>65</v>
      </c>
      <c r="G411">
        <f ca="1">IF(YEAR(E411)&lt;2000,MONTH(E411),MONTH(E411)+20)</f>
        <v>6</v>
      </c>
      <c r="H411">
        <f ca="1">DAY(E411)</f>
        <v>15</v>
      </c>
      <c r="I411" t="str">
        <f ca="1">FIXED(F411,0,TRUE)</f>
        <v>65</v>
      </c>
      <c r="J411" t="str">
        <f ca="1">FIXED(G411,0,TRUE)</f>
        <v>6</v>
      </c>
      <c r="K411" t="str">
        <f ca="1">FIXED(H411,0,TRUE)</f>
        <v>15</v>
      </c>
      <c r="L411" t="str">
        <f ca="1">IF(LEN(I411)=1,"0"&amp;I411,I411)</f>
        <v>65</v>
      </c>
      <c r="M411" t="str">
        <f ca="1">IF(LEN(J411)=1,"0"&amp;J411,J411)</f>
        <v>06</v>
      </c>
      <c r="N411" t="str">
        <f ca="1">IF(LEN(K411)=1,"0"&amp;K411,K411)</f>
        <v>15</v>
      </c>
      <c r="O411">
        <v>917.40043336283452</v>
      </c>
      <c r="P411">
        <f>INT(O411)</f>
        <v>917</v>
      </c>
      <c r="Q411">
        <f>P411*2</f>
        <v>1834</v>
      </c>
      <c r="R411" t="str">
        <f>FIXED(Q411,0,TRUE)</f>
        <v>1834</v>
      </c>
      <c r="S411" t="str">
        <f ca="1">L411&amp;M411&amp;N411&amp;R411</f>
        <v>6506151834</v>
      </c>
      <c r="T411">
        <f ca="1">MOD(MID($S411,T$2,1)*T$1,10)</f>
        <v>6</v>
      </c>
      <c r="U411">
        <f ca="1">MOD(MID($S411,U$2,1)*U$1,10)</f>
        <v>5</v>
      </c>
      <c r="V411">
        <f ca="1">MOD(MID($S411,V$2,1)*V$1,10)</f>
        <v>0</v>
      </c>
      <c r="W411">
        <f ca="1">MOD(MID($S411,W$2,1)*W$1,10)</f>
        <v>4</v>
      </c>
      <c r="X411">
        <f ca="1">MOD(MID($S411,X$2,1)*X$1,10)</f>
        <v>1</v>
      </c>
      <c r="Y411">
        <f ca="1">MOD(MID($S411,Y$2,1)*Y$1,10)</f>
        <v>5</v>
      </c>
      <c r="Z411">
        <f ca="1">MOD(MID($S411,Z$2,1)*Z$1,10)</f>
        <v>7</v>
      </c>
      <c r="AA411">
        <f ca="1">MOD(MID($S411,AA$2,1)*AA$1,10)</f>
        <v>2</v>
      </c>
      <c r="AB411">
        <f ca="1">MOD(MID($S411,AB$2,1)*AB$1,10)</f>
        <v>3</v>
      </c>
      <c r="AC411">
        <f ca="1">MOD(MID($S411,AC$2,1)*AC$1,10)</f>
        <v>2</v>
      </c>
      <c r="AD411">
        <f ca="1">MOD(10-MOD(SUM(T411:AC411),10),10)</f>
        <v>5</v>
      </c>
      <c r="AE411" t="str">
        <f ca="1">S411&amp;AD411</f>
        <v>65061518345</v>
      </c>
      <c r="AF411">
        <v>0.17062898648030031</v>
      </c>
      <c r="AG411">
        <f>(D411+6935)*AF411</f>
        <v>-2457.5692922757653</v>
      </c>
      <c r="AH411">
        <f>INT(AG411)</f>
        <v>-2458</v>
      </c>
      <c r="AI411" s="1">
        <f ca="1">TODAY()+AH411</f>
        <v>42788</v>
      </c>
      <c r="AJ411" t="s">
        <v>367</v>
      </c>
      <c r="AK411">
        <v>3593.1577501754814</v>
      </c>
      <c r="AL411" s="2">
        <f t="shared" si="12"/>
        <v>3593.15</v>
      </c>
      <c r="AM411">
        <v>403.10983611560414</v>
      </c>
      <c r="AN411" s="2">
        <f t="shared" si="13"/>
        <v>403.1</v>
      </c>
    </row>
    <row r="412" spans="1:40" x14ac:dyDescent="0.25">
      <c r="A412">
        <v>855</v>
      </c>
      <c r="B412">
        <v>0.42866298409985654</v>
      </c>
      <c r="C412">
        <v>-26124.259468367563</v>
      </c>
      <c r="D412">
        <f>INT(C412)</f>
        <v>-26125</v>
      </c>
      <c r="E412" s="1">
        <f ca="1">TODAY()+D412</f>
        <v>19121</v>
      </c>
      <c r="F412">
        <f ca="1">MOD(YEAR(E412),100)</f>
        <v>52</v>
      </c>
      <c r="G412">
        <f ca="1">IF(YEAR(E412)&lt;2000,MONTH(E412),MONTH(E412)+20)</f>
        <v>5</v>
      </c>
      <c r="H412">
        <f ca="1">DAY(E412)</f>
        <v>7</v>
      </c>
      <c r="I412" t="str">
        <f ca="1">FIXED(F412,0,TRUE)</f>
        <v>52</v>
      </c>
      <c r="J412" t="str">
        <f ca="1">FIXED(G412,0,TRUE)</f>
        <v>5</v>
      </c>
      <c r="K412" t="str">
        <f ca="1">FIXED(H412,0,TRUE)</f>
        <v>7</v>
      </c>
      <c r="L412" t="str">
        <f ca="1">IF(LEN(I412)=1,"0"&amp;I412,I412)</f>
        <v>52</v>
      </c>
      <c r="M412" t="str">
        <f ca="1">IF(LEN(J412)=1,"0"&amp;J412,J412)</f>
        <v>05</v>
      </c>
      <c r="N412" t="str">
        <f ca="1">IF(LEN(K412)=1,"0"&amp;K412,K412)</f>
        <v>07</v>
      </c>
      <c r="O412">
        <v>3907.3056428724021</v>
      </c>
      <c r="P412">
        <f>INT(O412)</f>
        <v>3907</v>
      </c>
      <c r="Q412">
        <f>2*P412+1</f>
        <v>7815</v>
      </c>
      <c r="R412" t="str">
        <f>FIXED(Q412,0,TRUE)</f>
        <v>7815</v>
      </c>
      <c r="S412" t="str">
        <f ca="1">L412&amp;M412&amp;N412&amp;R412</f>
        <v>5205077815</v>
      </c>
      <c r="T412">
        <f ca="1">MOD(MID($S412,T$2,1)*T$1,10)</f>
        <v>5</v>
      </c>
      <c r="U412">
        <f ca="1">MOD(MID($S412,U$2,1)*U$1,10)</f>
        <v>6</v>
      </c>
      <c r="V412">
        <f ca="1">MOD(MID($S412,V$2,1)*V$1,10)</f>
        <v>0</v>
      </c>
      <c r="W412">
        <f ca="1">MOD(MID($S412,W$2,1)*W$1,10)</f>
        <v>5</v>
      </c>
      <c r="X412">
        <f ca="1">MOD(MID($S412,X$2,1)*X$1,10)</f>
        <v>0</v>
      </c>
      <c r="Y412">
        <f ca="1">MOD(MID($S412,Y$2,1)*Y$1,10)</f>
        <v>1</v>
      </c>
      <c r="Z412">
        <f ca="1">MOD(MID($S412,Z$2,1)*Z$1,10)</f>
        <v>9</v>
      </c>
      <c r="AA412">
        <f ca="1">MOD(MID($S412,AA$2,1)*AA$1,10)</f>
        <v>2</v>
      </c>
      <c r="AB412">
        <f ca="1">MOD(MID($S412,AB$2,1)*AB$1,10)</f>
        <v>1</v>
      </c>
      <c r="AC412">
        <f ca="1">MOD(MID($S412,AC$2,1)*AC$1,10)</f>
        <v>5</v>
      </c>
      <c r="AD412">
        <f ca="1">MOD(10-MOD(SUM(T412:AC412),10),10)</f>
        <v>6</v>
      </c>
      <c r="AE412" t="str">
        <f ca="1">S412&amp;AD412</f>
        <v>52050778156</v>
      </c>
      <c r="AF412">
        <v>0.44334238715781121</v>
      </c>
      <c r="AG412">
        <f>(D412+6935)*AF412</f>
        <v>-8507.740409558397</v>
      </c>
      <c r="AH412">
        <f>INT(AG412)</f>
        <v>-8508</v>
      </c>
      <c r="AI412" s="1">
        <f ca="1">TODAY()+AH412</f>
        <v>36738</v>
      </c>
      <c r="AJ412" t="s">
        <v>839</v>
      </c>
      <c r="AK412">
        <v>4186.4986114078183</v>
      </c>
      <c r="AL412" s="2">
        <f t="shared" si="12"/>
        <v>4186.49</v>
      </c>
      <c r="AM412">
        <v>348.36573381756034</v>
      </c>
      <c r="AN412" s="2">
        <f t="shared" si="13"/>
        <v>348.36</v>
      </c>
    </row>
    <row r="413" spans="1:40" x14ac:dyDescent="0.25">
      <c r="A413">
        <v>417</v>
      </c>
      <c r="B413">
        <v>0.42896816919461656</v>
      </c>
      <c r="C413">
        <v>-8438.7087618640689</v>
      </c>
      <c r="D413">
        <f>INT(C413)</f>
        <v>-8439</v>
      </c>
      <c r="E413" s="1">
        <f ca="1">TODAY()+D413</f>
        <v>36807</v>
      </c>
      <c r="F413">
        <f ca="1">MOD(YEAR(E413),100)</f>
        <v>0</v>
      </c>
      <c r="G413">
        <f ca="1">IF(YEAR(E413)&lt;2000,MONTH(E413),MONTH(E413)+20)</f>
        <v>30</v>
      </c>
      <c r="H413">
        <f ca="1">DAY(E413)</f>
        <v>8</v>
      </c>
      <c r="I413" t="str">
        <f ca="1">FIXED(F413,0,TRUE)</f>
        <v>0</v>
      </c>
      <c r="J413" t="str">
        <f ca="1">FIXED(G413,0,TRUE)</f>
        <v>30</v>
      </c>
      <c r="K413" t="str">
        <f ca="1">FIXED(H413,0,TRUE)</f>
        <v>8</v>
      </c>
      <c r="L413" t="str">
        <f ca="1">IF(LEN(I413)=1,"0"&amp;I413,I413)</f>
        <v>00</v>
      </c>
      <c r="M413" t="str">
        <f ca="1">IF(LEN(J413)=1,"0"&amp;J413,J413)</f>
        <v>30</v>
      </c>
      <c r="N413" t="str">
        <f ca="1">IF(LEN(K413)=1,"0"&amp;K413,K413)</f>
        <v>08</v>
      </c>
      <c r="O413">
        <v>895.02008117923515</v>
      </c>
      <c r="P413">
        <f>INT(O413)</f>
        <v>895</v>
      </c>
      <c r="Q413">
        <f>P413*2</f>
        <v>1790</v>
      </c>
      <c r="R413" t="str">
        <f>FIXED(Q413,0,TRUE)</f>
        <v>1790</v>
      </c>
      <c r="S413" t="str">
        <f ca="1">L413&amp;M413&amp;N413&amp;R413</f>
        <v>0030081790</v>
      </c>
      <c r="T413">
        <f ca="1">MOD(MID($S413,T$2,1)*T$1,10)</f>
        <v>0</v>
      </c>
      <c r="U413">
        <f ca="1">MOD(MID($S413,U$2,1)*U$1,10)</f>
        <v>0</v>
      </c>
      <c r="V413">
        <f ca="1">MOD(MID($S413,V$2,1)*V$1,10)</f>
        <v>1</v>
      </c>
      <c r="W413">
        <f ca="1">MOD(MID($S413,W$2,1)*W$1,10)</f>
        <v>0</v>
      </c>
      <c r="X413">
        <f ca="1">MOD(MID($S413,X$2,1)*X$1,10)</f>
        <v>0</v>
      </c>
      <c r="Y413">
        <f ca="1">MOD(MID($S413,Y$2,1)*Y$1,10)</f>
        <v>4</v>
      </c>
      <c r="Z413">
        <f ca="1">MOD(MID($S413,Z$2,1)*Z$1,10)</f>
        <v>7</v>
      </c>
      <c r="AA413">
        <f ca="1">MOD(MID($S413,AA$2,1)*AA$1,10)</f>
        <v>3</v>
      </c>
      <c r="AB413">
        <f ca="1">MOD(MID($S413,AB$2,1)*AB$1,10)</f>
        <v>9</v>
      </c>
      <c r="AC413">
        <f ca="1">MOD(MID($S413,AC$2,1)*AC$1,10)</f>
        <v>0</v>
      </c>
      <c r="AD413">
        <f ca="1">MOD(10-MOD(SUM(T413:AC413),10),10)</f>
        <v>6</v>
      </c>
      <c r="AE413" t="str">
        <f ca="1">S413&amp;AD413</f>
        <v>00300817906</v>
      </c>
      <c r="AF413">
        <v>0.17560350352488785</v>
      </c>
      <c r="AG413">
        <f>(D413+6935)*AF413</f>
        <v>-264.10766930143132</v>
      </c>
      <c r="AH413">
        <f>INT(AG413)</f>
        <v>-265</v>
      </c>
      <c r="AI413" s="1">
        <f ca="1">TODAY()+AH413</f>
        <v>44981</v>
      </c>
      <c r="AJ413" t="s">
        <v>415</v>
      </c>
      <c r="AK413">
        <v>3123.7830744346447</v>
      </c>
      <c r="AL413" s="2">
        <f t="shared" si="12"/>
        <v>3123.78</v>
      </c>
      <c r="AM413">
        <v>425.14419995727405</v>
      </c>
      <c r="AN413" s="2">
        <f t="shared" si="13"/>
        <v>425.14</v>
      </c>
    </row>
    <row r="414" spans="1:40" x14ac:dyDescent="0.25">
      <c r="A414">
        <v>104</v>
      </c>
      <c r="B414">
        <v>0.42954802087466049</v>
      </c>
      <c r="C414">
        <v>-16576.838892788477</v>
      </c>
      <c r="D414">
        <f>INT(C414)</f>
        <v>-16577</v>
      </c>
      <c r="E414" s="1">
        <f ca="1">TODAY()+D414</f>
        <v>28669</v>
      </c>
      <c r="F414">
        <f ca="1">MOD(YEAR(E414),100)</f>
        <v>78</v>
      </c>
      <c r="G414">
        <f ca="1">IF(YEAR(E414)&lt;2000,MONTH(E414),MONTH(E414)+20)</f>
        <v>6</v>
      </c>
      <c r="H414">
        <f ca="1">DAY(E414)</f>
        <v>28</v>
      </c>
      <c r="I414" t="str">
        <f ca="1">FIXED(F414,0,TRUE)</f>
        <v>78</v>
      </c>
      <c r="J414" t="str">
        <f ca="1">FIXED(G414,0,TRUE)</f>
        <v>6</v>
      </c>
      <c r="K414" t="str">
        <f ca="1">FIXED(H414,0,TRUE)</f>
        <v>28</v>
      </c>
      <c r="L414" t="str">
        <f ca="1">IF(LEN(I414)=1,"0"&amp;I414,I414)</f>
        <v>78</v>
      </c>
      <c r="M414" t="str">
        <f ca="1">IF(LEN(J414)=1,"0"&amp;J414,J414)</f>
        <v>06</v>
      </c>
      <c r="N414" t="str">
        <f ca="1">IF(LEN(K414)=1,"0"&amp;K414,K414)</f>
        <v>28</v>
      </c>
      <c r="O414">
        <v>1514.1182897427288</v>
      </c>
      <c r="P414">
        <f>INT(O414)</f>
        <v>1514</v>
      </c>
      <c r="Q414">
        <f>P414*2</f>
        <v>3028</v>
      </c>
      <c r="R414" t="str">
        <f>FIXED(Q414,0,TRUE)</f>
        <v>3028</v>
      </c>
      <c r="S414" t="str">
        <f ca="1">L414&amp;M414&amp;N414&amp;R414</f>
        <v>7806283028</v>
      </c>
      <c r="T414">
        <f ca="1">MOD(MID($S414,T$2,1)*T$1,10)</f>
        <v>7</v>
      </c>
      <c r="U414">
        <f ca="1">MOD(MID($S414,U$2,1)*U$1,10)</f>
        <v>4</v>
      </c>
      <c r="V414">
        <f ca="1">MOD(MID($S414,V$2,1)*V$1,10)</f>
        <v>0</v>
      </c>
      <c r="W414">
        <f ca="1">MOD(MID($S414,W$2,1)*W$1,10)</f>
        <v>4</v>
      </c>
      <c r="X414">
        <f ca="1">MOD(MID($S414,X$2,1)*X$1,10)</f>
        <v>2</v>
      </c>
      <c r="Y414">
        <f ca="1">MOD(MID($S414,Y$2,1)*Y$1,10)</f>
        <v>4</v>
      </c>
      <c r="Z414">
        <f ca="1">MOD(MID($S414,Z$2,1)*Z$1,10)</f>
        <v>1</v>
      </c>
      <c r="AA414">
        <f ca="1">MOD(MID($S414,AA$2,1)*AA$1,10)</f>
        <v>0</v>
      </c>
      <c r="AB414">
        <f ca="1">MOD(MID($S414,AB$2,1)*AB$1,10)</f>
        <v>2</v>
      </c>
      <c r="AC414">
        <f ca="1">MOD(MID($S414,AC$2,1)*AC$1,10)</f>
        <v>4</v>
      </c>
      <c r="AD414">
        <f ca="1">MOD(10-MOD(SUM(T414:AC414),10),10)</f>
        <v>2</v>
      </c>
      <c r="AE414" t="str">
        <f ca="1">S414&amp;AD414</f>
        <v>78062830282</v>
      </c>
      <c r="AF414">
        <v>0.83510849330118719</v>
      </c>
      <c r="AG414">
        <f>(D414+6935)*AF414</f>
        <v>-8052.1160924100468</v>
      </c>
      <c r="AH414">
        <f>INT(AG414)</f>
        <v>-8053</v>
      </c>
      <c r="AI414" s="1">
        <f ca="1">TODAY()+AH414</f>
        <v>37193</v>
      </c>
      <c r="AJ414" t="s">
        <v>110</v>
      </c>
      <c r="AK414">
        <v>3436.1705374309518</v>
      </c>
      <c r="AL414" s="2">
        <f t="shared" si="12"/>
        <v>3436.17</v>
      </c>
      <c r="AM414">
        <v>343.80626850184638</v>
      </c>
      <c r="AN414" s="2">
        <f t="shared" si="13"/>
        <v>343.8</v>
      </c>
    </row>
    <row r="415" spans="1:40" x14ac:dyDescent="0.25">
      <c r="A415">
        <v>778</v>
      </c>
      <c r="B415">
        <v>0.42982268745994445</v>
      </c>
      <c r="C415">
        <v>-21404.918057802057</v>
      </c>
      <c r="D415">
        <f>INT(C415)</f>
        <v>-21405</v>
      </c>
      <c r="E415" s="1">
        <f ca="1">TODAY()+D415</f>
        <v>23841</v>
      </c>
      <c r="F415">
        <f ca="1">MOD(YEAR(E415),100)</f>
        <v>65</v>
      </c>
      <c r="G415">
        <f ca="1">IF(YEAR(E415)&lt;2000,MONTH(E415),MONTH(E415)+20)</f>
        <v>4</v>
      </c>
      <c r="H415">
        <f ca="1">DAY(E415)</f>
        <v>9</v>
      </c>
      <c r="I415" t="str">
        <f ca="1">FIXED(F415,0,TRUE)</f>
        <v>65</v>
      </c>
      <c r="J415" t="str">
        <f ca="1">FIXED(G415,0,TRUE)</f>
        <v>4</v>
      </c>
      <c r="K415" t="str">
        <f ca="1">FIXED(H415,0,TRUE)</f>
        <v>9</v>
      </c>
      <c r="L415" t="str">
        <f ca="1">IF(LEN(I415)=1,"0"&amp;I415,I415)</f>
        <v>65</v>
      </c>
      <c r="M415" t="str">
        <f ca="1">IF(LEN(J415)=1,"0"&amp;J415,J415)</f>
        <v>04</v>
      </c>
      <c r="N415" t="str">
        <f ca="1">IF(LEN(K415)=1,"0"&amp;K415,K415)</f>
        <v>09</v>
      </c>
      <c r="O415">
        <v>1179.9233375041963</v>
      </c>
      <c r="P415">
        <f>INT(O415)</f>
        <v>1179</v>
      </c>
      <c r="Q415">
        <f>2*P415+1</f>
        <v>2359</v>
      </c>
      <c r="R415" t="str">
        <f>FIXED(Q415,0,TRUE)</f>
        <v>2359</v>
      </c>
      <c r="S415" t="str">
        <f ca="1">L415&amp;M415&amp;N415&amp;R415</f>
        <v>6504092359</v>
      </c>
      <c r="T415">
        <f ca="1">MOD(MID($S415,T$2,1)*T$1,10)</f>
        <v>6</v>
      </c>
      <c r="U415">
        <f ca="1">MOD(MID($S415,U$2,1)*U$1,10)</f>
        <v>5</v>
      </c>
      <c r="V415">
        <f ca="1">MOD(MID($S415,V$2,1)*V$1,10)</f>
        <v>0</v>
      </c>
      <c r="W415">
        <f ca="1">MOD(MID($S415,W$2,1)*W$1,10)</f>
        <v>6</v>
      </c>
      <c r="X415">
        <f ca="1">MOD(MID($S415,X$2,1)*X$1,10)</f>
        <v>0</v>
      </c>
      <c r="Y415">
        <f ca="1">MOD(MID($S415,Y$2,1)*Y$1,10)</f>
        <v>7</v>
      </c>
      <c r="Z415">
        <f ca="1">MOD(MID($S415,Z$2,1)*Z$1,10)</f>
        <v>4</v>
      </c>
      <c r="AA415">
        <f ca="1">MOD(MID($S415,AA$2,1)*AA$1,10)</f>
        <v>7</v>
      </c>
      <c r="AB415">
        <f ca="1">MOD(MID($S415,AB$2,1)*AB$1,10)</f>
        <v>5</v>
      </c>
      <c r="AC415">
        <f ca="1">MOD(MID($S415,AC$2,1)*AC$1,10)</f>
        <v>7</v>
      </c>
      <c r="AD415">
        <f ca="1">MOD(10-MOD(SUM(T415:AC415),10),10)</f>
        <v>3</v>
      </c>
      <c r="AE415" t="str">
        <f ca="1">S415&amp;AD415</f>
        <v>65040923593</v>
      </c>
      <c r="AF415">
        <v>8.0507827997680595E-2</v>
      </c>
      <c r="AG415">
        <f>(D415+6935)*AF415</f>
        <v>-1164.9482711264382</v>
      </c>
      <c r="AH415">
        <f>INT(AG415)</f>
        <v>-1165</v>
      </c>
      <c r="AI415" s="1">
        <f ca="1">TODAY()+AH415</f>
        <v>44081</v>
      </c>
      <c r="AJ415" t="s">
        <v>764</v>
      </c>
      <c r="AK415">
        <v>4296.7314676351207</v>
      </c>
      <c r="AL415" s="2">
        <f t="shared" si="12"/>
        <v>4296.7299999999996</v>
      </c>
      <c r="AM415">
        <v>380.97781304361092</v>
      </c>
      <c r="AN415" s="2">
        <f t="shared" si="13"/>
        <v>380.97</v>
      </c>
    </row>
    <row r="416" spans="1:40" x14ac:dyDescent="0.25">
      <c r="A416">
        <v>284</v>
      </c>
      <c r="B416">
        <v>0.43244727927488019</v>
      </c>
      <c r="C416">
        <v>-24850.737632374035</v>
      </c>
      <c r="D416">
        <f>INT(C416)</f>
        <v>-24851</v>
      </c>
      <c r="E416" s="1">
        <f ca="1">TODAY()+D416</f>
        <v>20395</v>
      </c>
      <c r="F416">
        <f ca="1">MOD(YEAR(E416),100)</f>
        <v>55</v>
      </c>
      <c r="G416">
        <f ca="1">IF(YEAR(E416)&lt;2000,MONTH(E416),MONTH(E416)+20)</f>
        <v>11</v>
      </c>
      <c r="H416">
        <f ca="1">DAY(E416)</f>
        <v>2</v>
      </c>
      <c r="I416" t="str">
        <f ca="1">FIXED(F416,0,TRUE)</f>
        <v>55</v>
      </c>
      <c r="J416" t="str">
        <f ca="1">FIXED(G416,0,TRUE)</f>
        <v>11</v>
      </c>
      <c r="K416" t="str">
        <f ca="1">FIXED(H416,0,TRUE)</f>
        <v>2</v>
      </c>
      <c r="L416" t="str">
        <f ca="1">IF(LEN(I416)=1,"0"&amp;I416,I416)</f>
        <v>55</v>
      </c>
      <c r="M416" t="str">
        <f ca="1">IF(LEN(J416)=1,"0"&amp;J416,J416)</f>
        <v>11</v>
      </c>
      <c r="N416" t="str">
        <f ca="1">IF(LEN(K416)=1,"0"&amp;K416,K416)</f>
        <v>02</v>
      </c>
      <c r="O416">
        <v>2919.4121829889832</v>
      </c>
      <c r="P416">
        <f>INT(O416)</f>
        <v>2919</v>
      </c>
      <c r="Q416">
        <f>P416*2</f>
        <v>5838</v>
      </c>
      <c r="R416" t="str">
        <f>FIXED(Q416,0,TRUE)</f>
        <v>5838</v>
      </c>
      <c r="S416" t="str">
        <f ca="1">L416&amp;M416&amp;N416&amp;R416</f>
        <v>5511025838</v>
      </c>
      <c r="T416">
        <f ca="1">MOD(MID($S416,T$2,1)*T$1,10)</f>
        <v>5</v>
      </c>
      <c r="U416">
        <f ca="1">MOD(MID($S416,U$2,1)*U$1,10)</f>
        <v>5</v>
      </c>
      <c r="V416">
        <f ca="1">MOD(MID($S416,V$2,1)*V$1,10)</f>
        <v>7</v>
      </c>
      <c r="W416">
        <f ca="1">MOD(MID($S416,W$2,1)*W$1,10)</f>
        <v>9</v>
      </c>
      <c r="X416">
        <f ca="1">MOD(MID($S416,X$2,1)*X$1,10)</f>
        <v>0</v>
      </c>
      <c r="Y416">
        <f ca="1">MOD(MID($S416,Y$2,1)*Y$1,10)</f>
        <v>6</v>
      </c>
      <c r="Z416">
        <f ca="1">MOD(MID($S416,Z$2,1)*Z$1,10)</f>
        <v>5</v>
      </c>
      <c r="AA416">
        <f ca="1">MOD(MID($S416,AA$2,1)*AA$1,10)</f>
        <v>2</v>
      </c>
      <c r="AB416">
        <f ca="1">MOD(MID($S416,AB$2,1)*AB$1,10)</f>
        <v>3</v>
      </c>
      <c r="AC416">
        <f ca="1">MOD(MID($S416,AC$2,1)*AC$1,10)</f>
        <v>4</v>
      </c>
      <c r="AD416">
        <f ca="1">MOD(10-MOD(SUM(T416:AC416),10),10)</f>
        <v>4</v>
      </c>
      <c r="AE416" t="str">
        <f ca="1">S416&amp;AD416</f>
        <v>55110258384</v>
      </c>
      <c r="AF416">
        <v>0.97454756309701829</v>
      </c>
      <c r="AG416">
        <f>(D416+6935)*AF416</f>
        <v>-17459.994140446179</v>
      </c>
      <c r="AH416">
        <f>INT(AG416)</f>
        <v>-17460</v>
      </c>
      <c r="AI416" s="1">
        <f ca="1">TODAY()+AH416</f>
        <v>27786</v>
      </c>
      <c r="AJ416" t="s">
        <v>288</v>
      </c>
      <c r="AK416">
        <v>3809.2898342844937</v>
      </c>
      <c r="AL416" s="2">
        <f t="shared" si="12"/>
        <v>3809.28</v>
      </c>
      <c r="AM416">
        <v>469.56694235053561</v>
      </c>
      <c r="AN416" s="2">
        <f t="shared" si="13"/>
        <v>469.56</v>
      </c>
    </row>
    <row r="417" spans="1:40" x14ac:dyDescent="0.25">
      <c r="A417">
        <v>99</v>
      </c>
      <c r="B417">
        <v>0.43403424176763206</v>
      </c>
      <c r="C417">
        <v>-22772.433545945616</v>
      </c>
      <c r="D417">
        <f>INT(C417)</f>
        <v>-22773</v>
      </c>
      <c r="E417" s="1">
        <f ca="1">TODAY()+D417</f>
        <v>22473</v>
      </c>
      <c r="F417">
        <f ca="1">MOD(YEAR(E417),100)</f>
        <v>61</v>
      </c>
      <c r="G417">
        <f ca="1">IF(YEAR(E417)&lt;2000,MONTH(E417),MONTH(E417)+20)</f>
        <v>7</v>
      </c>
      <c r="H417">
        <f ca="1">DAY(E417)</f>
        <v>11</v>
      </c>
      <c r="I417" t="str">
        <f ca="1">FIXED(F417,0,TRUE)</f>
        <v>61</v>
      </c>
      <c r="J417" t="str">
        <f ca="1">FIXED(G417,0,TRUE)</f>
        <v>7</v>
      </c>
      <c r="K417" t="str">
        <f ca="1">FIXED(H417,0,TRUE)</f>
        <v>11</v>
      </c>
      <c r="L417" t="str">
        <f ca="1">IF(LEN(I417)=1,"0"&amp;I417,I417)</f>
        <v>61</v>
      </c>
      <c r="M417" t="str">
        <f ca="1">IF(LEN(J417)=1,"0"&amp;J417,J417)</f>
        <v>07</v>
      </c>
      <c r="N417" t="str">
        <f ca="1">IF(LEN(K417)=1,"0"&amp;K417,K417)</f>
        <v>11</v>
      </c>
      <c r="O417">
        <v>1221.3887752922146</v>
      </c>
      <c r="P417">
        <f>INT(O417)</f>
        <v>1221</v>
      </c>
      <c r="Q417">
        <f>P417*2</f>
        <v>2442</v>
      </c>
      <c r="R417" t="str">
        <f>FIXED(Q417,0,TRUE)</f>
        <v>2442</v>
      </c>
      <c r="S417" t="str">
        <f ca="1">L417&amp;M417&amp;N417&amp;R417</f>
        <v>6107112442</v>
      </c>
      <c r="T417">
        <f ca="1">MOD(MID($S417,T$2,1)*T$1,10)</f>
        <v>6</v>
      </c>
      <c r="U417">
        <f ca="1">MOD(MID($S417,U$2,1)*U$1,10)</f>
        <v>3</v>
      </c>
      <c r="V417">
        <f ca="1">MOD(MID($S417,V$2,1)*V$1,10)</f>
        <v>0</v>
      </c>
      <c r="W417">
        <f ca="1">MOD(MID($S417,W$2,1)*W$1,10)</f>
        <v>3</v>
      </c>
      <c r="X417">
        <f ca="1">MOD(MID($S417,X$2,1)*X$1,10)</f>
        <v>1</v>
      </c>
      <c r="Y417">
        <f ca="1">MOD(MID($S417,Y$2,1)*Y$1,10)</f>
        <v>3</v>
      </c>
      <c r="Z417">
        <f ca="1">MOD(MID($S417,Z$2,1)*Z$1,10)</f>
        <v>4</v>
      </c>
      <c r="AA417">
        <f ca="1">MOD(MID($S417,AA$2,1)*AA$1,10)</f>
        <v>6</v>
      </c>
      <c r="AB417">
        <f ca="1">MOD(MID($S417,AB$2,1)*AB$1,10)</f>
        <v>4</v>
      </c>
      <c r="AC417">
        <f ca="1">MOD(MID($S417,AC$2,1)*AC$1,10)</f>
        <v>6</v>
      </c>
      <c r="AD417">
        <f ca="1">MOD(10-MOD(SUM(T417:AC417),10),10)</f>
        <v>4</v>
      </c>
      <c r="AE417" t="str">
        <f ca="1">S417&amp;AD417</f>
        <v>61071124424</v>
      </c>
      <c r="AF417">
        <v>0.44358653523361918</v>
      </c>
      <c r="AG417">
        <f>(D417+6935)*AF417</f>
        <v>-7025.5235450300606</v>
      </c>
      <c r="AH417">
        <f>INT(AG417)</f>
        <v>-7026</v>
      </c>
      <c r="AI417" s="1">
        <f ca="1">TODAY()+AH417</f>
        <v>38220</v>
      </c>
      <c r="AJ417" t="s">
        <v>105</v>
      </c>
      <c r="AK417">
        <v>3527.3598437452315</v>
      </c>
      <c r="AL417" s="2">
        <f t="shared" si="12"/>
        <v>3527.35</v>
      </c>
      <c r="AM417">
        <v>364.72975859859002</v>
      </c>
      <c r="AN417" s="2">
        <f t="shared" si="13"/>
        <v>364.72</v>
      </c>
    </row>
    <row r="418" spans="1:40" x14ac:dyDescent="0.25">
      <c r="A418">
        <v>50</v>
      </c>
      <c r="B418">
        <v>0.43702505569627981</v>
      </c>
      <c r="C418">
        <v>-24120.290231025116</v>
      </c>
      <c r="D418">
        <f>INT(C418)</f>
        <v>-24121</v>
      </c>
      <c r="E418" s="1">
        <f ca="1">TODAY()+D418</f>
        <v>21125</v>
      </c>
      <c r="F418">
        <f ca="1">MOD(YEAR(E418),100)</f>
        <v>57</v>
      </c>
      <c r="G418">
        <f ca="1">IF(YEAR(E418)&lt;2000,MONTH(E418),MONTH(E418)+20)</f>
        <v>11</v>
      </c>
      <c r="H418">
        <f ca="1">DAY(E418)</f>
        <v>1</v>
      </c>
      <c r="I418" t="str">
        <f ca="1">FIXED(F418,0,TRUE)</f>
        <v>57</v>
      </c>
      <c r="J418" t="str">
        <f ca="1">FIXED(G418,0,TRUE)</f>
        <v>11</v>
      </c>
      <c r="K418" t="str">
        <f ca="1">FIXED(H418,0,TRUE)</f>
        <v>1</v>
      </c>
      <c r="L418" t="str">
        <f ca="1">IF(LEN(I418)=1,"0"&amp;I418,I418)</f>
        <v>57</v>
      </c>
      <c r="M418" t="str">
        <f ca="1">IF(LEN(J418)=1,"0"&amp;J418,J418)</f>
        <v>11</v>
      </c>
      <c r="N418" t="str">
        <f ca="1">IF(LEN(K418)=1,"0"&amp;K418,K418)</f>
        <v>01</v>
      </c>
      <c r="O418">
        <v>4898.3570665608686</v>
      </c>
      <c r="P418">
        <f>INT(O418)</f>
        <v>4898</v>
      </c>
      <c r="Q418">
        <f>P418*2</f>
        <v>9796</v>
      </c>
      <c r="R418" t="str">
        <f>FIXED(Q418,0,TRUE)</f>
        <v>9796</v>
      </c>
      <c r="S418" t="str">
        <f ca="1">L418&amp;M418&amp;N418&amp;R418</f>
        <v>5711019796</v>
      </c>
      <c r="T418">
        <f ca="1">MOD(MID($S418,T$2,1)*T$1,10)</f>
        <v>5</v>
      </c>
      <c r="U418">
        <f ca="1">MOD(MID($S418,U$2,1)*U$1,10)</f>
        <v>1</v>
      </c>
      <c r="V418">
        <f ca="1">MOD(MID($S418,V$2,1)*V$1,10)</f>
        <v>7</v>
      </c>
      <c r="W418">
        <f ca="1">MOD(MID($S418,W$2,1)*W$1,10)</f>
        <v>9</v>
      </c>
      <c r="X418">
        <f ca="1">MOD(MID($S418,X$2,1)*X$1,10)</f>
        <v>0</v>
      </c>
      <c r="Y418">
        <f ca="1">MOD(MID($S418,Y$2,1)*Y$1,10)</f>
        <v>3</v>
      </c>
      <c r="Z418">
        <f ca="1">MOD(MID($S418,Z$2,1)*Z$1,10)</f>
        <v>3</v>
      </c>
      <c r="AA418">
        <f ca="1">MOD(MID($S418,AA$2,1)*AA$1,10)</f>
        <v>3</v>
      </c>
      <c r="AB418">
        <f ca="1">MOD(MID($S418,AB$2,1)*AB$1,10)</f>
        <v>9</v>
      </c>
      <c r="AC418">
        <f ca="1">MOD(MID($S418,AC$2,1)*AC$1,10)</f>
        <v>8</v>
      </c>
      <c r="AD418">
        <f ca="1">MOD(10-MOD(SUM(T418:AC418),10),10)</f>
        <v>2</v>
      </c>
      <c r="AE418" t="str">
        <f ca="1">S418&amp;AD418</f>
        <v>57110197962</v>
      </c>
      <c r="AF418">
        <v>0.67168187505722221</v>
      </c>
      <c r="AG418">
        <f>(D418+6935)*AF418</f>
        <v>-11543.524704733421</v>
      </c>
      <c r="AH418">
        <f>INT(AG418)</f>
        <v>-11544</v>
      </c>
      <c r="AI418" s="1">
        <f ca="1">TODAY()+AH418</f>
        <v>33702</v>
      </c>
      <c r="AJ418" t="s">
        <v>57</v>
      </c>
      <c r="AK418">
        <v>4991.6379284035766</v>
      </c>
      <c r="AL418" s="2">
        <f t="shared" si="12"/>
        <v>4991.63</v>
      </c>
      <c r="AM418">
        <v>412.73537400433361</v>
      </c>
      <c r="AN418" s="2">
        <f t="shared" si="13"/>
        <v>412.73</v>
      </c>
    </row>
    <row r="419" spans="1:40" x14ac:dyDescent="0.25">
      <c r="A419">
        <v>611</v>
      </c>
      <c r="B419">
        <v>0.43772698141422772</v>
      </c>
      <c r="C419">
        <v>-17737.936948759423</v>
      </c>
      <c r="D419">
        <f>INT(C419)</f>
        <v>-17738</v>
      </c>
      <c r="E419" s="1">
        <f ca="1">TODAY()+D419</f>
        <v>27508</v>
      </c>
      <c r="F419">
        <f ca="1">MOD(YEAR(E419),100)</f>
        <v>75</v>
      </c>
      <c r="G419">
        <f ca="1">IF(YEAR(E419)&lt;2000,MONTH(E419),MONTH(E419)+20)</f>
        <v>4</v>
      </c>
      <c r="H419">
        <f ca="1">DAY(E419)</f>
        <v>24</v>
      </c>
      <c r="I419" t="str">
        <f ca="1">FIXED(F419,0,TRUE)</f>
        <v>75</v>
      </c>
      <c r="J419" t="str">
        <f ca="1">FIXED(G419,0,TRUE)</f>
        <v>4</v>
      </c>
      <c r="K419" t="str">
        <f ca="1">FIXED(H419,0,TRUE)</f>
        <v>24</v>
      </c>
      <c r="L419" t="str">
        <f ca="1">IF(LEN(I419)=1,"0"&amp;I419,I419)</f>
        <v>75</v>
      </c>
      <c r="M419" t="str">
        <f ca="1">IF(LEN(J419)=1,"0"&amp;J419,J419)</f>
        <v>04</v>
      </c>
      <c r="N419" t="str">
        <f ca="1">IF(LEN(K419)=1,"0"&amp;K419,K419)</f>
        <v>24</v>
      </c>
      <c r="O419">
        <v>4612.0807824945832</v>
      </c>
      <c r="P419">
        <f>INT(O419)</f>
        <v>4612</v>
      </c>
      <c r="Q419">
        <f>2*P419+1</f>
        <v>9225</v>
      </c>
      <c r="R419" t="str">
        <f>FIXED(Q419,0,TRUE)</f>
        <v>9225</v>
      </c>
      <c r="S419" t="str">
        <f ca="1">L419&amp;M419&amp;N419&amp;R419</f>
        <v>7504249225</v>
      </c>
      <c r="T419">
        <f ca="1">MOD(MID($S419,T$2,1)*T$1,10)</f>
        <v>7</v>
      </c>
      <c r="U419">
        <f ca="1">MOD(MID($S419,U$2,1)*U$1,10)</f>
        <v>5</v>
      </c>
      <c r="V419">
        <f ca="1">MOD(MID($S419,V$2,1)*V$1,10)</f>
        <v>0</v>
      </c>
      <c r="W419">
        <f ca="1">MOD(MID($S419,W$2,1)*W$1,10)</f>
        <v>6</v>
      </c>
      <c r="X419">
        <f ca="1">MOD(MID($S419,X$2,1)*X$1,10)</f>
        <v>2</v>
      </c>
      <c r="Y419">
        <f ca="1">MOD(MID($S419,Y$2,1)*Y$1,10)</f>
        <v>2</v>
      </c>
      <c r="Z419">
        <f ca="1">MOD(MID($S419,Z$2,1)*Z$1,10)</f>
        <v>3</v>
      </c>
      <c r="AA419">
        <f ca="1">MOD(MID($S419,AA$2,1)*AA$1,10)</f>
        <v>8</v>
      </c>
      <c r="AB419">
        <f ca="1">MOD(MID($S419,AB$2,1)*AB$1,10)</f>
        <v>2</v>
      </c>
      <c r="AC419">
        <f ca="1">MOD(MID($S419,AC$2,1)*AC$1,10)</f>
        <v>5</v>
      </c>
      <c r="AD419">
        <f ca="1">MOD(10-MOD(SUM(T419:AC419),10),10)</f>
        <v>0</v>
      </c>
      <c r="AE419" t="str">
        <f ca="1">S419&amp;AD419</f>
        <v>75042492250</v>
      </c>
      <c r="AF419">
        <v>0.27521591845454269</v>
      </c>
      <c r="AG419">
        <f>(D419+6935)*AF419</f>
        <v>-2973.1575670644247</v>
      </c>
      <c r="AH419">
        <f>INT(AG419)</f>
        <v>-2974</v>
      </c>
      <c r="AI419" s="1">
        <f ca="1">TODAY()+AH419</f>
        <v>42272</v>
      </c>
      <c r="AJ419" t="s">
        <v>600</v>
      </c>
      <c r="AK419">
        <v>3586.3216040528578</v>
      </c>
      <c r="AL419" s="2">
        <f t="shared" si="12"/>
        <v>3586.32</v>
      </c>
      <c r="AM419">
        <v>319.30600909451584</v>
      </c>
      <c r="AN419" s="2">
        <f t="shared" si="13"/>
        <v>319.3</v>
      </c>
    </row>
    <row r="420" spans="1:40" x14ac:dyDescent="0.25">
      <c r="A420">
        <v>731</v>
      </c>
      <c r="B420">
        <v>0.4392223883785516</v>
      </c>
      <c r="C420">
        <v>-21186.82821131016</v>
      </c>
      <c r="D420">
        <f>INT(C420)</f>
        <v>-21187</v>
      </c>
      <c r="E420" s="1">
        <f ca="1">TODAY()+D420</f>
        <v>24059</v>
      </c>
      <c r="F420">
        <f ca="1">MOD(YEAR(E420),100)</f>
        <v>65</v>
      </c>
      <c r="G420">
        <f ca="1">IF(YEAR(E420)&lt;2000,MONTH(E420),MONTH(E420)+20)</f>
        <v>11</v>
      </c>
      <c r="H420">
        <f ca="1">DAY(E420)</f>
        <v>13</v>
      </c>
      <c r="I420" t="str">
        <f ca="1">FIXED(F420,0,TRUE)</f>
        <v>65</v>
      </c>
      <c r="J420" t="str">
        <f ca="1">FIXED(G420,0,TRUE)</f>
        <v>11</v>
      </c>
      <c r="K420" t="str">
        <f ca="1">FIXED(H420,0,TRUE)</f>
        <v>13</v>
      </c>
      <c r="L420" t="str">
        <f ca="1">IF(LEN(I420)=1,"0"&amp;I420,I420)</f>
        <v>65</v>
      </c>
      <c r="M420" t="str">
        <f ca="1">IF(LEN(J420)=1,"0"&amp;J420,J420)</f>
        <v>11</v>
      </c>
      <c r="N420" t="str">
        <f ca="1">IF(LEN(K420)=1,"0"&amp;K420,K420)</f>
        <v>13</v>
      </c>
      <c r="O420">
        <v>3691.3283791619619</v>
      </c>
      <c r="P420">
        <f>INT(O420)</f>
        <v>3691</v>
      </c>
      <c r="Q420">
        <f>2*P420+1</f>
        <v>7383</v>
      </c>
      <c r="R420" t="str">
        <f>FIXED(Q420,0,TRUE)</f>
        <v>7383</v>
      </c>
      <c r="S420" t="str">
        <f ca="1">L420&amp;M420&amp;N420&amp;R420</f>
        <v>6511137383</v>
      </c>
      <c r="T420">
        <f ca="1">MOD(MID($S420,T$2,1)*T$1,10)</f>
        <v>6</v>
      </c>
      <c r="U420">
        <f ca="1">MOD(MID($S420,U$2,1)*U$1,10)</f>
        <v>5</v>
      </c>
      <c r="V420">
        <f ca="1">MOD(MID($S420,V$2,1)*V$1,10)</f>
        <v>7</v>
      </c>
      <c r="W420">
        <f ca="1">MOD(MID($S420,W$2,1)*W$1,10)</f>
        <v>9</v>
      </c>
      <c r="X420">
        <f ca="1">MOD(MID($S420,X$2,1)*X$1,10)</f>
        <v>1</v>
      </c>
      <c r="Y420">
        <f ca="1">MOD(MID($S420,Y$2,1)*Y$1,10)</f>
        <v>9</v>
      </c>
      <c r="Z420">
        <f ca="1">MOD(MID($S420,Z$2,1)*Z$1,10)</f>
        <v>9</v>
      </c>
      <c r="AA420">
        <f ca="1">MOD(MID($S420,AA$2,1)*AA$1,10)</f>
        <v>7</v>
      </c>
      <c r="AB420">
        <f ca="1">MOD(MID($S420,AB$2,1)*AB$1,10)</f>
        <v>8</v>
      </c>
      <c r="AC420">
        <f ca="1">MOD(MID($S420,AC$2,1)*AC$1,10)</f>
        <v>9</v>
      </c>
      <c r="AD420">
        <f ca="1">MOD(10-MOD(SUM(T420:AC420),10),10)</f>
        <v>0</v>
      </c>
      <c r="AE420" t="str">
        <f ca="1">S420&amp;AD420</f>
        <v>65111373830</v>
      </c>
      <c r="AF420">
        <v>0.93478194524979397</v>
      </c>
      <c r="AG420">
        <f>(D420+6935)*AF420</f>
        <v>-13322.512283700064</v>
      </c>
      <c r="AH420">
        <f>INT(AG420)</f>
        <v>-13323</v>
      </c>
      <c r="AI420" s="1">
        <f ca="1">TODAY()+AH420</f>
        <v>31923</v>
      </c>
      <c r="AJ420" t="s">
        <v>717</v>
      </c>
      <c r="AK420">
        <v>3311.4719077120271</v>
      </c>
      <c r="AL420" s="2">
        <f t="shared" si="12"/>
        <v>3311.47</v>
      </c>
      <c r="AM420">
        <v>394.63789788506728</v>
      </c>
      <c r="AN420" s="2">
        <f t="shared" si="13"/>
        <v>394.63</v>
      </c>
    </row>
    <row r="421" spans="1:40" x14ac:dyDescent="0.25">
      <c r="A421">
        <v>32</v>
      </c>
      <c r="B421">
        <v>0.44462416455580311</v>
      </c>
      <c r="C421">
        <v>-12777.775200659198</v>
      </c>
      <c r="D421">
        <f>INT(C421)</f>
        <v>-12778</v>
      </c>
      <c r="E421" s="1">
        <f ca="1">TODAY()+D421</f>
        <v>32468</v>
      </c>
      <c r="F421">
        <f ca="1">MOD(YEAR(E421),100)</f>
        <v>88</v>
      </c>
      <c r="G421">
        <f ca="1">IF(YEAR(E421)&lt;2000,MONTH(E421),MONTH(E421)+20)</f>
        <v>11</v>
      </c>
      <c r="H421">
        <f ca="1">DAY(E421)</f>
        <v>21</v>
      </c>
      <c r="I421" t="str">
        <f ca="1">FIXED(F421,0,TRUE)</f>
        <v>88</v>
      </c>
      <c r="J421" t="str">
        <f ca="1">FIXED(G421,0,TRUE)</f>
        <v>11</v>
      </c>
      <c r="K421" t="str">
        <f ca="1">FIXED(H421,0,TRUE)</f>
        <v>21</v>
      </c>
      <c r="L421" t="str">
        <f ca="1">IF(LEN(I421)=1,"0"&amp;I421,I421)</f>
        <v>88</v>
      </c>
      <c r="M421" t="str">
        <f ca="1">IF(LEN(J421)=1,"0"&amp;J421,J421)</f>
        <v>11</v>
      </c>
      <c r="N421" t="str">
        <f ca="1">IF(LEN(K421)=1,"0"&amp;K421,K421)</f>
        <v>21</v>
      </c>
      <c r="O421">
        <v>1186.5138706625567</v>
      </c>
      <c r="P421">
        <f>INT(O421)</f>
        <v>1186</v>
      </c>
      <c r="Q421">
        <f>P421*2</f>
        <v>2372</v>
      </c>
      <c r="R421" t="str">
        <f>FIXED(Q421,0,TRUE)</f>
        <v>2372</v>
      </c>
      <c r="S421" t="str">
        <f ca="1">L421&amp;M421&amp;N421&amp;R421</f>
        <v>8811212372</v>
      </c>
      <c r="T421">
        <f ca="1">MOD(MID($S421,T$2,1)*T$1,10)</f>
        <v>8</v>
      </c>
      <c r="U421">
        <f ca="1">MOD(MID($S421,U$2,1)*U$1,10)</f>
        <v>4</v>
      </c>
      <c r="V421">
        <f ca="1">MOD(MID($S421,V$2,1)*V$1,10)</f>
        <v>7</v>
      </c>
      <c r="W421">
        <f ca="1">MOD(MID($S421,W$2,1)*W$1,10)</f>
        <v>9</v>
      </c>
      <c r="X421">
        <f ca="1">MOD(MID($S421,X$2,1)*X$1,10)</f>
        <v>2</v>
      </c>
      <c r="Y421">
        <f ca="1">MOD(MID($S421,Y$2,1)*Y$1,10)</f>
        <v>3</v>
      </c>
      <c r="Z421">
        <f ca="1">MOD(MID($S421,Z$2,1)*Z$1,10)</f>
        <v>4</v>
      </c>
      <c r="AA421">
        <f ca="1">MOD(MID($S421,AA$2,1)*AA$1,10)</f>
        <v>7</v>
      </c>
      <c r="AB421">
        <f ca="1">MOD(MID($S421,AB$2,1)*AB$1,10)</f>
        <v>7</v>
      </c>
      <c r="AC421">
        <f ca="1">MOD(MID($S421,AC$2,1)*AC$1,10)</f>
        <v>6</v>
      </c>
      <c r="AD421">
        <f ca="1">MOD(10-MOD(SUM(T421:AC421),10),10)</f>
        <v>3</v>
      </c>
      <c r="AE421" t="str">
        <f ca="1">S421&amp;AD421</f>
        <v>88112123723</v>
      </c>
      <c r="AF421">
        <v>0.39271217993713187</v>
      </c>
      <c r="AG421">
        <f>(D421+6935)*AF421</f>
        <v>-2294.6172673726614</v>
      </c>
      <c r="AH421">
        <f>INT(AG421)</f>
        <v>-2295</v>
      </c>
      <c r="AI421" s="1">
        <f ca="1">TODAY()+AH421</f>
        <v>42951</v>
      </c>
      <c r="AJ421" t="s">
        <v>39</v>
      </c>
      <c r="AK421">
        <v>3192.7549058503982</v>
      </c>
      <c r="AL421" s="2">
        <f t="shared" si="12"/>
        <v>3192.75</v>
      </c>
      <c r="AM421">
        <v>443.19284646137885</v>
      </c>
      <c r="AN421" s="2">
        <f t="shared" si="13"/>
        <v>443.19</v>
      </c>
    </row>
    <row r="422" spans="1:40" x14ac:dyDescent="0.25">
      <c r="A422">
        <v>409</v>
      </c>
      <c r="B422">
        <v>0.44621112704855492</v>
      </c>
      <c r="C422">
        <v>-22261.304666280099</v>
      </c>
      <c r="D422">
        <f>INT(C422)</f>
        <v>-22262</v>
      </c>
      <c r="E422" s="1">
        <f ca="1">TODAY()+D422</f>
        <v>22984</v>
      </c>
      <c r="F422">
        <f ca="1">MOD(YEAR(E422),100)</f>
        <v>62</v>
      </c>
      <c r="G422">
        <f ca="1">IF(YEAR(E422)&lt;2000,MONTH(E422),MONTH(E422)+20)</f>
        <v>12</v>
      </c>
      <c r="H422">
        <f ca="1">DAY(E422)</f>
        <v>4</v>
      </c>
      <c r="I422" t="str">
        <f ca="1">FIXED(F422,0,TRUE)</f>
        <v>62</v>
      </c>
      <c r="J422" t="str">
        <f ca="1">FIXED(G422,0,TRUE)</f>
        <v>12</v>
      </c>
      <c r="K422" t="str">
        <f ca="1">FIXED(H422,0,TRUE)</f>
        <v>4</v>
      </c>
      <c r="L422" t="str">
        <f ca="1">IF(LEN(I422)=1,"0"&amp;I422,I422)</f>
        <v>62</v>
      </c>
      <c r="M422" t="str">
        <f ca="1">IF(LEN(J422)=1,"0"&amp;J422,J422)</f>
        <v>12</v>
      </c>
      <c r="N422" t="str">
        <f ca="1">IF(LEN(K422)=1,"0"&amp;K422,K422)</f>
        <v>04</v>
      </c>
      <c r="O422">
        <v>2967.1935483870966</v>
      </c>
      <c r="P422">
        <f>INT(O422)</f>
        <v>2967</v>
      </c>
      <c r="Q422">
        <f>P422*2</f>
        <v>5934</v>
      </c>
      <c r="R422" t="str">
        <f>FIXED(Q422,0,TRUE)</f>
        <v>5934</v>
      </c>
      <c r="S422" t="str">
        <f ca="1">L422&amp;M422&amp;N422&amp;R422</f>
        <v>6212045934</v>
      </c>
      <c r="T422">
        <f ca="1">MOD(MID($S422,T$2,1)*T$1,10)</f>
        <v>6</v>
      </c>
      <c r="U422">
        <f ca="1">MOD(MID($S422,U$2,1)*U$1,10)</f>
        <v>6</v>
      </c>
      <c r="V422">
        <f ca="1">MOD(MID($S422,V$2,1)*V$1,10)</f>
        <v>7</v>
      </c>
      <c r="W422">
        <f ca="1">MOD(MID($S422,W$2,1)*W$1,10)</f>
        <v>8</v>
      </c>
      <c r="X422">
        <f ca="1">MOD(MID($S422,X$2,1)*X$1,10)</f>
        <v>0</v>
      </c>
      <c r="Y422">
        <f ca="1">MOD(MID($S422,Y$2,1)*Y$1,10)</f>
        <v>2</v>
      </c>
      <c r="Z422">
        <f ca="1">MOD(MID($S422,Z$2,1)*Z$1,10)</f>
        <v>5</v>
      </c>
      <c r="AA422">
        <f ca="1">MOD(MID($S422,AA$2,1)*AA$1,10)</f>
        <v>1</v>
      </c>
      <c r="AB422">
        <f ca="1">MOD(MID($S422,AB$2,1)*AB$1,10)</f>
        <v>3</v>
      </c>
      <c r="AC422">
        <f ca="1">MOD(MID($S422,AC$2,1)*AC$1,10)</f>
        <v>2</v>
      </c>
      <c r="AD422">
        <f ca="1">MOD(10-MOD(SUM(T422:AC422),10),10)</f>
        <v>0</v>
      </c>
      <c r="AE422" t="str">
        <f ca="1">S422&amp;AD422</f>
        <v>62120459340</v>
      </c>
      <c r="AF422">
        <v>0.41593676564836574</v>
      </c>
      <c r="AG422">
        <f>(D422+6935)*AF422</f>
        <v>-6375.0628070925013</v>
      </c>
      <c r="AH422">
        <f>INT(AG422)</f>
        <v>-6376</v>
      </c>
      <c r="AI422" s="1">
        <f ca="1">TODAY()+AH422</f>
        <v>38870</v>
      </c>
      <c r="AJ422" t="s">
        <v>408</v>
      </c>
      <c r="AK422">
        <v>4624.0119632557144</v>
      </c>
      <c r="AL422" s="2">
        <f t="shared" si="12"/>
        <v>4624.01</v>
      </c>
      <c r="AM422">
        <v>394.9003570665609</v>
      </c>
      <c r="AN422" s="2">
        <f t="shared" si="13"/>
        <v>394.9</v>
      </c>
    </row>
    <row r="423" spans="1:40" x14ac:dyDescent="0.25">
      <c r="A423">
        <v>701</v>
      </c>
      <c r="B423">
        <v>0.44743186742759483</v>
      </c>
      <c r="C423">
        <v>-14398.397778252511</v>
      </c>
      <c r="D423">
        <f>INT(C423)</f>
        <v>-14399</v>
      </c>
      <c r="E423" s="1">
        <f ca="1">TODAY()+D423</f>
        <v>30847</v>
      </c>
      <c r="F423">
        <f ca="1">MOD(YEAR(E423),100)</f>
        <v>84</v>
      </c>
      <c r="G423">
        <f ca="1">IF(YEAR(E423)&lt;2000,MONTH(E423),MONTH(E423)+20)</f>
        <v>6</v>
      </c>
      <c r="H423">
        <f ca="1">DAY(E423)</f>
        <v>14</v>
      </c>
      <c r="I423" t="str">
        <f ca="1">FIXED(F423,0,TRUE)</f>
        <v>84</v>
      </c>
      <c r="J423" t="str">
        <f ca="1">FIXED(G423,0,TRUE)</f>
        <v>6</v>
      </c>
      <c r="K423" t="str">
        <f ca="1">FIXED(H423,0,TRUE)</f>
        <v>14</v>
      </c>
      <c r="L423" t="str">
        <f ca="1">IF(LEN(I423)=1,"0"&amp;I423,I423)</f>
        <v>84</v>
      </c>
      <c r="M423" t="str">
        <f ca="1">IF(LEN(J423)=1,"0"&amp;J423,J423)</f>
        <v>06</v>
      </c>
      <c r="N423" t="str">
        <f ca="1">IF(LEN(K423)=1,"0"&amp;K423,K423)</f>
        <v>14</v>
      </c>
      <c r="O423">
        <v>2713.8699301126135</v>
      </c>
      <c r="P423">
        <f>INT(O423)</f>
        <v>2713</v>
      </c>
      <c r="Q423">
        <f>2*P423+1</f>
        <v>5427</v>
      </c>
      <c r="R423" t="str">
        <f>FIXED(Q423,0,TRUE)</f>
        <v>5427</v>
      </c>
      <c r="S423" t="str">
        <f ca="1">L423&amp;M423&amp;N423&amp;R423</f>
        <v>8406145427</v>
      </c>
      <c r="T423">
        <f ca="1">MOD(MID($S423,T$2,1)*T$1,10)</f>
        <v>8</v>
      </c>
      <c r="U423">
        <f ca="1">MOD(MID($S423,U$2,1)*U$1,10)</f>
        <v>2</v>
      </c>
      <c r="V423">
        <f ca="1">MOD(MID($S423,V$2,1)*V$1,10)</f>
        <v>0</v>
      </c>
      <c r="W423">
        <f ca="1">MOD(MID($S423,W$2,1)*W$1,10)</f>
        <v>4</v>
      </c>
      <c r="X423">
        <f ca="1">MOD(MID($S423,X$2,1)*X$1,10)</f>
        <v>1</v>
      </c>
      <c r="Y423">
        <f ca="1">MOD(MID($S423,Y$2,1)*Y$1,10)</f>
        <v>2</v>
      </c>
      <c r="Z423">
        <f ca="1">MOD(MID($S423,Z$2,1)*Z$1,10)</f>
        <v>5</v>
      </c>
      <c r="AA423">
        <f ca="1">MOD(MID($S423,AA$2,1)*AA$1,10)</f>
        <v>6</v>
      </c>
      <c r="AB423">
        <f ca="1">MOD(MID($S423,AB$2,1)*AB$1,10)</f>
        <v>2</v>
      </c>
      <c r="AC423">
        <f ca="1">MOD(MID($S423,AC$2,1)*AC$1,10)</f>
        <v>1</v>
      </c>
      <c r="AD423">
        <f ca="1">MOD(10-MOD(SUM(T423:AC423),10),10)</f>
        <v>9</v>
      </c>
      <c r="AE423" t="str">
        <f ca="1">S423&amp;AD423</f>
        <v>84061454279</v>
      </c>
      <c r="AF423">
        <v>0.7856685079500717</v>
      </c>
      <c r="AG423">
        <f>(D423+6935)*AF423</f>
        <v>-5864.2297433393351</v>
      </c>
      <c r="AH423">
        <f>INT(AG423)</f>
        <v>-5865</v>
      </c>
      <c r="AI423" s="1">
        <f ca="1">TODAY()+AH423</f>
        <v>39381</v>
      </c>
      <c r="AJ423" t="s">
        <v>687</v>
      </c>
      <c r="AK423">
        <v>3369.518112735374</v>
      </c>
      <c r="AL423" s="2">
        <f t="shared" si="12"/>
        <v>3369.51</v>
      </c>
      <c r="AM423">
        <v>384.64613788262579</v>
      </c>
      <c r="AN423" s="2">
        <f t="shared" si="13"/>
        <v>384.64</v>
      </c>
    </row>
    <row r="424" spans="1:40" x14ac:dyDescent="0.25">
      <c r="A424">
        <v>102</v>
      </c>
      <c r="B424">
        <v>0.44856105227820675</v>
      </c>
      <c r="C424">
        <v>-9488.6117130039383</v>
      </c>
      <c r="D424">
        <f>INT(C424)</f>
        <v>-9489</v>
      </c>
      <c r="E424" s="1">
        <f ca="1">TODAY()+D424</f>
        <v>35757</v>
      </c>
      <c r="F424">
        <f ca="1">MOD(YEAR(E424),100)</f>
        <v>97</v>
      </c>
      <c r="G424">
        <f ca="1">IF(YEAR(E424)&lt;2000,MONTH(E424),MONTH(E424)+20)</f>
        <v>11</v>
      </c>
      <c r="H424">
        <f ca="1">DAY(E424)</f>
        <v>23</v>
      </c>
      <c r="I424" t="str">
        <f ca="1">FIXED(F424,0,TRUE)</f>
        <v>97</v>
      </c>
      <c r="J424" t="str">
        <f ca="1">FIXED(G424,0,TRUE)</f>
        <v>11</v>
      </c>
      <c r="K424" t="str">
        <f ca="1">FIXED(H424,0,TRUE)</f>
        <v>23</v>
      </c>
      <c r="L424" t="str">
        <f ca="1">IF(LEN(I424)=1,"0"&amp;I424,I424)</f>
        <v>97</v>
      </c>
      <c r="M424" t="str">
        <f ca="1">IF(LEN(J424)=1,"0"&amp;J424,J424)</f>
        <v>11</v>
      </c>
      <c r="N424" t="str">
        <f ca="1">IF(LEN(K424)=1,"0"&amp;K424,K424)</f>
        <v>23</v>
      </c>
      <c r="O424">
        <v>1538.1462752159184</v>
      </c>
      <c r="P424">
        <f>INT(O424)</f>
        <v>1538</v>
      </c>
      <c r="Q424">
        <f>P424*2</f>
        <v>3076</v>
      </c>
      <c r="R424" t="str">
        <f>FIXED(Q424,0,TRUE)</f>
        <v>3076</v>
      </c>
      <c r="S424" t="str">
        <f ca="1">L424&amp;M424&amp;N424&amp;R424</f>
        <v>9711233076</v>
      </c>
      <c r="T424">
        <f ca="1">MOD(MID($S424,T$2,1)*T$1,10)</f>
        <v>9</v>
      </c>
      <c r="U424">
        <f ca="1">MOD(MID($S424,U$2,1)*U$1,10)</f>
        <v>1</v>
      </c>
      <c r="V424">
        <f ca="1">MOD(MID($S424,V$2,1)*V$1,10)</f>
        <v>7</v>
      </c>
      <c r="W424">
        <f ca="1">MOD(MID($S424,W$2,1)*W$1,10)</f>
        <v>9</v>
      </c>
      <c r="X424">
        <f ca="1">MOD(MID($S424,X$2,1)*X$1,10)</f>
        <v>2</v>
      </c>
      <c r="Y424">
        <f ca="1">MOD(MID($S424,Y$2,1)*Y$1,10)</f>
        <v>9</v>
      </c>
      <c r="Z424">
        <f ca="1">MOD(MID($S424,Z$2,1)*Z$1,10)</f>
        <v>1</v>
      </c>
      <c r="AA424">
        <f ca="1">MOD(MID($S424,AA$2,1)*AA$1,10)</f>
        <v>0</v>
      </c>
      <c r="AB424">
        <f ca="1">MOD(MID($S424,AB$2,1)*AB$1,10)</f>
        <v>7</v>
      </c>
      <c r="AC424">
        <f ca="1">MOD(MID($S424,AC$2,1)*AC$1,10)</f>
        <v>8</v>
      </c>
      <c r="AD424">
        <f ca="1">MOD(10-MOD(SUM(T424:AC424),10),10)</f>
        <v>7</v>
      </c>
      <c r="AE424" t="str">
        <f ca="1">S424&amp;AD424</f>
        <v>97112330767</v>
      </c>
      <c r="AF424">
        <v>0.93050935392315437</v>
      </c>
      <c r="AG424">
        <f>(D424+6935)*AF424</f>
        <v>-2376.5208899197364</v>
      </c>
      <c r="AH424">
        <f>INT(AG424)</f>
        <v>-2377</v>
      </c>
      <c r="AI424" s="1">
        <f ca="1">TODAY()+AH424</f>
        <v>42869</v>
      </c>
      <c r="AJ424" t="s">
        <v>108</v>
      </c>
      <c r="AK424">
        <v>4221.4728232673115</v>
      </c>
      <c r="AL424" s="2">
        <f t="shared" si="12"/>
        <v>4221.47</v>
      </c>
      <c r="AM424">
        <v>369.72869045075839</v>
      </c>
      <c r="AN424" s="2">
        <f t="shared" si="13"/>
        <v>369.72</v>
      </c>
    </row>
    <row r="425" spans="1:40" x14ac:dyDescent="0.25">
      <c r="A425">
        <v>933</v>
      </c>
      <c r="B425">
        <v>0.44941557054353465</v>
      </c>
      <c r="C425">
        <v>-23839.537949766534</v>
      </c>
      <c r="D425">
        <f>INT(C425)</f>
        <v>-23840</v>
      </c>
      <c r="E425" s="1">
        <f ca="1">TODAY()+D425</f>
        <v>21406</v>
      </c>
      <c r="F425">
        <f ca="1">MOD(YEAR(E425),100)</f>
        <v>58</v>
      </c>
      <c r="G425">
        <f ca="1">IF(YEAR(E425)&lt;2000,MONTH(E425),MONTH(E425)+20)</f>
        <v>8</v>
      </c>
      <c r="H425">
        <f ca="1">DAY(E425)</f>
        <v>9</v>
      </c>
      <c r="I425" t="str">
        <f ca="1">FIXED(F425,0,TRUE)</f>
        <v>58</v>
      </c>
      <c r="J425" t="str">
        <f ca="1">FIXED(G425,0,TRUE)</f>
        <v>8</v>
      </c>
      <c r="K425" t="str">
        <f ca="1">FIXED(H425,0,TRUE)</f>
        <v>9</v>
      </c>
      <c r="L425" t="str">
        <f ca="1">IF(LEN(I425)=1,"0"&amp;I425,I425)</f>
        <v>58</v>
      </c>
      <c r="M425" t="str">
        <f ca="1">IF(LEN(J425)=1,"0"&amp;J425,J425)</f>
        <v>08</v>
      </c>
      <c r="N425" t="str">
        <f ca="1">IF(LEN(K425)=1,"0"&amp;K425,K425)</f>
        <v>09</v>
      </c>
      <c r="O425">
        <v>1878.2452467421492</v>
      </c>
      <c r="P425">
        <f>INT(O425)</f>
        <v>1878</v>
      </c>
      <c r="Q425">
        <f>2*P425+1</f>
        <v>3757</v>
      </c>
      <c r="R425" t="str">
        <f>FIXED(Q425,0,TRUE)</f>
        <v>3757</v>
      </c>
      <c r="S425" t="str">
        <f ca="1">L425&amp;M425&amp;N425&amp;R425</f>
        <v>5808093757</v>
      </c>
      <c r="T425">
        <f ca="1">MOD(MID($S425,T$2,1)*T$1,10)</f>
        <v>5</v>
      </c>
      <c r="U425">
        <f ca="1">MOD(MID($S425,U$2,1)*U$1,10)</f>
        <v>4</v>
      </c>
      <c r="V425">
        <f ca="1">MOD(MID($S425,V$2,1)*V$1,10)</f>
        <v>0</v>
      </c>
      <c r="W425">
        <f ca="1">MOD(MID($S425,W$2,1)*W$1,10)</f>
        <v>2</v>
      </c>
      <c r="X425">
        <f ca="1">MOD(MID($S425,X$2,1)*X$1,10)</f>
        <v>0</v>
      </c>
      <c r="Y425">
        <f ca="1">MOD(MID($S425,Y$2,1)*Y$1,10)</f>
        <v>7</v>
      </c>
      <c r="Z425">
        <f ca="1">MOD(MID($S425,Z$2,1)*Z$1,10)</f>
        <v>1</v>
      </c>
      <c r="AA425">
        <f ca="1">MOD(MID($S425,AA$2,1)*AA$1,10)</f>
        <v>3</v>
      </c>
      <c r="AB425">
        <f ca="1">MOD(MID($S425,AB$2,1)*AB$1,10)</f>
        <v>5</v>
      </c>
      <c r="AC425">
        <f ca="1">MOD(MID($S425,AC$2,1)*AC$1,10)</f>
        <v>1</v>
      </c>
      <c r="AD425">
        <f ca="1">MOD(10-MOD(SUM(T425:AC425),10),10)</f>
        <v>2</v>
      </c>
      <c r="AE425" t="str">
        <f ca="1">S425&amp;AD425</f>
        <v>58080937572</v>
      </c>
      <c r="AF425">
        <v>0.46650593585009309</v>
      </c>
      <c r="AG425">
        <f>(D425+6935)*AF425</f>
        <v>-7886.2828455458239</v>
      </c>
      <c r="AH425">
        <f>INT(AG425)</f>
        <v>-7887</v>
      </c>
      <c r="AI425" s="1">
        <f ca="1">TODAY()+AH425</f>
        <v>37359</v>
      </c>
      <c r="AJ425" t="s">
        <v>913</v>
      </c>
      <c r="AK425">
        <v>4781.9147312845244</v>
      </c>
      <c r="AL425" s="2">
        <f t="shared" si="12"/>
        <v>4781.91</v>
      </c>
      <c r="AM425">
        <v>384.6339304788354</v>
      </c>
      <c r="AN425" s="2">
        <f t="shared" si="13"/>
        <v>384.63</v>
      </c>
    </row>
    <row r="426" spans="1:40" x14ac:dyDescent="0.25">
      <c r="A426">
        <v>455</v>
      </c>
      <c r="B426">
        <v>0.44996490371410258</v>
      </c>
      <c r="C426">
        <v>-14316.690878017518</v>
      </c>
      <c r="D426">
        <f>INT(C426)</f>
        <v>-14317</v>
      </c>
      <c r="E426" s="1">
        <f ca="1">TODAY()+D426</f>
        <v>30929</v>
      </c>
      <c r="F426">
        <f ca="1">MOD(YEAR(E426),100)</f>
        <v>84</v>
      </c>
      <c r="G426">
        <f ca="1">IF(YEAR(E426)&lt;2000,MONTH(E426),MONTH(E426)+20)</f>
        <v>9</v>
      </c>
      <c r="H426">
        <f ca="1">DAY(E426)</f>
        <v>4</v>
      </c>
      <c r="I426" t="str">
        <f ca="1">FIXED(F426,0,TRUE)</f>
        <v>84</v>
      </c>
      <c r="J426" t="str">
        <f ca="1">FIXED(G426,0,TRUE)</f>
        <v>9</v>
      </c>
      <c r="K426" t="str">
        <f ca="1">FIXED(H426,0,TRUE)</f>
        <v>4</v>
      </c>
      <c r="L426" t="str">
        <f ca="1">IF(LEN(I426)=1,"0"&amp;I426,I426)</f>
        <v>84</v>
      </c>
      <c r="M426" t="str">
        <f ca="1">IF(LEN(J426)=1,"0"&amp;J426,J426)</f>
        <v>09</v>
      </c>
      <c r="N426" t="str">
        <f ca="1">IF(LEN(K426)=1,"0"&amp;K426,K426)</f>
        <v>04</v>
      </c>
      <c r="O426">
        <v>4992.4094668416401</v>
      </c>
      <c r="P426">
        <f>INT(O426)</f>
        <v>4992</v>
      </c>
      <c r="Q426">
        <f>P426*2</f>
        <v>9984</v>
      </c>
      <c r="R426" t="str">
        <f>FIXED(Q426,0,TRUE)</f>
        <v>9984</v>
      </c>
      <c r="S426" t="str">
        <f ca="1">L426&amp;M426&amp;N426&amp;R426</f>
        <v>8409049984</v>
      </c>
      <c r="T426">
        <f ca="1">MOD(MID($S426,T$2,1)*T$1,10)</f>
        <v>8</v>
      </c>
      <c r="U426">
        <f ca="1">MOD(MID($S426,U$2,1)*U$1,10)</f>
        <v>2</v>
      </c>
      <c r="V426">
        <f ca="1">MOD(MID($S426,V$2,1)*V$1,10)</f>
        <v>0</v>
      </c>
      <c r="W426">
        <f ca="1">MOD(MID($S426,W$2,1)*W$1,10)</f>
        <v>1</v>
      </c>
      <c r="X426">
        <f ca="1">MOD(MID($S426,X$2,1)*X$1,10)</f>
        <v>0</v>
      </c>
      <c r="Y426">
        <f ca="1">MOD(MID($S426,Y$2,1)*Y$1,10)</f>
        <v>2</v>
      </c>
      <c r="Z426">
        <f ca="1">MOD(MID($S426,Z$2,1)*Z$1,10)</f>
        <v>3</v>
      </c>
      <c r="AA426">
        <f ca="1">MOD(MID($S426,AA$2,1)*AA$1,10)</f>
        <v>1</v>
      </c>
      <c r="AB426">
        <f ca="1">MOD(MID($S426,AB$2,1)*AB$1,10)</f>
        <v>8</v>
      </c>
      <c r="AC426">
        <f ca="1">MOD(MID($S426,AC$2,1)*AC$1,10)</f>
        <v>2</v>
      </c>
      <c r="AD426">
        <f ca="1">MOD(10-MOD(SUM(T426:AC426),10),10)</f>
        <v>3</v>
      </c>
      <c r="AE426" t="str">
        <f ca="1">S426&amp;AD426</f>
        <v>84090499843</v>
      </c>
      <c r="AF426">
        <v>0.90740684224982449</v>
      </c>
      <c r="AG426">
        <f>(D426+6935)*AF426</f>
        <v>-6698.4773094882039</v>
      </c>
      <c r="AH426">
        <f>INT(AG426)</f>
        <v>-6699</v>
      </c>
      <c r="AI426" s="1">
        <f ca="1">TODAY()+AH426</f>
        <v>38547</v>
      </c>
      <c r="AJ426" t="s">
        <v>447</v>
      </c>
      <c r="AK426">
        <v>3606.8300424207282</v>
      </c>
      <c r="AL426" s="2">
        <f t="shared" si="12"/>
        <v>3606.83</v>
      </c>
      <c r="AM426">
        <v>430.16144291512802</v>
      </c>
      <c r="AN426" s="2">
        <f t="shared" si="13"/>
        <v>430.16</v>
      </c>
    </row>
    <row r="427" spans="1:40" x14ac:dyDescent="0.25">
      <c r="A427">
        <v>867</v>
      </c>
      <c r="B427">
        <v>0.45002594073305457</v>
      </c>
      <c r="C427">
        <v>-24854.423657948544</v>
      </c>
      <c r="D427">
        <f>INT(C427)</f>
        <v>-24855</v>
      </c>
      <c r="E427" s="1">
        <f ca="1">TODAY()+D427</f>
        <v>20391</v>
      </c>
      <c r="F427">
        <f ca="1">MOD(YEAR(E427),100)</f>
        <v>55</v>
      </c>
      <c r="G427">
        <f ca="1">IF(YEAR(E427)&lt;2000,MONTH(E427),MONTH(E427)+20)</f>
        <v>10</v>
      </c>
      <c r="H427">
        <f ca="1">DAY(E427)</f>
        <v>29</v>
      </c>
      <c r="I427" t="str">
        <f ca="1">FIXED(F427,0,TRUE)</f>
        <v>55</v>
      </c>
      <c r="J427" t="str">
        <f ca="1">FIXED(G427,0,TRUE)</f>
        <v>10</v>
      </c>
      <c r="K427" t="str">
        <f ca="1">FIXED(H427,0,TRUE)</f>
        <v>29</v>
      </c>
      <c r="L427" t="str">
        <f ca="1">IF(LEN(I427)=1,"0"&amp;I427,I427)</f>
        <v>55</v>
      </c>
      <c r="M427" t="str">
        <f ca="1">IF(LEN(J427)=1,"0"&amp;J427,J427)</f>
        <v>10</v>
      </c>
      <c r="N427" t="str">
        <f ca="1">IF(LEN(K427)=1,"0"&amp;K427,K427)</f>
        <v>29</v>
      </c>
      <c r="O427">
        <v>2807.6477248451183</v>
      </c>
      <c r="P427">
        <f>INT(O427)</f>
        <v>2807</v>
      </c>
      <c r="Q427">
        <f>2*P427+1</f>
        <v>5615</v>
      </c>
      <c r="R427" t="str">
        <f>FIXED(Q427,0,TRUE)</f>
        <v>5615</v>
      </c>
      <c r="S427" t="str">
        <f ca="1">L427&amp;M427&amp;N427&amp;R427</f>
        <v>5510295615</v>
      </c>
      <c r="T427">
        <f ca="1">MOD(MID($S427,T$2,1)*T$1,10)</f>
        <v>5</v>
      </c>
      <c r="U427">
        <f ca="1">MOD(MID($S427,U$2,1)*U$1,10)</f>
        <v>5</v>
      </c>
      <c r="V427">
        <f ca="1">MOD(MID($S427,V$2,1)*V$1,10)</f>
        <v>7</v>
      </c>
      <c r="W427">
        <f ca="1">MOD(MID($S427,W$2,1)*W$1,10)</f>
        <v>0</v>
      </c>
      <c r="X427">
        <f ca="1">MOD(MID($S427,X$2,1)*X$1,10)</f>
        <v>2</v>
      </c>
      <c r="Y427">
        <f ca="1">MOD(MID($S427,Y$2,1)*Y$1,10)</f>
        <v>7</v>
      </c>
      <c r="Z427">
        <f ca="1">MOD(MID($S427,Z$2,1)*Z$1,10)</f>
        <v>5</v>
      </c>
      <c r="AA427">
        <f ca="1">MOD(MID($S427,AA$2,1)*AA$1,10)</f>
        <v>4</v>
      </c>
      <c r="AB427">
        <f ca="1">MOD(MID($S427,AB$2,1)*AB$1,10)</f>
        <v>1</v>
      </c>
      <c r="AC427">
        <f ca="1">MOD(MID($S427,AC$2,1)*AC$1,10)</f>
        <v>5</v>
      </c>
      <c r="AD427">
        <f ca="1">MOD(10-MOD(SUM(T427:AC427),10),10)</f>
        <v>9</v>
      </c>
      <c r="AE427" t="str">
        <f ca="1">S427&amp;AD427</f>
        <v>55102956159</v>
      </c>
      <c r="AF427">
        <v>0.55107272560808129</v>
      </c>
      <c r="AG427">
        <f>(D427+6935)*AF427</f>
        <v>-9875.2232428968164</v>
      </c>
      <c r="AH427">
        <f>INT(AG427)</f>
        <v>-9876</v>
      </c>
      <c r="AI427" s="1">
        <f ca="1">TODAY()+AH427</f>
        <v>35370</v>
      </c>
      <c r="AJ427" t="s">
        <v>851</v>
      </c>
      <c r="AK427">
        <v>3049.7451704458754</v>
      </c>
      <c r="AL427" s="2">
        <f t="shared" si="12"/>
        <v>3049.74</v>
      </c>
      <c r="AM427">
        <v>320.82583086642046</v>
      </c>
      <c r="AN427" s="2">
        <f t="shared" si="13"/>
        <v>320.82</v>
      </c>
    </row>
    <row r="428" spans="1:40" x14ac:dyDescent="0.25">
      <c r="A428">
        <v>33</v>
      </c>
      <c r="B428">
        <v>0.45075838496047854</v>
      </c>
      <c r="C428">
        <v>-26044.395580919827</v>
      </c>
      <c r="D428">
        <f>INT(C428)</f>
        <v>-26045</v>
      </c>
      <c r="E428" s="1">
        <f ca="1">TODAY()+D428</f>
        <v>19201</v>
      </c>
      <c r="F428">
        <f ca="1">MOD(YEAR(E428),100)</f>
        <v>52</v>
      </c>
      <c r="G428">
        <f ca="1">IF(YEAR(E428)&lt;2000,MONTH(E428),MONTH(E428)+20)</f>
        <v>7</v>
      </c>
      <c r="H428">
        <f ca="1">DAY(E428)</f>
        <v>26</v>
      </c>
      <c r="I428" t="str">
        <f ca="1">FIXED(F428,0,TRUE)</f>
        <v>52</v>
      </c>
      <c r="J428" t="str">
        <f ca="1">FIXED(G428,0,TRUE)</f>
        <v>7</v>
      </c>
      <c r="K428" t="str">
        <f ca="1">FIXED(H428,0,TRUE)</f>
        <v>26</v>
      </c>
      <c r="L428" t="str">
        <f ca="1">IF(LEN(I428)=1,"0"&amp;I428,I428)</f>
        <v>52</v>
      </c>
      <c r="M428" t="str">
        <f ca="1">IF(LEN(J428)=1,"0"&amp;J428,J428)</f>
        <v>07</v>
      </c>
      <c r="N428" t="str">
        <f ca="1">IF(LEN(K428)=1,"0"&amp;K428,K428)</f>
        <v>26</v>
      </c>
      <c r="O428">
        <v>900.37488937040314</v>
      </c>
      <c r="P428">
        <f>INT(O428)</f>
        <v>900</v>
      </c>
      <c r="Q428">
        <f>P428*2</f>
        <v>1800</v>
      </c>
      <c r="R428" t="str">
        <f>FIXED(Q428,0,TRUE)</f>
        <v>1800</v>
      </c>
      <c r="S428" t="str">
        <f ca="1">L428&amp;M428&amp;N428&amp;R428</f>
        <v>5207261800</v>
      </c>
      <c r="T428">
        <f ca="1">MOD(MID($S428,T$2,1)*T$1,10)</f>
        <v>5</v>
      </c>
      <c r="U428">
        <f ca="1">MOD(MID($S428,U$2,1)*U$1,10)</f>
        <v>6</v>
      </c>
      <c r="V428">
        <f ca="1">MOD(MID($S428,V$2,1)*V$1,10)</f>
        <v>0</v>
      </c>
      <c r="W428">
        <f ca="1">MOD(MID($S428,W$2,1)*W$1,10)</f>
        <v>3</v>
      </c>
      <c r="X428">
        <f ca="1">MOD(MID($S428,X$2,1)*X$1,10)</f>
        <v>2</v>
      </c>
      <c r="Y428">
        <f ca="1">MOD(MID($S428,Y$2,1)*Y$1,10)</f>
        <v>8</v>
      </c>
      <c r="Z428">
        <f ca="1">MOD(MID($S428,Z$2,1)*Z$1,10)</f>
        <v>7</v>
      </c>
      <c r="AA428">
        <f ca="1">MOD(MID($S428,AA$2,1)*AA$1,10)</f>
        <v>2</v>
      </c>
      <c r="AB428">
        <f ca="1">MOD(MID($S428,AB$2,1)*AB$1,10)</f>
        <v>0</v>
      </c>
      <c r="AC428">
        <f ca="1">MOD(MID($S428,AC$2,1)*AC$1,10)</f>
        <v>0</v>
      </c>
      <c r="AD428">
        <f ca="1">MOD(10-MOD(SUM(T428:AC428),10),10)</f>
        <v>7</v>
      </c>
      <c r="AE428" t="str">
        <f ca="1">S428&amp;AD428</f>
        <v>52072618007</v>
      </c>
      <c r="AF428">
        <v>0.39567247535630362</v>
      </c>
      <c r="AG428">
        <f>(D428+6935)*AF428</f>
        <v>-7561.3010040589625</v>
      </c>
      <c r="AH428">
        <f>INT(AG428)</f>
        <v>-7562</v>
      </c>
      <c r="AI428" s="1">
        <f ca="1">TODAY()+AH428</f>
        <v>37684</v>
      </c>
      <c r="AJ428" t="s">
        <v>40</v>
      </c>
      <c r="AK428">
        <v>3657.9790643024994</v>
      </c>
      <c r="AL428" s="2">
        <f t="shared" si="12"/>
        <v>3657.97</v>
      </c>
      <c r="AM428">
        <v>373.22000793481243</v>
      </c>
      <c r="AN428" s="2">
        <f t="shared" si="13"/>
        <v>373.22</v>
      </c>
    </row>
    <row r="429" spans="1:40" x14ac:dyDescent="0.25">
      <c r="A429">
        <v>584</v>
      </c>
      <c r="B429">
        <v>0.45088045899838253</v>
      </c>
      <c r="C429">
        <v>-12396.88589129307</v>
      </c>
      <c r="D429">
        <f>INT(C429)</f>
        <v>-12397</v>
      </c>
      <c r="E429" s="1">
        <f ca="1">TODAY()+D429</f>
        <v>32849</v>
      </c>
      <c r="F429">
        <f ca="1">MOD(YEAR(E429),100)</f>
        <v>89</v>
      </c>
      <c r="G429">
        <f ca="1">IF(YEAR(E429)&lt;2000,MONTH(E429),MONTH(E429)+20)</f>
        <v>12</v>
      </c>
      <c r="H429">
        <f ca="1">DAY(E429)</f>
        <v>7</v>
      </c>
      <c r="I429" t="str">
        <f ca="1">FIXED(F429,0,TRUE)</f>
        <v>89</v>
      </c>
      <c r="J429" t="str">
        <f ca="1">FIXED(G429,0,TRUE)</f>
        <v>12</v>
      </c>
      <c r="K429" t="str">
        <f ca="1">FIXED(H429,0,TRUE)</f>
        <v>7</v>
      </c>
      <c r="L429" t="str">
        <f ca="1">IF(LEN(I429)=1,"0"&amp;I429,I429)</f>
        <v>89</v>
      </c>
      <c r="M429" t="str">
        <f ca="1">IF(LEN(J429)=1,"0"&amp;J429,J429)</f>
        <v>12</v>
      </c>
      <c r="N429" t="str">
        <f ca="1">IF(LEN(K429)=1,"0"&amp;K429,K429)</f>
        <v>07</v>
      </c>
      <c r="O429">
        <v>1717.6010010071109</v>
      </c>
      <c r="P429">
        <f>INT(O429)</f>
        <v>1717</v>
      </c>
      <c r="Q429">
        <f>2*P429+1</f>
        <v>3435</v>
      </c>
      <c r="R429" t="str">
        <f>FIXED(Q429,0,TRUE)</f>
        <v>3435</v>
      </c>
      <c r="S429" t="str">
        <f ca="1">L429&amp;M429&amp;N429&amp;R429</f>
        <v>8912073435</v>
      </c>
      <c r="T429">
        <f ca="1">MOD(MID($S429,T$2,1)*T$1,10)</f>
        <v>8</v>
      </c>
      <c r="U429">
        <f ca="1">MOD(MID($S429,U$2,1)*U$1,10)</f>
        <v>7</v>
      </c>
      <c r="V429">
        <f ca="1">MOD(MID($S429,V$2,1)*V$1,10)</f>
        <v>7</v>
      </c>
      <c r="W429">
        <f ca="1">MOD(MID($S429,W$2,1)*W$1,10)</f>
        <v>8</v>
      </c>
      <c r="X429">
        <f ca="1">MOD(MID($S429,X$2,1)*X$1,10)</f>
        <v>0</v>
      </c>
      <c r="Y429">
        <f ca="1">MOD(MID($S429,Y$2,1)*Y$1,10)</f>
        <v>1</v>
      </c>
      <c r="Z429">
        <f ca="1">MOD(MID($S429,Z$2,1)*Z$1,10)</f>
        <v>1</v>
      </c>
      <c r="AA429">
        <f ca="1">MOD(MID($S429,AA$2,1)*AA$1,10)</f>
        <v>6</v>
      </c>
      <c r="AB429">
        <f ca="1">MOD(MID($S429,AB$2,1)*AB$1,10)</f>
        <v>3</v>
      </c>
      <c r="AC429">
        <f ca="1">MOD(MID($S429,AC$2,1)*AC$1,10)</f>
        <v>5</v>
      </c>
      <c r="AD429">
        <f ca="1">MOD(10-MOD(SUM(T429:AC429),10),10)</f>
        <v>4</v>
      </c>
      <c r="AE429" t="str">
        <f ca="1">S429&amp;AD429</f>
        <v>89120734354</v>
      </c>
      <c r="AF429">
        <v>1.5564439832758568E-2</v>
      </c>
      <c r="AG429">
        <f>(D429+6935)*AF429</f>
        <v>-85.012970366527298</v>
      </c>
      <c r="AH429">
        <f>INT(AG429)</f>
        <v>-86</v>
      </c>
      <c r="AI429" s="1">
        <f ca="1">TODAY()+AH429</f>
        <v>45160</v>
      </c>
      <c r="AJ429" t="s">
        <v>573</v>
      </c>
      <c r="AK429">
        <v>3950.9567552720723</v>
      </c>
      <c r="AL429" s="2">
        <f t="shared" si="12"/>
        <v>3950.95</v>
      </c>
      <c r="AM429">
        <v>324.35987426374095</v>
      </c>
      <c r="AN429" s="2">
        <f t="shared" si="13"/>
        <v>324.35000000000002</v>
      </c>
    </row>
    <row r="430" spans="1:40" x14ac:dyDescent="0.25">
      <c r="A430">
        <v>338</v>
      </c>
      <c r="B430">
        <v>0.45262001403851437</v>
      </c>
      <c r="C430">
        <v>-26029.651478621785</v>
      </c>
      <c r="D430">
        <f>INT(C430)</f>
        <v>-26030</v>
      </c>
      <c r="E430" s="1">
        <f ca="1">TODAY()+D430</f>
        <v>19216</v>
      </c>
      <c r="F430">
        <f ca="1">MOD(YEAR(E430),100)</f>
        <v>52</v>
      </c>
      <c r="G430">
        <f ca="1">IF(YEAR(E430)&lt;2000,MONTH(E430),MONTH(E430)+20)</f>
        <v>8</v>
      </c>
      <c r="H430">
        <f ca="1">DAY(E430)</f>
        <v>10</v>
      </c>
      <c r="I430" t="str">
        <f ca="1">FIXED(F430,0,TRUE)</f>
        <v>52</v>
      </c>
      <c r="J430" t="str">
        <f ca="1">FIXED(G430,0,TRUE)</f>
        <v>8</v>
      </c>
      <c r="K430" t="str">
        <f ca="1">FIXED(H430,0,TRUE)</f>
        <v>10</v>
      </c>
      <c r="L430" t="str">
        <f ca="1">IF(LEN(I430)=1,"0"&amp;I430,I430)</f>
        <v>52</v>
      </c>
      <c r="M430" t="str">
        <f ca="1">IF(LEN(J430)=1,"0"&amp;J430,J430)</f>
        <v>08</v>
      </c>
      <c r="N430" t="str">
        <f ca="1">IF(LEN(K430)=1,"0"&amp;K430,K430)</f>
        <v>10</v>
      </c>
      <c r="O430">
        <v>1947.5831476790675</v>
      </c>
      <c r="P430">
        <f>INT(O430)</f>
        <v>1947</v>
      </c>
      <c r="Q430">
        <f>P430*2</f>
        <v>3894</v>
      </c>
      <c r="R430" t="str">
        <f>FIXED(Q430,0,TRUE)</f>
        <v>3894</v>
      </c>
      <c r="S430" t="str">
        <f ca="1">L430&amp;M430&amp;N430&amp;R430</f>
        <v>5208103894</v>
      </c>
      <c r="T430">
        <f ca="1">MOD(MID($S430,T$2,1)*T$1,10)</f>
        <v>5</v>
      </c>
      <c r="U430">
        <f ca="1">MOD(MID($S430,U$2,1)*U$1,10)</f>
        <v>6</v>
      </c>
      <c r="V430">
        <f ca="1">MOD(MID($S430,V$2,1)*V$1,10)</f>
        <v>0</v>
      </c>
      <c r="W430">
        <f ca="1">MOD(MID($S430,W$2,1)*W$1,10)</f>
        <v>2</v>
      </c>
      <c r="X430">
        <f ca="1">MOD(MID($S430,X$2,1)*X$1,10)</f>
        <v>1</v>
      </c>
      <c r="Y430">
        <f ca="1">MOD(MID($S430,Y$2,1)*Y$1,10)</f>
        <v>0</v>
      </c>
      <c r="Z430">
        <f ca="1">MOD(MID($S430,Z$2,1)*Z$1,10)</f>
        <v>1</v>
      </c>
      <c r="AA430">
        <f ca="1">MOD(MID($S430,AA$2,1)*AA$1,10)</f>
        <v>2</v>
      </c>
      <c r="AB430">
        <f ca="1">MOD(MID($S430,AB$2,1)*AB$1,10)</f>
        <v>9</v>
      </c>
      <c r="AC430">
        <f ca="1">MOD(MID($S430,AC$2,1)*AC$1,10)</f>
        <v>2</v>
      </c>
      <c r="AD430">
        <f ca="1">MOD(10-MOD(SUM(T430:AC430),10),10)</f>
        <v>2</v>
      </c>
      <c r="AE430" t="str">
        <f ca="1">S430&amp;AD430</f>
        <v>52081038942</v>
      </c>
      <c r="AF430">
        <v>0.45823541978209786</v>
      </c>
      <c r="AG430">
        <f>(D430+6935)*AF430</f>
        <v>-8750.0053407391588</v>
      </c>
      <c r="AH430">
        <f>INT(AG430)</f>
        <v>-8751</v>
      </c>
      <c r="AI430" s="1">
        <f ca="1">TODAY()+AH430</f>
        <v>36495</v>
      </c>
      <c r="AJ430" t="s">
        <v>338</v>
      </c>
      <c r="AK430">
        <v>4932.9203161717578</v>
      </c>
      <c r="AL430" s="2">
        <f t="shared" si="12"/>
        <v>4932.92</v>
      </c>
      <c r="AM430">
        <v>401.36417737357709</v>
      </c>
      <c r="AN430" s="2">
        <f t="shared" si="13"/>
        <v>401.36</v>
      </c>
    </row>
    <row r="431" spans="1:40" x14ac:dyDescent="0.25">
      <c r="A431">
        <v>766</v>
      </c>
      <c r="B431">
        <v>0.45283364360484635</v>
      </c>
      <c r="C431">
        <v>-10210.458388012328</v>
      </c>
      <c r="D431">
        <f>INT(C431)</f>
        <v>-10211</v>
      </c>
      <c r="E431" s="1">
        <f ca="1">TODAY()+D431</f>
        <v>35035</v>
      </c>
      <c r="F431">
        <f ca="1">MOD(YEAR(E431),100)</f>
        <v>95</v>
      </c>
      <c r="G431">
        <f ca="1">IF(YEAR(E431)&lt;2000,MONTH(E431),MONTH(E431)+20)</f>
        <v>12</v>
      </c>
      <c r="H431">
        <f ca="1">DAY(E431)</f>
        <v>2</v>
      </c>
      <c r="I431" t="str">
        <f ca="1">FIXED(F431,0,TRUE)</f>
        <v>95</v>
      </c>
      <c r="J431" t="str">
        <f ca="1">FIXED(G431,0,TRUE)</f>
        <v>12</v>
      </c>
      <c r="K431" t="str">
        <f ca="1">FIXED(H431,0,TRUE)</f>
        <v>2</v>
      </c>
      <c r="L431" t="str">
        <f ca="1">IF(LEN(I431)=1,"0"&amp;I431,I431)</f>
        <v>95</v>
      </c>
      <c r="M431" t="str">
        <f ca="1">IF(LEN(J431)=1,"0"&amp;J431,J431)</f>
        <v>12</v>
      </c>
      <c r="N431" t="str">
        <f ca="1">IF(LEN(K431)=1,"0"&amp;K431,K431)</f>
        <v>02</v>
      </c>
      <c r="O431">
        <v>4248.091128269295</v>
      </c>
      <c r="P431">
        <f>INT(O431)</f>
        <v>4248</v>
      </c>
      <c r="Q431">
        <f>2*P431+1</f>
        <v>8497</v>
      </c>
      <c r="R431" t="str">
        <f>FIXED(Q431,0,TRUE)</f>
        <v>8497</v>
      </c>
      <c r="S431" t="str">
        <f ca="1">L431&amp;M431&amp;N431&amp;R431</f>
        <v>9512028497</v>
      </c>
      <c r="T431">
        <f ca="1">MOD(MID($S431,T$2,1)*T$1,10)</f>
        <v>9</v>
      </c>
      <c r="U431">
        <f ca="1">MOD(MID($S431,U$2,1)*U$1,10)</f>
        <v>5</v>
      </c>
      <c r="V431">
        <f ca="1">MOD(MID($S431,V$2,1)*V$1,10)</f>
        <v>7</v>
      </c>
      <c r="W431">
        <f ca="1">MOD(MID($S431,W$2,1)*W$1,10)</f>
        <v>8</v>
      </c>
      <c r="X431">
        <f ca="1">MOD(MID($S431,X$2,1)*X$1,10)</f>
        <v>0</v>
      </c>
      <c r="Y431">
        <f ca="1">MOD(MID($S431,Y$2,1)*Y$1,10)</f>
        <v>6</v>
      </c>
      <c r="Z431">
        <f ca="1">MOD(MID($S431,Z$2,1)*Z$1,10)</f>
        <v>6</v>
      </c>
      <c r="AA431">
        <f ca="1">MOD(MID($S431,AA$2,1)*AA$1,10)</f>
        <v>6</v>
      </c>
      <c r="AB431">
        <f ca="1">MOD(MID($S431,AB$2,1)*AB$1,10)</f>
        <v>9</v>
      </c>
      <c r="AC431">
        <f ca="1">MOD(MID($S431,AC$2,1)*AC$1,10)</f>
        <v>1</v>
      </c>
      <c r="AD431">
        <f ca="1">MOD(10-MOD(SUM(T431:AC431),10),10)</f>
        <v>3</v>
      </c>
      <c r="AE431" t="str">
        <f ca="1">S431&amp;AD431</f>
        <v>95120284973</v>
      </c>
      <c r="AF431">
        <v>0.25440229499191258</v>
      </c>
      <c r="AG431">
        <f>(D431+6935)*AF431</f>
        <v>-833.42191839350562</v>
      </c>
      <c r="AH431">
        <f>INT(AG431)</f>
        <v>-834</v>
      </c>
      <c r="AI431" s="1">
        <f ca="1">TODAY()+AH431</f>
        <v>44412</v>
      </c>
      <c r="AJ431" t="s">
        <v>752</v>
      </c>
      <c r="AK431">
        <v>4762.9322183904542</v>
      </c>
      <c r="AL431" s="2">
        <f t="shared" si="12"/>
        <v>4762.93</v>
      </c>
      <c r="AM431">
        <v>312.95815912350838</v>
      </c>
      <c r="AN431" s="2">
        <f t="shared" si="13"/>
        <v>312.95</v>
      </c>
    </row>
    <row r="432" spans="1:40" x14ac:dyDescent="0.25">
      <c r="A432">
        <v>714</v>
      </c>
      <c r="B432">
        <v>0.45301675466170233</v>
      </c>
      <c r="C432">
        <v>-12840.437635425886</v>
      </c>
      <c r="D432">
        <f>INT(C432)</f>
        <v>-12841</v>
      </c>
      <c r="E432" s="1">
        <f ca="1">TODAY()+D432</f>
        <v>32405</v>
      </c>
      <c r="F432">
        <f ca="1">MOD(YEAR(E432),100)</f>
        <v>88</v>
      </c>
      <c r="G432">
        <f ca="1">IF(YEAR(E432)&lt;2000,MONTH(E432),MONTH(E432)+20)</f>
        <v>9</v>
      </c>
      <c r="H432">
        <f ca="1">DAY(E432)</f>
        <v>19</v>
      </c>
      <c r="I432" t="str">
        <f ca="1">FIXED(F432,0,TRUE)</f>
        <v>88</v>
      </c>
      <c r="J432" t="str">
        <f ca="1">FIXED(G432,0,TRUE)</f>
        <v>9</v>
      </c>
      <c r="K432" t="str">
        <f ca="1">FIXED(H432,0,TRUE)</f>
        <v>19</v>
      </c>
      <c r="L432" t="str">
        <f ca="1">IF(LEN(I432)=1,"0"&amp;I432,I432)</f>
        <v>88</v>
      </c>
      <c r="M432" t="str">
        <f ca="1">IF(LEN(J432)=1,"0"&amp;J432,J432)</f>
        <v>09</v>
      </c>
      <c r="N432" t="str">
        <f ca="1">IF(LEN(K432)=1,"0"&amp;K432,K432)</f>
        <v>19</v>
      </c>
      <c r="O432">
        <v>4235.321970274972</v>
      </c>
      <c r="P432">
        <f>INT(O432)</f>
        <v>4235</v>
      </c>
      <c r="Q432">
        <f>2*P432+1</f>
        <v>8471</v>
      </c>
      <c r="R432" t="str">
        <f>FIXED(Q432,0,TRUE)</f>
        <v>8471</v>
      </c>
      <c r="S432" t="str">
        <f ca="1">L432&amp;M432&amp;N432&amp;R432</f>
        <v>8809198471</v>
      </c>
      <c r="T432">
        <f ca="1">MOD(MID($S432,T$2,1)*T$1,10)</f>
        <v>8</v>
      </c>
      <c r="U432">
        <f ca="1">MOD(MID($S432,U$2,1)*U$1,10)</f>
        <v>4</v>
      </c>
      <c r="V432">
        <f ca="1">MOD(MID($S432,V$2,1)*V$1,10)</f>
        <v>0</v>
      </c>
      <c r="W432">
        <f ca="1">MOD(MID($S432,W$2,1)*W$1,10)</f>
        <v>1</v>
      </c>
      <c r="X432">
        <f ca="1">MOD(MID($S432,X$2,1)*X$1,10)</f>
        <v>1</v>
      </c>
      <c r="Y432">
        <f ca="1">MOD(MID($S432,Y$2,1)*Y$1,10)</f>
        <v>7</v>
      </c>
      <c r="Z432">
        <f ca="1">MOD(MID($S432,Z$2,1)*Z$1,10)</f>
        <v>6</v>
      </c>
      <c r="AA432">
        <f ca="1">MOD(MID($S432,AA$2,1)*AA$1,10)</f>
        <v>6</v>
      </c>
      <c r="AB432">
        <f ca="1">MOD(MID($S432,AB$2,1)*AB$1,10)</f>
        <v>7</v>
      </c>
      <c r="AC432">
        <f ca="1">MOD(MID($S432,AC$2,1)*AC$1,10)</f>
        <v>3</v>
      </c>
      <c r="AD432">
        <f ca="1">MOD(10-MOD(SUM(T432:AC432),10),10)</f>
        <v>7</v>
      </c>
      <c r="AE432" t="str">
        <f ca="1">S432&amp;AD432</f>
        <v>88091984717</v>
      </c>
      <c r="AF432">
        <v>0.69145786919766838</v>
      </c>
      <c r="AG432">
        <f>(D432+6935)*AF432</f>
        <v>-4083.7501754814293</v>
      </c>
      <c r="AH432">
        <f>INT(AG432)</f>
        <v>-4084</v>
      </c>
      <c r="AI432" s="1">
        <f ca="1">TODAY()+AH432</f>
        <v>41162</v>
      </c>
      <c r="AJ432" t="s">
        <v>700</v>
      </c>
      <c r="AK432">
        <v>4870.479445783868</v>
      </c>
      <c r="AL432" s="2">
        <f t="shared" si="12"/>
        <v>4870.47</v>
      </c>
      <c r="AM432">
        <v>448.7228003784295</v>
      </c>
      <c r="AN432" s="2">
        <f t="shared" si="13"/>
        <v>448.72</v>
      </c>
    </row>
    <row r="433" spans="1:40" x14ac:dyDescent="0.25">
      <c r="A433">
        <v>863</v>
      </c>
      <c r="B433">
        <v>0.45304727317117832</v>
      </c>
      <c r="C433">
        <v>-20164.570451979125</v>
      </c>
      <c r="D433">
        <f>INT(C433)</f>
        <v>-20165</v>
      </c>
      <c r="E433" s="1">
        <f ca="1">TODAY()+D433</f>
        <v>25081</v>
      </c>
      <c r="F433">
        <f ca="1">MOD(YEAR(E433),100)</f>
        <v>68</v>
      </c>
      <c r="G433">
        <f ca="1">IF(YEAR(E433)&lt;2000,MONTH(E433),MONTH(E433)+20)</f>
        <v>8</v>
      </c>
      <c r="H433">
        <f ca="1">DAY(E433)</f>
        <v>31</v>
      </c>
      <c r="I433" t="str">
        <f ca="1">FIXED(F433,0,TRUE)</f>
        <v>68</v>
      </c>
      <c r="J433" t="str">
        <f ca="1">FIXED(G433,0,TRUE)</f>
        <v>8</v>
      </c>
      <c r="K433" t="str">
        <f ca="1">FIXED(H433,0,TRUE)</f>
        <v>31</v>
      </c>
      <c r="L433" t="str">
        <f ca="1">IF(LEN(I433)=1,"0"&amp;I433,I433)</f>
        <v>68</v>
      </c>
      <c r="M433" t="str">
        <f ca="1">IF(LEN(J433)=1,"0"&amp;J433,J433)</f>
        <v>08</v>
      </c>
      <c r="N433" t="str">
        <f ca="1">IF(LEN(K433)=1,"0"&amp;K433,K433)</f>
        <v>31</v>
      </c>
      <c r="O433">
        <v>1026.5561387981811</v>
      </c>
      <c r="P433">
        <f>INT(O433)</f>
        <v>1026</v>
      </c>
      <c r="Q433">
        <f>2*P433+1</f>
        <v>2053</v>
      </c>
      <c r="R433" t="str">
        <f>FIXED(Q433,0,TRUE)</f>
        <v>2053</v>
      </c>
      <c r="S433" t="str">
        <f ca="1">L433&amp;M433&amp;N433&amp;R433</f>
        <v>6808312053</v>
      </c>
      <c r="T433">
        <f ca="1">MOD(MID($S433,T$2,1)*T$1,10)</f>
        <v>6</v>
      </c>
      <c r="U433">
        <f ca="1">MOD(MID($S433,U$2,1)*U$1,10)</f>
        <v>4</v>
      </c>
      <c r="V433">
        <f ca="1">MOD(MID($S433,V$2,1)*V$1,10)</f>
        <v>0</v>
      </c>
      <c r="W433">
        <f ca="1">MOD(MID($S433,W$2,1)*W$1,10)</f>
        <v>2</v>
      </c>
      <c r="X433">
        <f ca="1">MOD(MID($S433,X$2,1)*X$1,10)</f>
        <v>3</v>
      </c>
      <c r="Y433">
        <f ca="1">MOD(MID($S433,Y$2,1)*Y$1,10)</f>
        <v>3</v>
      </c>
      <c r="Z433">
        <f ca="1">MOD(MID($S433,Z$2,1)*Z$1,10)</f>
        <v>4</v>
      </c>
      <c r="AA433">
        <f ca="1">MOD(MID($S433,AA$2,1)*AA$1,10)</f>
        <v>0</v>
      </c>
      <c r="AB433">
        <f ca="1">MOD(MID($S433,AB$2,1)*AB$1,10)</f>
        <v>5</v>
      </c>
      <c r="AC433">
        <f ca="1">MOD(MID($S433,AC$2,1)*AC$1,10)</f>
        <v>9</v>
      </c>
      <c r="AD433">
        <f ca="1">MOD(10-MOD(SUM(T433:AC433),10),10)</f>
        <v>4</v>
      </c>
      <c r="AE433" t="str">
        <f ca="1">S433&amp;AD433</f>
        <v>68083120534</v>
      </c>
      <c r="AF433">
        <v>0.72356334116641741</v>
      </c>
      <c r="AG433">
        <f>(D433+6935)*AF433</f>
        <v>-9572.7430036317019</v>
      </c>
      <c r="AH433">
        <f>INT(AG433)</f>
        <v>-9573</v>
      </c>
      <c r="AI433" s="1">
        <f ca="1">TODAY()+AH433</f>
        <v>35673</v>
      </c>
      <c r="AJ433" t="s">
        <v>847</v>
      </c>
      <c r="AK433">
        <v>4980.2850428785059</v>
      </c>
      <c r="AL433" s="2">
        <f t="shared" si="12"/>
        <v>4980.28</v>
      </c>
      <c r="AM433">
        <v>434.77584154789884</v>
      </c>
      <c r="AN433" s="2">
        <f t="shared" si="13"/>
        <v>434.77</v>
      </c>
    </row>
    <row r="434" spans="1:40" x14ac:dyDescent="0.25">
      <c r="A434">
        <v>608</v>
      </c>
      <c r="B434">
        <v>0.45466475417340618</v>
      </c>
      <c r="C434">
        <v>-25423.914609210486</v>
      </c>
      <c r="D434">
        <f>INT(C434)</f>
        <v>-25424</v>
      </c>
      <c r="E434" s="1">
        <f ca="1">TODAY()+D434</f>
        <v>19822</v>
      </c>
      <c r="F434">
        <f ca="1">MOD(YEAR(E434),100)</f>
        <v>54</v>
      </c>
      <c r="G434">
        <f ca="1">IF(YEAR(E434)&lt;2000,MONTH(E434),MONTH(E434)+20)</f>
        <v>4</v>
      </c>
      <c r="H434">
        <f ca="1">DAY(E434)</f>
        <v>8</v>
      </c>
      <c r="I434" t="str">
        <f ca="1">FIXED(F434,0,TRUE)</f>
        <v>54</v>
      </c>
      <c r="J434" t="str">
        <f ca="1">FIXED(G434,0,TRUE)</f>
        <v>4</v>
      </c>
      <c r="K434" t="str">
        <f ca="1">FIXED(H434,0,TRUE)</f>
        <v>8</v>
      </c>
      <c r="L434" t="str">
        <f ca="1">IF(LEN(I434)=1,"0"&amp;I434,I434)</f>
        <v>54</v>
      </c>
      <c r="M434" t="str">
        <f ca="1">IF(LEN(J434)=1,"0"&amp;J434,J434)</f>
        <v>04</v>
      </c>
      <c r="N434" t="str">
        <f ca="1">IF(LEN(K434)=1,"0"&amp;K434,K434)</f>
        <v>08</v>
      </c>
      <c r="O434">
        <v>973.83187353129676</v>
      </c>
      <c r="P434">
        <f>INT(O434)</f>
        <v>973</v>
      </c>
      <c r="Q434">
        <f>2*P434+1</f>
        <v>1947</v>
      </c>
      <c r="R434" t="str">
        <f>FIXED(Q434,0,TRUE)</f>
        <v>1947</v>
      </c>
      <c r="S434" t="str">
        <f ca="1">L434&amp;M434&amp;N434&amp;R434</f>
        <v>5404081947</v>
      </c>
      <c r="T434">
        <f ca="1">MOD(MID($S434,T$2,1)*T$1,10)</f>
        <v>5</v>
      </c>
      <c r="U434">
        <f ca="1">MOD(MID($S434,U$2,1)*U$1,10)</f>
        <v>2</v>
      </c>
      <c r="V434">
        <f ca="1">MOD(MID($S434,V$2,1)*V$1,10)</f>
        <v>0</v>
      </c>
      <c r="W434">
        <f ca="1">MOD(MID($S434,W$2,1)*W$1,10)</f>
        <v>6</v>
      </c>
      <c r="X434">
        <f ca="1">MOD(MID($S434,X$2,1)*X$1,10)</f>
        <v>0</v>
      </c>
      <c r="Y434">
        <f ca="1">MOD(MID($S434,Y$2,1)*Y$1,10)</f>
        <v>4</v>
      </c>
      <c r="Z434">
        <f ca="1">MOD(MID($S434,Z$2,1)*Z$1,10)</f>
        <v>7</v>
      </c>
      <c r="AA434">
        <f ca="1">MOD(MID($S434,AA$2,1)*AA$1,10)</f>
        <v>1</v>
      </c>
      <c r="AB434">
        <f ca="1">MOD(MID($S434,AB$2,1)*AB$1,10)</f>
        <v>4</v>
      </c>
      <c r="AC434">
        <f ca="1">MOD(MID($S434,AC$2,1)*AC$1,10)</f>
        <v>1</v>
      </c>
      <c r="AD434">
        <f ca="1">MOD(10-MOD(SUM(T434:AC434),10),10)</f>
        <v>0</v>
      </c>
      <c r="AE434" t="str">
        <f ca="1">S434&amp;AD434</f>
        <v>54040819470</v>
      </c>
      <c r="AF434">
        <v>9.6469008453627131E-2</v>
      </c>
      <c r="AG434">
        <f>(D434+6935)*AF434</f>
        <v>-1783.6154972991121</v>
      </c>
      <c r="AH434">
        <f>INT(AG434)</f>
        <v>-1784</v>
      </c>
      <c r="AI434" s="1">
        <f ca="1">TODAY()+AH434</f>
        <v>43462</v>
      </c>
      <c r="AJ434" t="s">
        <v>597</v>
      </c>
      <c r="AK434">
        <v>4676.8089846491894</v>
      </c>
      <c r="AL434" s="2">
        <f t="shared" si="12"/>
        <v>4676.8</v>
      </c>
      <c r="AM434">
        <v>381.68584246345409</v>
      </c>
      <c r="AN434" s="2">
        <f t="shared" si="13"/>
        <v>381.68</v>
      </c>
    </row>
    <row r="435" spans="1:40" x14ac:dyDescent="0.25">
      <c r="A435">
        <v>563</v>
      </c>
      <c r="B435">
        <v>0.45530564287240211</v>
      </c>
      <c r="C435">
        <v>-12265.417645802179</v>
      </c>
      <c r="D435">
        <f>INT(C435)</f>
        <v>-12266</v>
      </c>
      <c r="E435" s="1">
        <f ca="1">TODAY()+D435</f>
        <v>32980</v>
      </c>
      <c r="F435">
        <f ca="1">MOD(YEAR(E435),100)</f>
        <v>90</v>
      </c>
      <c r="G435">
        <f ca="1">IF(YEAR(E435)&lt;2000,MONTH(E435),MONTH(E435)+20)</f>
        <v>4</v>
      </c>
      <c r="H435">
        <f ca="1">DAY(E435)</f>
        <v>17</v>
      </c>
      <c r="I435" t="str">
        <f ca="1">FIXED(F435,0,TRUE)</f>
        <v>90</v>
      </c>
      <c r="J435" t="str">
        <f ca="1">FIXED(G435,0,TRUE)</f>
        <v>4</v>
      </c>
      <c r="K435" t="str">
        <f ca="1">FIXED(H435,0,TRUE)</f>
        <v>17</v>
      </c>
      <c r="L435" t="str">
        <f ca="1">IF(LEN(I435)=1,"0"&amp;I435,I435)</f>
        <v>90</v>
      </c>
      <c r="M435" t="str">
        <f ca="1">IF(LEN(J435)=1,"0"&amp;J435,J435)</f>
        <v>04</v>
      </c>
      <c r="N435" t="str">
        <f ca="1">IF(LEN(K435)=1,"0"&amp;K435,K435)</f>
        <v>17</v>
      </c>
      <c r="O435">
        <v>3922.8208563493758</v>
      </c>
      <c r="P435">
        <f>INT(O435)</f>
        <v>3922</v>
      </c>
      <c r="Q435">
        <f>2*P435+1</f>
        <v>7845</v>
      </c>
      <c r="R435" t="str">
        <f>FIXED(Q435,0,TRUE)</f>
        <v>7845</v>
      </c>
      <c r="S435" t="str">
        <f ca="1">L435&amp;M435&amp;N435&amp;R435</f>
        <v>9004177845</v>
      </c>
      <c r="T435">
        <f ca="1">MOD(MID($S435,T$2,1)*T$1,10)</f>
        <v>9</v>
      </c>
      <c r="U435">
        <f ca="1">MOD(MID($S435,U$2,1)*U$1,10)</f>
        <v>0</v>
      </c>
      <c r="V435">
        <f ca="1">MOD(MID($S435,V$2,1)*V$1,10)</f>
        <v>0</v>
      </c>
      <c r="W435">
        <f ca="1">MOD(MID($S435,W$2,1)*W$1,10)</f>
        <v>6</v>
      </c>
      <c r="X435">
        <f ca="1">MOD(MID($S435,X$2,1)*X$1,10)</f>
        <v>1</v>
      </c>
      <c r="Y435">
        <f ca="1">MOD(MID($S435,Y$2,1)*Y$1,10)</f>
        <v>1</v>
      </c>
      <c r="Z435">
        <f ca="1">MOD(MID($S435,Z$2,1)*Z$1,10)</f>
        <v>9</v>
      </c>
      <c r="AA435">
        <f ca="1">MOD(MID($S435,AA$2,1)*AA$1,10)</f>
        <v>2</v>
      </c>
      <c r="AB435">
        <f ca="1">MOD(MID($S435,AB$2,1)*AB$1,10)</f>
        <v>4</v>
      </c>
      <c r="AC435">
        <f ca="1">MOD(MID($S435,AC$2,1)*AC$1,10)</f>
        <v>5</v>
      </c>
      <c r="AD435">
        <f ca="1">MOD(10-MOD(SUM(T435:AC435),10),10)</f>
        <v>3</v>
      </c>
      <c r="AE435" t="str">
        <f ca="1">S435&amp;AD435</f>
        <v>90041778453</v>
      </c>
      <c r="AF435">
        <v>0.6164738914151433</v>
      </c>
      <c r="AG435">
        <f>(D435+6935)*AF435</f>
        <v>-3286.4223151341289</v>
      </c>
      <c r="AH435">
        <f>INT(AG435)</f>
        <v>-3287</v>
      </c>
      <c r="AI435" s="1">
        <f ca="1">TODAY()+AH435</f>
        <v>41959</v>
      </c>
      <c r="AJ435" t="s">
        <v>552</v>
      </c>
      <c r="AK435">
        <v>4539.8419141209142</v>
      </c>
      <c r="AL435" s="2">
        <f t="shared" si="12"/>
        <v>4539.84</v>
      </c>
      <c r="AM435">
        <v>470.54963835566269</v>
      </c>
      <c r="AN435" s="2">
        <f t="shared" si="13"/>
        <v>470.54</v>
      </c>
    </row>
    <row r="436" spans="1:40" x14ac:dyDescent="0.25">
      <c r="A436">
        <v>92</v>
      </c>
      <c r="B436">
        <v>0.45551927243873408</v>
      </c>
      <c r="C436">
        <v>-25549.853816339612</v>
      </c>
      <c r="D436">
        <f>INT(C436)</f>
        <v>-25550</v>
      </c>
      <c r="E436" s="1">
        <f ca="1">TODAY()+D436</f>
        <v>19696</v>
      </c>
      <c r="F436">
        <f ca="1">MOD(YEAR(E436),100)</f>
        <v>53</v>
      </c>
      <c r="G436">
        <f ca="1">IF(YEAR(E436)&lt;2000,MONTH(E436),MONTH(E436)+20)</f>
        <v>12</v>
      </c>
      <c r="H436">
        <f ca="1">DAY(E436)</f>
        <v>3</v>
      </c>
      <c r="I436" t="str">
        <f ca="1">FIXED(F436,0,TRUE)</f>
        <v>53</v>
      </c>
      <c r="J436" t="str">
        <f ca="1">FIXED(G436,0,TRUE)</f>
        <v>12</v>
      </c>
      <c r="K436" t="str">
        <f ca="1">FIXED(H436,0,TRUE)</f>
        <v>3</v>
      </c>
      <c r="L436" t="str">
        <f ca="1">IF(LEN(I436)=1,"0"&amp;I436,I436)</f>
        <v>53</v>
      </c>
      <c r="M436" t="str">
        <f ca="1">IF(LEN(J436)=1,"0"&amp;J436,J436)</f>
        <v>12</v>
      </c>
      <c r="N436" t="str">
        <f ca="1">IF(LEN(K436)=1,"0"&amp;K436,K436)</f>
        <v>03</v>
      </c>
      <c r="O436">
        <v>3846.8924222540968</v>
      </c>
      <c r="P436">
        <f>INT(O436)</f>
        <v>3846</v>
      </c>
      <c r="Q436">
        <f>P436*2</f>
        <v>7692</v>
      </c>
      <c r="R436" t="str">
        <f>FIXED(Q436,0,TRUE)</f>
        <v>7692</v>
      </c>
      <c r="S436" t="str">
        <f ca="1">L436&amp;M436&amp;N436&amp;R436</f>
        <v>5312037692</v>
      </c>
      <c r="T436">
        <f ca="1">MOD(MID($S436,T$2,1)*T$1,10)</f>
        <v>5</v>
      </c>
      <c r="U436">
        <f ca="1">MOD(MID($S436,U$2,1)*U$1,10)</f>
        <v>9</v>
      </c>
      <c r="V436">
        <f ca="1">MOD(MID($S436,V$2,1)*V$1,10)</f>
        <v>7</v>
      </c>
      <c r="W436">
        <f ca="1">MOD(MID($S436,W$2,1)*W$1,10)</f>
        <v>8</v>
      </c>
      <c r="X436">
        <f ca="1">MOD(MID($S436,X$2,1)*X$1,10)</f>
        <v>0</v>
      </c>
      <c r="Y436">
        <f ca="1">MOD(MID($S436,Y$2,1)*Y$1,10)</f>
        <v>9</v>
      </c>
      <c r="Z436">
        <f ca="1">MOD(MID($S436,Z$2,1)*Z$1,10)</f>
        <v>9</v>
      </c>
      <c r="AA436">
        <f ca="1">MOD(MID($S436,AA$2,1)*AA$1,10)</f>
        <v>4</v>
      </c>
      <c r="AB436">
        <f ca="1">MOD(MID($S436,AB$2,1)*AB$1,10)</f>
        <v>9</v>
      </c>
      <c r="AC436">
        <f ca="1">MOD(MID($S436,AC$2,1)*AC$1,10)</f>
        <v>6</v>
      </c>
      <c r="AD436">
        <f ca="1">MOD(10-MOD(SUM(T436:AC436),10),10)</f>
        <v>4</v>
      </c>
      <c r="AE436" t="str">
        <f ca="1">S436&amp;AD436</f>
        <v>53120376924</v>
      </c>
      <c r="AF436">
        <v>1.4038514358958708E-2</v>
      </c>
      <c r="AG436">
        <f>(D436+6935)*AF436</f>
        <v>-261.32694479201638</v>
      </c>
      <c r="AH436">
        <f>INT(AG436)</f>
        <v>-262</v>
      </c>
      <c r="AI436" s="1">
        <f ca="1">TODAY()+AH436</f>
        <v>44984</v>
      </c>
      <c r="AJ436" t="s">
        <v>99</v>
      </c>
      <c r="AK436">
        <v>4001.922666096988</v>
      </c>
      <c r="AL436" s="2">
        <f t="shared" si="12"/>
        <v>4001.92</v>
      </c>
      <c r="AM436">
        <v>380.69093905453656</v>
      </c>
      <c r="AN436" s="2">
        <f t="shared" si="13"/>
        <v>380.69</v>
      </c>
    </row>
    <row r="437" spans="1:40" x14ac:dyDescent="0.25">
      <c r="A437">
        <v>117</v>
      </c>
      <c r="B437">
        <v>0.45701467940305796</v>
      </c>
      <c r="C437">
        <v>-27254.64064455092</v>
      </c>
      <c r="D437">
        <f>INT(C437)</f>
        <v>-27255</v>
      </c>
      <c r="E437" s="1">
        <f ca="1">TODAY()+D437</f>
        <v>17991</v>
      </c>
      <c r="F437">
        <f ca="1">MOD(YEAR(E437),100)</f>
        <v>49</v>
      </c>
      <c r="G437">
        <f ca="1">IF(YEAR(E437)&lt;2000,MONTH(E437),MONTH(E437)+20)</f>
        <v>4</v>
      </c>
      <c r="H437">
        <f ca="1">DAY(E437)</f>
        <v>3</v>
      </c>
      <c r="I437" t="str">
        <f ca="1">FIXED(F437,0,TRUE)</f>
        <v>49</v>
      </c>
      <c r="J437" t="str">
        <f ca="1">FIXED(G437,0,TRUE)</f>
        <v>4</v>
      </c>
      <c r="K437" t="str">
        <f ca="1">FIXED(H437,0,TRUE)</f>
        <v>3</v>
      </c>
      <c r="L437" t="str">
        <f ca="1">IF(LEN(I437)=1,"0"&amp;I437,I437)</f>
        <v>49</v>
      </c>
      <c r="M437" t="str">
        <f ca="1">IF(LEN(J437)=1,"0"&amp;J437,J437)</f>
        <v>04</v>
      </c>
      <c r="N437" t="str">
        <f ca="1">IF(LEN(K437)=1,"0"&amp;K437,K437)</f>
        <v>03</v>
      </c>
      <c r="O437">
        <v>4196.7398907437364</v>
      </c>
      <c r="P437">
        <f>INT(O437)</f>
        <v>4196</v>
      </c>
      <c r="Q437">
        <f>P437*2</f>
        <v>8392</v>
      </c>
      <c r="R437" t="str">
        <f>FIXED(Q437,0,TRUE)</f>
        <v>8392</v>
      </c>
      <c r="S437" t="str">
        <f ca="1">L437&amp;M437&amp;N437&amp;R437</f>
        <v>4904038392</v>
      </c>
      <c r="T437">
        <f ca="1">MOD(MID($S437,T$2,1)*T$1,10)</f>
        <v>4</v>
      </c>
      <c r="U437">
        <f ca="1">MOD(MID($S437,U$2,1)*U$1,10)</f>
        <v>7</v>
      </c>
      <c r="V437">
        <f ca="1">MOD(MID($S437,V$2,1)*V$1,10)</f>
        <v>0</v>
      </c>
      <c r="W437">
        <f ca="1">MOD(MID($S437,W$2,1)*W$1,10)</f>
        <v>6</v>
      </c>
      <c r="X437">
        <f ca="1">MOD(MID($S437,X$2,1)*X$1,10)</f>
        <v>0</v>
      </c>
      <c r="Y437">
        <f ca="1">MOD(MID($S437,Y$2,1)*Y$1,10)</f>
        <v>9</v>
      </c>
      <c r="Z437">
        <f ca="1">MOD(MID($S437,Z$2,1)*Z$1,10)</f>
        <v>6</v>
      </c>
      <c r="AA437">
        <f ca="1">MOD(MID($S437,AA$2,1)*AA$1,10)</f>
        <v>7</v>
      </c>
      <c r="AB437">
        <f ca="1">MOD(MID($S437,AB$2,1)*AB$1,10)</f>
        <v>9</v>
      </c>
      <c r="AC437">
        <f ca="1">MOD(MID($S437,AC$2,1)*AC$1,10)</f>
        <v>6</v>
      </c>
      <c r="AD437">
        <f ca="1">MOD(10-MOD(SUM(T437:AC437),10),10)</f>
        <v>6</v>
      </c>
      <c r="AE437" t="str">
        <f ca="1">S437&amp;AD437</f>
        <v>49040383926</v>
      </c>
      <c r="AF437">
        <v>0.28110599078341014</v>
      </c>
      <c r="AG437">
        <f>(D437+6935)*AF437</f>
        <v>-5712.0737327188945</v>
      </c>
      <c r="AH437">
        <f>INT(AG437)</f>
        <v>-5713</v>
      </c>
      <c r="AI437" s="1">
        <f ca="1">TODAY()+AH437</f>
        <v>39533</v>
      </c>
      <c r="AJ437" t="s">
        <v>123</v>
      </c>
      <c r="AK437">
        <v>3734.7025971251564</v>
      </c>
      <c r="AL437" s="2">
        <f t="shared" si="12"/>
        <v>3734.7</v>
      </c>
      <c r="AM437">
        <v>323.49925229651785</v>
      </c>
      <c r="AN437" s="2">
        <f t="shared" si="13"/>
        <v>323.49</v>
      </c>
    </row>
    <row r="438" spans="1:40" x14ac:dyDescent="0.25">
      <c r="A438">
        <v>517</v>
      </c>
      <c r="B438">
        <v>0.45939512314218572</v>
      </c>
      <c r="C438">
        <v>-15826.118350779747</v>
      </c>
      <c r="D438">
        <f>INT(C438)</f>
        <v>-15827</v>
      </c>
      <c r="E438" s="1">
        <f ca="1">TODAY()+D438</f>
        <v>29419</v>
      </c>
      <c r="F438">
        <f ca="1">MOD(YEAR(E438),100)</f>
        <v>80</v>
      </c>
      <c r="G438">
        <f ca="1">IF(YEAR(E438)&lt;2000,MONTH(E438),MONTH(E438)+20)</f>
        <v>7</v>
      </c>
      <c r="H438">
        <f ca="1">DAY(E438)</f>
        <v>17</v>
      </c>
      <c r="I438" t="str">
        <f ca="1">FIXED(F438,0,TRUE)</f>
        <v>80</v>
      </c>
      <c r="J438" t="str">
        <f ca="1">FIXED(G438,0,TRUE)</f>
        <v>7</v>
      </c>
      <c r="K438" t="str">
        <f ca="1">FIXED(H438,0,TRUE)</f>
        <v>17</v>
      </c>
      <c r="L438" t="str">
        <f ca="1">IF(LEN(I438)=1,"0"&amp;I438,I438)</f>
        <v>80</v>
      </c>
      <c r="M438" t="str">
        <f ca="1">IF(LEN(J438)=1,"0"&amp;J438,J438)</f>
        <v>07</v>
      </c>
      <c r="N438" t="str">
        <f ca="1">IF(LEN(K438)=1,"0"&amp;K438,K438)</f>
        <v>17</v>
      </c>
      <c r="O438">
        <v>4051.8854640339364</v>
      </c>
      <c r="P438">
        <f>INT(O438)</f>
        <v>4051</v>
      </c>
      <c r="Q438">
        <f>2*P438+1</f>
        <v>8103</v>
      </c>
      <c r="R438" t="str">
        <f>FIXED(Q438,0,TRUE)</f>
        <v>8103</v>
      </c>
      <c r="S438" t="str">
        <f ca="1">L438&amp;M438&amp;N438&amp;R438</f>
        <v>8007178103</v>
      </c>
      <c r="T438">
        <f ca="1">MOD(MID($S438,T$2,1)*T$1,10)</f>
        <v>8</v>
      </c>
      <c r="U438">
        <f ca="1">MOD(MID($S438,U$2,1)*U$1,10)</f>
        <v>0</v>
      </c>
      <c r="V438">
        <f ca="1">MOD(MID($S438,V$2,1)*V$1,10)</f>
        <v>0</v>
      </c>
      <c r="W438">
        <f ca="1">MOD(MID($S438,W$2,1)*W$1,10)</f>
        <v>3</v>
      </c>
      <c r="X438">
        <f ca="1">MOD(MID($S438,X$2,1)*X$1,10)</f>
        <v>1</v>
      </c>
      <c r="Y438">
        <f ca="1">MOD(MID($S438,Y$2,1)*Y$1,10)</f>
        <v>1</v>
      </c>
      <c r="Z438">
        <f ca="1">MOD(MID($S438,Z$2,1)*Z$1,10)</f>
        <v>6</v>
      </c>
      <c r="AA438">
        <f ca="1">MOD(MID($S438,AA$2,1)*AA$1,10)</f>
        <v>9</v>
      </c>
      <c r="AB438">
        <f ca="1">MOD(MID($S438,AB$2,1)*AB$1,10)</f>
        <v>0</v>
      </c>
      <c r="AC438">
        <f ca="1">MOD(MID($S438,AC$2,1)*AC$1,10)</f>
        <v>9</v>
      </c>
      <c r="AD438">
        <f ca="1">MOD(10-MOD(SUM(T438:AC438),10),10)</f>
        <v>3</v>
      </c>
      <c r="AE438" t="str">
        <f ca="1">S438&amp;AD438</f>
        <v>80071781033</v>
      </c>
      <c r="AF438">
        <v>0.45103305154576251</v>
      </c>
      <c r="AG438">
        <f>(D438+6935)*AF438</f>
        <v>-4010.5858943449202</v>
      </c>
      <c r="AH438">
        <f>INT(AG438)</f>
        <v>-4011</v>
      </c>
      <c r="AI438" s="1">
        <f ca="1">TODAY()+AH438</f>
        <v>41235</v>
      </c>
      <c r="AJ438" t="s">
        <v>506</v>
      </c>
      <c r="AK438">
        <v>3361.7053743095189</v>
      </c>
      <c r="AL438" s="2">
        <f t="shared" si="12"/>
        <v>3361.7</v>
      </c>
      <c r="AM438">
        <v>365.08377330851158</v>
      </c>
      <c r="AN438" s="2">
        <f t="shared" si="13"/>
        <v>365.08</v>
      </c>
    </row>
    <row r="439" spans="1:40" x14ac:dyDescent="0.25">
      <c r="A439">
        <v>310</v>
      </c>
      <c r="B439">
        <v>0.45951719718008971</v>
      </c>
      <c r="C439">
        <v>-21527.17123935667</v>
      </c>
      <c r="D439">
        <f>INT(C439)</f>
        <v>-21528</v>
      </c>
      <c r="E439" s="1">
        <f ca="1">TODAY()+D439</f>
        <v>23718</v>
      </c>
      <c r="F439">
        <f ca="1">MOD(YEAR(E439),100)</f>
        <v>64</v>
      </c>
      <c r="G439">
        <f ca="1">IF(YEAR(E439)&lt;2000,MONTH(E439),MONTH(E439)+20)</f>
        <v>12</v>
      </c>
      <c r="H439">
        <f ca="1">DAY(E439)</f>
        <v>7</v>
      </c>
      <c r="I439" t="str">
        <f ca="1">FIXED(F439,0,TRUE)</f>
        <v>64</v>
      </c>
      <c r="J439" t="str">
        <f ca="1">FIXED(G439,0,TRUE)</f>
        <v>12</v>
      </c>
      <c r="K439" t="str">
        <f ca="1">FIXED(H439,0,TRUE)</f>
        <v>7</v>
      </c>
      <c r="L439" t="str">
        <f ca="1">IF(LEN(I439)=1,"0"&amp;I439,I439)</f>
        <v>64</v>
      </c>
      <c r="M439" t="str">
        <f ca="1">IF(LEN(J439)=1,"0"&amp;J439,J439)</f>
        <v>12</v>
      </c>
      <c r="N439" t="str">
        <f ca="1">IF(LEN(K439)=1,"0"&amp;K439,K439)</f>
        <v>07</v>
      </c>
      <c r="O439">
        <v>955.84521011993775</v>
      </c>
      <c r="P439">
        <f>INT(O439)</f>
        <v>955</v>
      </c>
      <c r="Q439">
        <f>P439*2</f>
        <v>1910</v>
      </c>
      <c r="R439" t="str">
        <f>FIXED(Q439,0,TRUE)</f>
        <v>1910</v>
      </c>
      <c r="S439" t="str">
        <f ca="1">L439&amp;M439&amp;N439&amp;R439</f>
        <v>6412071910</v>
      </c>
      <c r="T439">
        <f ca="1">MOD(MID($S439,T$2,1)*T$1,10)</f>
        <v>6</v>
      </c>
      <c r="U439">
        <f ca="1">MOD(MID($S439,U$2,1)*U$1,10)</f>
        <v>2</v>
      </c>
      <c r="V439">
        <f ca="1">MOD(MID($S439,V$2,1)*V$1,10)</f>
        <v>7</v>
      </c>
      <c r="W439">
        <f ca="1">MOD(MID($S439,W$2,1)*W$1,10)</f>
        <v>8</v>
      </c>
      <c r="X439">
        <f ca="1">MOD(MID($S439,X$2,1)*X$1,10)</f>
        <v>0</v>
      </c>
      <c r="Y439">
        <f ca="1">MOD(MID($S439,Y$2,1)*Y$1,10)</f>
        <v>1</v>
      </c>
      <c r="Z439">
        <f ca="1">MOD(MID($S439,Z$2,1)*Z$1,10)</f>
        <v>7</v>
      </c>
      <c r="AA439">
        <f ca="1">MOD(MID($S439,AA$2,1)*AA$1,10)</f>
        <v>1</v>
      </c>
      <c r="AB439">
        <f ca="1">MOD(MID($S439,AB$2,1)*AB$1,10)</f>
        <v>1</v>
      </c>
      <c r="AC439">
        <f ca="1">MOD(MID($S439,AC$2,1)*AC$1,10)</f>
        <v>0</v>
      </c>
      <c r="AD439">
        <f ca="1">MOD(10-MOD(SUM(T439:AC439),10),10)</f>
        <v>7</v>
      </c>
      <c r="AE439" t="str">
        <f ca="1">S439&amp;AD439</f>
        <v>64120719107</v>
      </c>
      <c r="AF439">
        <v>0.93929868465224153</v>
      </c>
      <c r="AG439">
        <f>(D439+6935)*AF439</f>
        <v>-13707.185705130161</v>
      </c>
      <c r="AH439">
        <f>INT(AG439)</f>
        <v>-13708</v>
      </c>
      <c r="AI439" s="1">
        <f ca="1">TODAY()+AH439</f>
        <v>31538</v>
      </c>
      <c r="AJ439" t="s">
        <v>17</v>
      </c>
      <c r="AK439">
        <v>3456.7400128177742</v>
      </c>
      <c r="AL439" s="2">
        <f t="shared" si="12"/>
        <v>3456.74</v>
      </c>
      <c r="AM439">
        <v>461.02175969725636</v>
      </c>
      <c r="AN439" s="2">
        <f t="shared" si="13"/>
        <v>461.02</v>
      </c>
    </row>
    <row r="440" spans="1:40" x14ac:dyDescent="0.25">
      <c r="A440">
        <v>571</v>
      </c>
      <c r="B440">
        <v>0.46028015991698967</v>
      </c>
      <c r="C440">
        <v>-17285.784478286081</v>
      </c>
      <c r="D440">
        <f>INT(C440)</f>
        <v>-17286</v>
      </c>
      <c r="E440" s="1">
        <f ca="1">TODAY()+D440</f>
        <v>27960</v>
      </c>
      <c r="F440">
        <f ca="1">MOD(YEAR(E440),100)</f>
        <v>76</v>
      </c>
      <c r="G440">
        <f ca="1">IF(YEAR(E440)&lt;2000,MONTH(E440),MONTH(E440)+20)</f>
        <v>7</v>
      </c>
      <c r="H440">
        <f ca="1">DAY(E440)</f>
        <v>19</v>
      </c>
      <c r="I440" t="str">
        <f ca="1">FIXED(F440,0,TRUE)</f>
        <v>76</v>
      </c>
      <c r="J440" t="str">
        <f ca="1">FIXED(G440,0,TRUE)</f>
        <v>7</v>
      </c>
      <c r="K440" t="str">
        <f ca="1">FIXED(H440,0,TRUE)</f>
        <v>19</v>
      </c>
      <c r="L440" t="str">
        <f ca="1">IF(LEN(I440)=1,"0"&amp;I440,I440)</f>
        <v>76</v>
      </c>
      <c r="M440" t="str">
        <f ca="1">IF(LEN(J440)=1,"0"&amp;J440,J440)</f>
        <v>07</v>
      </c>
      <c r="N440" t="str">
        <f ca="1">IF(LEN(K440)=1,"0"&amp;K440,K440)</f>
        <v>19</v>
      </c>
      <c r="O440">
        <v>899.13916440321054</v>
      </c>
      <c r="P440">
        <f>INT(O440)</f>
        <v>899</v>
      </c>
      <c r="Q440">
        <f>2*P440+1</f>
        <v>1799</v>
      </c>
      <c r="R440" t="str">
        <f>FIXED(Q440,0,TRUE)</f>
        <v>1799</v>
      </c>
      <c r="S440" t="str">
        <f ca="1">L440&amp;M440&amp;N440&amp;R440</f>
        <v>7607191799</v>
      </c>
      <c r="T440">
        <f ca="1">MOD(MID($S440,T$2,1)*T$1,10)</f>
        <v>7</v>
      </c>
      <c r="U440">
        <f ca="1">MOD(MID($S440,U$2,1)*U$1,10)</f>
        <v>8</v>
      </c>
      <c r="V440">
        <f ca="1">MOD(MID($S440,V$2,1)*V$1,10)</f>
        <v>0</v>
      </c>
      <c r="W440">
        <f ca="1">MOD(MID($S440,W$2,1)*W$1,10)</f>
        <v>3</v>
      </c>
      <c r="X440">
        <f ca="1">MOD(MID($S440,X$2,1)*X$1,10)</f>
        <v>1</v>
      </c>
      <c r="Y440">
        <f ca="1">MOD(MID($S440,Y$2,1)*Y$1,10)</f>
        <v>7</v>
      </c>
      <c r="Z440">
        <f ca="1">MOD(MID($S440,Z$2,1)*Z$1,10)</f>
        <v>7</v>
      </c>
      <c r="AA440">
        <f ca="1">MOD(MID($S440,AA$2,1)*AA$1,10)</f>
        <v>3</v>
      </c>
      <c r="AB440">
        <f ca="1">MOD(MID($S440,AB$2,1)*AB$1,10)</f>
        <v>9</v>
      </c>
      <c r="AC440">
        <f ca="1">MOD(MID($S440,AC$2,1)*AC$1,10)</f>
        <v>7</v>
      </c>
      <c r="AD440">
        <f ca="1">MOD(10-MOD(SUM(T440:AC440),10),10)</f>
        <v>8</v>
      </c>
      <c r="AE440" t="str">
        <f ca="1">S440&amp;AD440</f>
        <v>76071917998</v>
      </c>
      <c r="AF440">
        <v>0.94280831324198122</v>
      </c>
      <c r="AG440">
        <f>(D440+6935)*AF440</f>
        <v>-9759.0088503677471</v>
      </c>
      <c r="AH440">
        <f>INT(AG440)</f>
        <v>-9760</v>
      </c>
      <c r="AI440" s="1">
        <f ca="1">TODAY()+AH440</f>
        <v>35486</v>
      </c>
      <c r="AJ440" t="s">
        <v>560</v>
      </c>
      <c r="AK440">
        <v>4886.959440900906</v>
      </c>
      <c r="AL440" s="2">
        <f t="shared" si="12"/>
        <v>4886.95</v>
      </c>
      <c r="AM440">
        <v>318.88485366374704</v>
      </c>
      <c r="AN440" s="2">
        <f t="shared" si="13"/>
        <v>318.88</v>
      </c>
    </row>
    <row r="441" spans="1:40" x14ac:dyDescent="0.25">
      <c r="A441">
        <v>364</v>
      </c>
      <c r="B441">
        <v>0.46125675222022156</v>
      </c>
      <c r="C441">
        <v>-27397.166966765344</v>
      </c>
      <c r="D441">
        <f>INT(C441)</f>
        <v>-27398</v>
      </c>
      <c r="E441" s="1">
        <f ca="1">TODAY()+D441</f>
        <v>17848</v>
      </c>
      <c r="F441">
        <f ca="1">MOD(YEAR(E441),100)</f>
        <v>48</v>
      </c>
      <c r="G441">
        <f ca="1">IF(YEAR(E441)&lt;2000,MONTH(E441),MONTH(E441)+20)</f>
        <v>11</v>
      </c>
      <c r="H441">
        <f ca="1">DAY(E441)</f>
        <v>11</v>
      </c>
      <c r="I441" t="str">
        <f ca="1">FIXED(F441,0,TRUE)</f>
        <v>48</v>
      </c>
      <c r="J441" t="str">
        <f ca="1">FIXED(G441,0,TRUE)</f>
        <v>11</v>
      </c>
      <c r="K441" t="str">
        <f ca="1">FIXED(H441,0,TRUE)</f>
        <v>11</v>
      </c>
      <c r="L441" t="str">
        <f ca="1">IF(LEN(I441)=1,"0"&amp;I441,I441)</f>
        <v>48</v>
      </c>
      <c r="M441" t="str">
        <f ca="1">IF(LEN(J441)=1,"0"&amp;J441,J441)</f>
        <v>11</v>
      </c>
      <c r="N441" t="str">
        <f ca="1">IF(LEN(K441)=1,"0"&amp;K441,K441)</f>
        <v>11</v>
      </c>
      <c r="O441">
        <v>1473.3393658253731</v>
      </c>
      <c r="P441">
        <f>INT(O441)</f>
        <v>1473</v>
      </c>
      <c r="Q441">
        <f>P441*2</f>
        <v>2946</v>
      </c>
      <c r="R441" t="str">
        <f>FIXED(Q441,0,TRUE)</f>
        <v>2946</v>
      </c>
      <c r="S441" t="str">
        <f ca="1">L441&amp;M441&amp;N441&amp;R441</f>
        <v>4811112946</v>
      </c>
      <c r="T441">
        <f ca="1">MOD(MID($S441,T$2,1)*T$1,10)</f>
        <v>4</v>
      </c>
      <c r="U441">
        <f ca="1">MOD(MID($S441,U$2,1)*U$1,10)</f>
        <v>4</v>
      </c>
      <c r="V441">
        <f ca="1">MOD(MID($S441,V$2,1)*V$1,10)</f>
        <v>7</v>
      </c>
      <c r="W441">
        <f ca="1">MOD(MID($S441,W$2,1)*W$1,10)</f>
        <v>9</v>
      </c>
      <c r="X441">
        <f ca="1">MOD(MID($S441,X$2,1)*X$1,10)</f>
        <v>1</v>
      </c>
      <c r="Y441">
        <f ca="1">MOD(MID($S441,Y$2,1)*Y$1,10)</f>
        <v>3</v>
      </c>
      <c r="Z441">
        <f ca="1">MOD(MID($S441,Z$2,1)*Z$1,10)</f>
        <v>4</v>
      </c>
      <c r="AA441">
        <f ca="1">MOD(MID($S441,AA$2,1)*AA$1,10)</f>
        <v>1</v>
      </c>
      <c r="AB441">
        <f ca="1">MOD(MID($S441,AB$2,1)*AB$1,10)</f>
        <v>4</v>
      </c>
      <c r="AC441">
        <f ca="1">MOD(MID($S441,AC$2,1)*AC$1,10)</f>
        <v>8</v>
      </c>
      <c r="AD441">
        <f ca="1">MOD(10-MOD(SUM(T441:AC441),10),10)</f>
        <v>5</v>
      </c>
      <c r="AE441" t="str">
        <f ca="1">S441&amp;AD441</f>
        <v>48111129465</v>
      </c>
      <c r="AF441">
        <v>0.27646717734305859</v>
      </c>
      <c r="AG441">
        <f>(D441+6935)*AF441</f>
        <v>-5657.3478499710081</v>
      </c>
      <c r="AH441">
        <f>INT(AG441)</f>
        <v>-5658</v>
      </c>
      <c r="AI441" s="1">
        <f ca="1">TODAY()+AH441</f>
        <v>39588</v>
      </c>
      <c r="AJ441" t="s">
        <v>363</v>
      </c>
      <c r="AK441">
        <v>4520.0048829615162</v>
      </c>
      <c r="AL441" s="2">
        <f t="shared" si="12"/>
        <v>4520</v>
      </c>
      <c r="AM441">
        <v>385.14053773613693</v>
      </c>
      <c r="AN441" s="2">
        <f t="shared" si="13"/>
        <v>385.14</v>
      </c>
    </row>
    <row r="442" spans="1:40" x14ac:dyDescent="0.25">
      <c r="A442">
        <v>831</v>
      </c>
      <c r="B442">
        <v>0.46198919644764552</v>
      </c>
      <c r="C442">
        <v>-12785.147251808223</v>
      </c>
      <c r="D442">
        <f>INT(C442)</f>
        <v>-12786</v>
      </c>
      <c r="E442" s="1">
        <f ca="1">TODAY()+D442</f>
        <v>32460</v>
      </c>
      <c r="F442">
        <f ca="1">MOD(YEAR(E442),100)</f>
        <v>88</v>
      </c>
      <c r="G442">
        <f ca="1">IF(YEAR(E442)&lt;2000,MONTH(E442),MONTH(E442)+20)</f>
        <v>11</v>
      </c>
      <c r="H442">
        <f ca="1">DAY(E442)</f>
        <v>13</v>
      </c>
      <c r="I442" t="str">
        <f ca="1">FIXED(F442,0,TRUE)</f>
        <v>88</v>
      </c>
      <c r="J442" t="str">
        <f ca="1">FIXED(G442,0,TRUE)</f>
        <v>11</v>
      </c>
      <c r="K442" t="str">
        <f ca="1">FIXED(H442,0,TRUE)</f>
        <v>13</v>
      </c>
      <c r="L442" t="str">
        <f ca="1">IF(LEN(I442)=1,"0"&amp;I442,I442)</f>
        <v>88</v>
      </c>
      <c r="M442" t="str">
        <f ca="1">IF(LEN(J442)=1,"0"&amp;J442,J442)</f>
        <v>11</v>
      </c>
      <c r="N442" t="str">
        <f ca="1">IF(LEN(K442)=1,"0"&amp;K442,K442)</f>
        <v>13</v>
      </c>
      <c r="O442">
        <v>1302.3974120303965</v>
      </c>
      <c r="P442">
        <f>INT(O442)</f>
        <v>1302</v>
      </c>
      <c r="Q442">
        <f>2*P442+1</f>
        <v>2605</v>
      </c>
      <c r="R442" t="str">
        <f>FIXED(Q442,0,TRUE)</f>
        <v>2605</v>
      </c>
      <c r="S442" t="str">
        <f ca="1">L442&amp;M442&amp;N442&amp;R442</f>
        <v>8811132605</v>
      </c>
      <c r="T442">
        <f ca="1">MOD(MID($S442,T$2,1)*T$1,10)</f>
        <v>8</v>
      </c>
      <c r="U442">
        <f ca="1">MOD(MID($S442,U$2,1)*U$1,10)</f>
        <v>4</v>
      </c>
      <c r="V442">
        <f ca="1">MOD(MID($S442,V$2,1)*V$1,10)</f>
        <v>7</v>
      </c>
      <c r="W442">
        <f ca="1">MOD(MID($S442,W$2,1)*W$1,10)</f>
        <v>9</v>
      </c>
      <c r="X442">
        <f ca="1">MOD(MID($S442,X$2,1)*X$1,10)</f>
        <v>1</v>
      </c>
      <c r="Y442">
        <f ca="1">MOD(MID($S442,Y$2,1)*Y$1,10)</f>
        <v>9</v>
      </c>
      <c r="Z442">
        <f ca="1">MOD(MID($S442,Z$2,1)*Z$1,10)</f>
        <v>4</v>
      </c>
      <c r="AA442">
        <f ca="1">MOD(MID($S442,AA$2,1)*AA$1,10)</f>
        <v>4</v>
      </c>
      <c r="AB442">
        <f ca="1">MOD(MID($S442,AB$2,1)*AB$1,10)</f>
        <v>0</v>
      </c>
      <c r="AC442">
        <f ca="1">MOD(MID($S442,AC$2,1)*AC$1,10)</f>
        <v>5</v>
      </c>
      <c r="AD442">
        <f ca="1">MOD(10-MOD(SUM(T442:AC442),10),10)</f>
        <v>9</v>
      </c>
      <c r="AE442" t="str">
        <f ca="1">S442&amp;AD442</f>
        <v>88111326059</v>
      </c>
      <c r="AF442">
        <v>0.73970763267921991</v>
      </c>
      <c r="AG442">
        <f>(D442+6935)*AF442</f>
        <v>-4328.0293588061159</v>
      </c>
      <c r="AH442">
        <f>INT(AG442)</f>
        <v>-4329</v>
      </c>
      <c r="AI442" s="1">
        <f ca="1">TODAY()+AH442</f>
        <v>40917</v>
      </c>
      <c r="AJ442" t="s">
        <v>816</v>
      </c>
      <c r="AK442">
        <v>3641.9263283181249</v>
      </c>
      <c r="AL442" s="2">
        <f t="shared" si="12"/>
        <v>3641.92</v>
      </c>
      <c r="AM442">
        <v>336.26819666127506</v>
      </c>
      <c r="AN442" s="2">
        <f t="shared" si="13"/>
        <v>336.26</v>
      </c>
    </row>
    <row r="443" spans="1:40" x14ac:dyDescent="0.25">
      <c r="A443">
        <v>392</v>
      </c>
      <c r="B443">
        <v>0.46308786278878139</v>
      </c>
      <c r="C443">
        <v>-16685.57664723655</v>
      </c>
      <c r="D443">
        <f>INT(C443)</f>
        <v>-16686</v>
      </c>
      <c r="E443" s="1">
        <f ca="1">TODAY()+D443</f>
        <v>28560</v>
      </c>
      <c r="F443">
        <f ca="1">MOD(YEAR(E443),100)</f>
        <v>78</v>
      </c>
      <c r="G443">
        <f ca="1">IF(YEAR(E443)&lt;2000,MONTH(E443),MONTH(E443)+20)</f>
        <v>3</v>
      </c>
      <c r="H443">
        <f ca="1">DAY(E443)</f>
        <v>11</v>
      </c>
      <c r="I443" t="str">
        <f ca="1">FIXED(F443,0,TRUE)</f>
        <v>78</v>
      </c>
      <c r="J443" t="str">
        <f ca="1">FIXED(G443,0,TRUE)</f>
        <v>3</v>
      </c>
      <c r="K443" t="str">
        <f ca="1">FIXED(H443,0,TRUE)</f>
        <v>11</v>
      </c>
      <c r="L443" t="str">
        <f ca="1">IF(LEN(I443)=1,"0"&amp;I443,I443)</f>
        <v>78</v>
      </c>
      <c r="M443" t="str">
        <f ca="1">IF(LEN(J443)=1,"0"&amp;J443,J443)</f>
        <v>03</v>
      </c>
      <c r="N443" t="str">
        <f ca="1">IF(LEN(K443)=1,"0"&amp;K443,K443)</f>
        <v>11</v>
      </c>
      <c r="O443">
        <v>1177.177282021546</v>
      </c>
      <c r="P443">
        <f>INT(O443)</f>
        <v>1177</v>
      </c>
      <c r="Q443">
        <f>P443*2</f>
        <v>2354</v>
      </c>
      <c r="R443" t="str">
        <f>FIXED(Q443,0,TRUE)</f>
        <v>2354</v>
      </c>
      <c r="S443" t="str">
        <f ca="1">L443&amp;M443&amp;N443&amp;R443</f>
        <v>7803112354</v>
      </c>
      <c r="T443">
        <f ca="1">MOD(MID($S443,T$2,1)*T$1,10)</f>
        <v>7</v>
      </c>
      <c r="U443">
        <f ca="1">MOD(MID($S443,U$2,1)*U$1,10)</f>
        <v>4</v>
      </c>
      <c r="V443">
        <f ca="1">MOD(MID($S443,V$2,1)*V$1,10)</f>
        <v>0</v>
      </c>
      <c r="W443">
        <f ca="1">MOD(MID($S443,W$2,1)*W$1,10)</f>
        <v>7</v>
      </c>
      <c r="X443">
        <f ca="1">MOD(MID($S443,X$2,1)*X$1,10)</f>
        <v>1</v>
      </c>
      <c r="Y443">
        <f ca="1">MOD(MID($S443,Y$2,1)*Y$1,10)</f>
        <v>3</v>
      </c>
      <c r="Z443">
        <f ca="1">MOD(MID($S443,Z$2,1)*Z$1,10)</f>
        <v>4</v>
      </c>
      <c r="AA443">
        <f ca="1">MOD(MID($S443,AA$2,1)*AA$1,10)</f>
        <v>7</v>
      </c>
      <c r="AB443">
        <f ca="1">MOD(MID($S443,AB$2,1)*AB$1,10)</f>
        <v>5</v>
      </c>
      <c r="AC443">
        <f ca="1">MOD(MID($S443,AC$2,1)*AC$1,10)</f>
        <v>2</v>
      </c>
      <c r="AD443">
        <f ca="1">MOD(10-MOD(SUM(T443:AC443),10),10)</f>
        <v>0</v>
      </c>
      <c r="AE443" t="str">
        <f ca="1">S443&amp;AD443</f>
        <v>78031123540</v>
      </c>
      <c r="AF443">
        <v>0.87960448011719106</v>
      </c>
      <c r="AG443">
        <f>(D443+6935)*AF443</f>
        <v>-8577.0232856227303</v>
      </c>
      <c r="AH443">
        <f>INT(AG443)</f>
        <v>-8578</v>
      </c>
      <c r="AI443" s="1">
        <f ca="1">TODAY()+AH443</f>
        <v>36668</v>
      </c>
      <c r="AJ443" t="s">
        <v>391</v>
      </c>
      <c r="AK443">
        <v>3836.8785668507949</v>
      </c>
      <c r="AL443" s="2">
        <f t="shared" si="12"/>
        <v>3836.87</v>
      </c>
      <c r="AM443">
        <v>324.89700003051848</v>
      </c>
      <c r="AN443" s="2">
        <f t="shared" si="13"/>
        <v>324.89</v>
      </c>
    </row>
    <row r="444" spans="1:40" x14ac:dyDescent="0.25">
      <c r="A444">
        <v>825</v>
      </c>
      <c r="B444">
        <v>0.46372875148777731</v>
      </c>
      <c r="C444">
        <v>-10773.80596331675</v>
      </c>
      <c r="D444">
        <f>INT(C444)</f>
        <v>-10774</v>
      </c>
      <c r="E444" s="1">
        <f ca="1">TODAY()+D444</f>
        <v>34472</v>
      </c>
      <c r="F444">
        <f ca="1">MOD(YEAR(E444),100)</f>
        <v>94</v>
      </c>
      <c r="G444">
        <f ca="1">IF(YEAR(E444)&lt;2000,MONTH(E444),MONTH(E444)+20)</f>
        <v>5</v>
      </c>
      <c r="H444">
        <f ca="1">DAY(E444)</f>
        <v>18</v>
      </c>
      <c r="I444" t="str">
        <f ca="1">FIXED(F444,0,TRUE)</f>
        <v>94</v>
      </c>
      <c r="J444" t="str">
        <f ca="1">FIXED(G444,0,TRUE)</f>
        <v>5</v>
      </c>
      <c r="K444" t="str">
        <f ca="1">FIXED(H444,0,TRUE)</f>
        <v>18</v>
      </c>
      <c r="L444" t="str">
        <f ca="1">IF(LEN(I444)=1,"0"&amp;I444,I444)</f>
        <v>94</v>
      </c>
      <c r="M444" t="str">
        <f ca="1">IF(LEN(J444)=1,"0"&amp;J444,J444)</f>
        <v>05</v>
      </c>
      <c r="N444" t="str">
        <f ca="1">IF(LEN(K444)=1,"0"&amp;K444,K444)</f>
        <v>18</v>
      </c>
      <c r="O444">
        <v>577.57606738486891</v>
      </c>
      <c r="P444">
        <f>INT(O444)</f>
        <v>577</v>
      </c>
      <c r="Q444">
        <f>2*P444+1</f>
        <v>1155</v>
      </c>
      <c r="R444" t="str">
        <f>FIXED(Q444,0,TRUE)</f>
        <v>1155</v>
      </c>
      <c r="S444" t="str">
        <f ca="1">L444&amp;M444&amp;N444&amp;R444</f>
        <v>9405181155</v>
      </c>
      <c r="T444">
        <f ca="1">MOD(MID($S444,T$2,1)*T$1,10)</f>
        <v>9</v>
      </c>
      <c r="U444">
        <f ca="1">MOD(MID($S444,U$2,1)*U$1,10)</f>
        <v>2</v>
      </c>
      <c r="V444">
        <f ca="1">MOD(MID($S444,V$2,1)*V$1,10)</f>
        <v>0</v>
      </c>
      <c r="W444">
        <f ca="1">MOD(MID($S444,W$2,1)*W$1,10)</f>
        <v>5</v>
      </c>
      <c r="X444">
        <f ca="1">MOD(MID($S444,X$2,1)*X$1,10)</f>
        <v>1</v>
      </c>
      <c r="Y444">
        <f ca="1">MOD(MID($S444,Y$2,1)*Y$1,10)</f>
        <v>4</v>
      </c>
      <c r="Z444">
        <f ca="1">MOD(MID($S444,Z$2,1)*Z$1,10)</f>
        <v>7</v>
      </c>
      <c r="AA444">
        <f ca="1">MOD(MID($S444,AA$2,1)*AA$1,10)</f>
        <v>9</v>
      </c>
      <c r="AB444">
        <f ca="1">MOD(MID($S444,AB$2,1)*AB$1,10)</f>
        <v>5</v>
      </c>
      <c r="AC444">
        <f ca="1">MOD(MID($S444,AC$2,1)*AC$1,10)</f>
        <v>5</v>
      </c>
      <c r="AD444">
        <f ca="1">MOD(10-MOD(SUM(T444:AC444),10),10)</f>
        <v>3</v>
      </c>
      <c r="AE444" t="str">
        <f ca="1">S444&amp;AD444</f>
        <v>94051811553</v>
      </c>
      <c r="AF444">
        <v>0.38712729270302437</v>
      </c>
      <c r="AG444">
        <f>(D444+6935)*AF444</f>
        <v>-1486.1816766869106</v>
      </c>
      <c r="AH444">
        <f>INT(AG444)</f>
        <v>-1487</v>
      </c>
      <c r="AI444" s="1">
        <f ca="1">TODAY()+AH444</f>
        <v>43759</v>
      </c>
      <c r="AJ444" t="s">
        <v>810</v>
      </c>
      <c r="AK444">
        <v>4697.6226081118202</v>
      </c>
      <c r="AL444" s="2">
        <f t="shared" si="12"/>
        <v>4697.62</v>
      </c>
      <c r="AM444">
        <v>457.87224951933348</v>
      </c>
      <c r="AN444" s="2">
        <f t="shared" si="13"/>
        <v>457.87</v>
      </c>
    </row>
    <row r="445" spans="1:40" x14ac:dyDescent="0.25">
      <c r="A445">
        <v>784</v>
      </c>
      <c r="B445">
        <v>0.46436964018677329</v>
      </c>
      <c r="C445">
        <v>-19443.952452162237</v>
      </c>
      <c r="D445">
        <f>INT(C445)</f>
        <v>-19444</v>
      </c>
      <c r="E445" s="1">
        <f ca="1">TODAY()+D445</f>
        <v>25802</v>
      </c>
      <c r="F445">
        <f ca="1">MOD(YEAR(E445),100)</f>
        <v>70</v>
      </c>
      <c r="G445">
        <f ca="1">IF(YEAR(E445)&lt;2000,MONTH(E445),MONTH(E445)+20)</f>
        <v>8</v>
      </c>
      <c r="H445">
        <f ca="1">DAY(E445)</f>
        <v>22</v>
      </c>
      <c r="I445" t="str">
        <f ca="1">FIXED(F445,0,TRUE)</f>
        <v>70</v>
      </c>
      <c r="J445" t="str">
        <f ca="1">FIXED(G445,0,TRUE)</f>
        <v>8</v>
      </c>
      <c r="K445" t="str">
        <f ca="1">FIXED(H445,0,TRUE)</f>
        <v>22</v>
      </c>
      <c r="L445" t="str">
        <f ca="1">IF(LEN(I445)=1,"0"&amp;I445,I445)</f>
        <v>70</v>
      </c>
      <c r="M445" t="str">
        <f ca="1">IF(LEN(J445)=1,"0"&amp;J445,J445)</f>
        <v>08</v>
      </c>
      <c r="N445" t="str">
        <f ca="1">IF(LEN(K445)=1,"0"&amp;K445,K445)</f>
        <v>22</v>
      </c>
      <c r="O445">
        <v>2948.9322794274726</v>
      </c>
      <c r="P445">
        <f>INT(O445)</f>
        <v>2948</v>
      </c>
      <c r="Q445">
        <f>2*P445+1</f>
        <v>5897</v>
      </c>
      <c r="R445" t="str">
        <f>FIXED(Q445,0,TRUE)</f>
        <v>5897</v>
      </c>
      <c r="S445" t="str">
        <f ca="1">L445&amp;M445&amp;N445&amp;R445</f>
        <v>7008225897</v>
      </c>
      <c r="T445">
        <f ca="1">MOD(MID($S445,T$2,1)*T$1,10)</f>
        <v>7</v>
      </c>
      <c r="U445">
        <f ca="1">MOD(MID($S445,U$2,1)*U$1,10)</f>
        <v>0</v>
      </c>
      <c r="V445">
        <f ca="1">MOD(MID($S445,V$2,1)*V$1,10)</f>
        <v>0</v>
      </c>
      <c r="W445">
        <f ca="1">MOD(MID($S445,W$2,1)*W$1,10)</f>
        <v>2</v>
      </c>
      <c r="X445">
        <f ca="1">MOD(MID($S445,X$2,1)*X$1,10)</f>
        <v>2</v>
      </c>
      <c r="Y445">
        <f ca="1">MOD(MID($S445,Y$2,1)*Y$1,10)</f>
        <v>6</v>
      </c>
      <c r="Z445">
        <f ca="1">MOD(MID($S445,Z$2,1)*Z$1,10)</f>
        <v>5</v>
      </c>
      <c r="AA445">
        <f ca="1">MOD(MID($S445,AA$2,1)*AA$1,10)</f>
        <v>2</v>
      </c>
      <c r="AB445">
        <f ca="1">MOD(MID($S445,AB$2,1)*AB$1,10)</f>
        <v>9</v>
      </c>
      <c r="AC445">
        <f ca="1">MOD(MID($S445,AC$2,1)*AC$1,10)</f>
        <v>1</v>
      </c>
      <c r="AD445">
        <f ca="1">MOD(10-MOD(SUM(T445:AC445),10),10)</f>
        <v>6</v>
      </c>
      <c r="AE445" t="str">
        <f ca="1">S445&amp;AD445</f>
        <v>70082258976</v>
      </c>
      <c r="AF445">
        <v>0.5594958342234565</v>
      </c>
      <c r="AG445">
        <f>(D445+6935)*AF445</f>
        <v>-6998.7333903012177</v>
      </c>
      <c r="AH445">
        <f>INT(AG445)</f>
        <v>-6999</v>
      </c>
      <c r="AI445" s="1">
        <f ca="1">TODAY()+AH445</f>
        <v>38247</v>
      </c>
      <c r="AJ445" t="s">
        <v>770</v>
      </c>
      <c r="AK445">
        <v>4395.1231421857356</v>
      </c>
      <c r="AL445" s="2">
        <f t="shared" si="12"/>
        <v>4395.12</v>
      </c>
      <c r="AM445">
        <v>387.66136661885434</v>
      </c>
      <c r="AN445" s="2">
        <f t="shared" si="13"/>
        <v>387.66</v>
      </c>
    </row>
    <row r="446" spans="1:40" x14ac:dyDescent="0.25">
      <c r="A446">
        <v>384</v>
      </c>
      <c r="B446">
        <v>0.46739097262489698</v>
      </c>
      <c r="C446">
        <v>-15649.803460798974</v>
      </c>
      <c r="D446">
        <f>INT(C446)</f>
        <v>-15650</v>
      </c>
      <c r="E446" s="1">
        <f ca="1">TODAY()+D446</f>
        <v>29596</v>
      </c>
      <c r="F446">
        <f ca="1">MOD(YEAR(E446),100)</f>
        <v>81</v>
      </c>
      <c r="G446">
        <f ca="1">IF(YEAR(E446)&lt;2000,MONTH(E446),MONTH(E446)+20)</f>
        <v>1</v>
      </c>
      <c r="H446">
        <f ca="1">DAY(E446)</f>
        <v>10</v>
      </c>
      <c r="I446" t="str">
        <f ca="1">FIXED(F446,0,TRUE)</f>
        <v>81</v>
      </c>
      <c r="J446" t="str">
        <f ca="1">FIXED(G446,0,TRUE)</f>
        <v>1</v>
      </c>
      <c r="K446" t="str">
        <f ca="1">FIXED(H446,0,TRUE)</f>
        <v>10</v>
      </c>
      <c r="L446" t="str">
        <f ca="1">IF(LEN(I446)=1,"0"&amp;I446,I446)</f>
        <v>81</v>
      </c>
      <c r="M446" t="str">
        <f ca="1">IF(LEN(J446)=1,"0"&amp;J446,J446)</f>
        <v>01</v>
      </c>
      <c r="N446" t="str">
        <f ca="1">IF(LEN(K446)=1,"0"&amp;K446,K446)</f>
        <v>10</v>
      </c>
      <c r="O446">
        <v>1450.5471053193762</v>
      </c>
      <c r="P446">
        <f>INT(O446)</f>
        <v>1450</v>
      </c>
      <c r="Q446">
        <f>P446*2</f>
        <v>2900</v>
      </c>
      <c r="R446" t="str">
        <f>FIXED(Q446,0,TRUE)</f>
        <v>2900</v>
      </c>
      <c r="S446" t="str">
        <f ca="1">L446&amp;M446&amp;N446&amp;R446</f>
        <v>8101102900</v>
      </c>
      <c r="T446">
        <f ca="1">MOD(MID($S446,T$2,1)*T$1,10)</f>
        <v>8</v>
      </c>
      <c r="U446">
        <f ca="1">MOD(MID($S446,U$2,1)*U$1,10)</f>
        <v>3</v>
      </c>
      <c r="V446">
        <f ca="1">MOD(MID($S446,V$2,1)*V$1,10)</f>
        <v>0</v>
      </c>
      <c r="W446">
        <f ca="1">MOD(MID($S446,W$2,1)*W$1,10)</f>
        <v>9</v>
      </c>
      <c r="X446">
        <f ca="1">MOD(MID($S446,X$2,1)*X$1,10)</f>
        <v>1</v>
      </c>
      <c r="Y446">
        <f ca="1">MOD(MID($S446,Y$2,1)*Y$1,10)</f>
        <v>0</v>
      </c>
      <c r="Z446">
        <f ca="1">MOD(MID($S446,Z$2,1)*Z$1,10)</f>
        <v>4</v>
      </c>
      <c r="AA446">
        <f ca="1">MOD(MID($S446,AA$2,1)*AA$1,10)</f>
        <v>1</v>
      </c>
      <c r="AB446">
        <f ca="1">MOD(MID($S446,AB$2,1)*AB$1,10)</f>
        <v>0</v>
      </c>
      <c r="AC446">
        <f ca="1">MOD(MID($S446,AC$2,1)*AC$1,10)</f>
        <v>0</v>
      </c>
      <c r="AD446">
        <f ca="1">MOD(10-MOD(SUM(T446:AC446),10),10)</f>
        <v>4</v>
      </c>
      <c r="AE446" t="str">
        <f ca="1">S446&amp;AD446</f>
        <v>81011029004</v>
      </c>
      <c r="AF446">
        <v>0.75902584917752614</v>
      </c>
      <c r="AG446">
        <f>(D446+6935)*AF446</f>
        <v>-6614.9102755821405</v>
      </c>
      <c r="AH446">
        <f>INT(AG446)</f>
        <v>-6615</v>
      </c>
      <c r="AI446" s="1">
        <f ca="1">TODAY()+AH446</f>
        <v>38631</v>
      </c>
      <c r="AJ446" t="s">
        <v>383</v>
      </c>
      <c r="AK446">
        <v>3614.7648548844872</v>
      </c>
      <c r="AL446" s="2">
        <f t="shared" si="12"/>
        <v>3614.76</v>
      </c>
      <c r="AM446">
        <v>436.32618182927945</v>
      </c>
      <c r="AN446" s="2">
        <f t="shared" si="13"/>
        <v>436.32</v>
      </c>
    </row>
    <row r="447" spans="1:40" x14ac:dyDescent="0.25">
      <c r="A447">
        <v>376</v>
      </c>
      <c r="B447">
        <v>0.46745200964384898</v>
      </c>
      <c r="C447">
        <v>-10154.553666798914</v>
      </c>
      <c r="D447">
        <f>INT(C447)</f>
        <v>-10155</v>
      </c>
      <c r="E447" s="1">
        <f ca="1">TODAY()+D447</f>
        <v>35091</v>
      </c>
      <c r="F447">
        <f ca="1">MOD(YEAR(E447),100)</f>
        <v>96</v>
      </c>
      <c r="G447">
        <f ca="1">IF(YEAR(E447)&lt;2000,MONTH(E447),MONTH(E447)+20)</f>
        <v>1</v>
      </c>
      <c r="H447">
        <f ca="1">DAY(E447)</f>
        <v>27</v>
      </c>
      <c r="I447" t="str">
        <f ca="1">FIXED(F447,0,TRUE)</f>
        <v>96</v>
      </c>
      <c r="J447" t="str">
        <f ca="1">FIXED(G447,0,TRUE)</f>
        <v>1</v>
      </c>
      <c r="K447" t="str">
        <f ca="1">FIXED(H447,0,TRUE)</f>
        <v>27</v>
      </c>
      <c r="L447" t="str">
        <f ca="1">IF(LEN(I447)=1,"0"&amp;I447,I447)</f>
        <v>96</v>
      </c>
      <c r="M447" t="str">
        <f ca="1">IF(LEN(J447)=1,"0"&amp;J447,J447)</f>
        <v>01</v>
      </c>
      <c r="N447" t="str">
        <f ca="1">IF(LEN(K447)=1,"0"&amp;K447,K447)</f>
        <v>27</v>
      </c>
      <c r="O447">
        <v>3084.4501174962616</v>
      </c>
      <c r="P447">
        <f>INT(O447)</f>
        <v>3084</v>
      </c>
      <c r="Q447">
        <f>P447*2</f>
        <v>6168</v>
      </c>
      <c r="R447" t="str">
        <f>FIXED(Q447,0,TRUE)</f>
        <v>6168</v>
      </c>
      <c r="S447" t="str">
        <f ca="1">L447&amp;M447&amp;N447&amp;R447</f>
        <v>9601276168</v>
      </c>
      <c r="T447">
        <f ca="1">MOD(MID($S447,T$2,1)*T$1,10)</f>
        <v>9</v>
      </c>
      <c r="U447">
        <f ca="1">MOD(MID($S447,U$2,1)*U$1,10)</f>
        <v>8</v>
      </c>
      <c r="V447">
        <f ca="1">MOD(MID($S447,V$2,1)*V$1,10)</f>
        <v>0</v>
      </c>
      <c r="W447">
        <f ca="1">MOD(MID($S447,W$2,1)*W$1,10)</f>
        <v>9</v>
      </c>
      <c r="X447">
        <f ca="1">MOD(MID($S447,X$2,1)*X$1,10)</f>
        <v>2</v>
      </c>
      <c r="Y447">
        <f ca="1">MOD(MID($S447,Y$2,1)*Y$1,10)</f>
        <v>1</v>
      </c>
      <c r="Z447">
        <f ca="1">MOD(MID($S447,Z$2,1)*Z$1,10)</f>
        <v>2</v>
      </c>
      <c r="AA447">
        <f ca="1">MOD(MID($S447,AA$2,1)*AA$1,10)</f>
        <v>9</v>
      </c>
      <c r="AB447">
        <f ca="1">MOD(MID($S447,AB$2,1)*AB$1,10)</f>
        <v>6</v>
      </c>
      <c r="AC447">
        <f ca="1">MOD(MID($S447,AC$2,1)*AC$1,10)</f>
        <v>4</v>
      </c>
      <c r="AD447">
        <f ca="1">MOD(10-MOD(SUM(T447:AC447),10),10)</f>
        <v>0</v>
      </c>
      <c r="AE447" t="str">
        <f ca="1">S447&amp;AD447</f>
        <v>96012761680</v>
      </c>
      <c r="AF447">
        <v>0.21890926847132786</v>
      </c>
      <c r="AG447">
        <f>(D447+6935)*AF447</f>
        <v>-704.88784447767569</v>
      </c>
      <c r="AH447">
        <f>INT(AG447)</f>
        <v>-705</v>
      </c>
      <c r="AI447" s="1">
        <f ca="1">TODAY()+AH447</f>
        <v>44541</v>
      </c>
      <c r="AJ447" t="s">
        <v>375</v>
      </c>
      <c r="AK447">
        <v>4564.9891659291361</v>
      </c>
      <c r="AL447" s="2">
        <f t="shared" si="12"/>
        <v>4564.9799999999996</v>
      </c>
      <c r="AM447">
        <v>403.83617664113285</v>
      </c>
      <c r="AN447" s="2">
        <f t="shared" si="13"/>
        <v>403.83</v>
      </c>
    </row>
    <row r="448" spans="1:40" x14ac:dyDescent="0.25">
      <c r="A448">
        <v>274</v>
      </c>
      <c r="B448">
        <v>0.46879482406079287</v>
      </c>
      <c r="C448">
        <v>-10330.868556779686</v>
      </c>
      <c r="D448">
        <f>INT(C448)</f>
        <v>-10331</v>
      </c>
      <c r="E448" s="1">
        <f ca="1">TODAY()+D448</f>
        <v>34915</v>
      </c>
      <c r="F448">
        <f ca="1">MOD(YEAR(E448),100)</f>
        <v>95</v>
      </c>
      <c r="G448">
        <f ca="1">IF(YEAR(E448)&lt;2000,MONTH(E448),MONTH(E448)+20)</f>
        <v>8</v>
      </c>
      <c r="H448">
        <f ca="1">DAY(E448)</f>
        <v>4</v>
      </c>
      <c r="I448" t="str">
        <f ca="1">FIXED(F448,0,TRUE)</f>
        <v>95</v>
      </c>
      <c r="J448" t="str">
        <f ca="1">FIXED(G448,0,TRUE)</f>
        <v>8</v>
      </c>
      <c r="K448" t="str">
        <f ca="1">FIXED(H448,0,TRUE)</f>
        <v>4</v>
      </c>
      <c r="L448" t="str">
        <f ca="1">IF(LEN(I448)=1,"0"&amp;I448,I448)</f>
        <v>95</v>
      </c>
      <c r="M448" t="str">
        <f ca="1">IF(LEN(J448)=1,"0"&amp;J448,J448)</f>
        <v>08</v>
      </c>
      <c r="N448" t="str">
        <f ca="1">IF(LEN(K448)=1,"0"&amp;K448,K448)</f>
        <v>04</v>
      </c>
      <c r="O448">
        <v>4252.896725363933</v>
      </c>
      <c r="P448">
        <f>INT(O448)</f>
        <v>4252</v>
      </c>
      <c r="Q448">
        <f>P448*2</f>
        <v>8504</v>
      </c>
      <c r="R448" t="str">
        <f>FIXED(Q448,0,TRUE)</f>
        <v>8504</v>
      </c>
      <c r="S448" t="str">
        <f ca="1">L448&amp;M448&amp;N448&amp;R448</f>
        <v>9508048504</v>
      </c>
      <c r="T448">
        <f ca="1">MOD(MID($S448,T$2,1)*T$1,10)</f>
        <v>9</v>
      </c>
      <c r="U448">
        <f ca="1">MOD(MID($S448,U$2,1)*U$1,10)</f>
        <v>5</v>
      </c>
      <c r="V448">
        <f ca="1">MOD(MID($S448,V$2,1)*V$1,10)</f>
        <v>0</v>
      </c>
      <c r="W448">
        <f ca="1">MOD(MID($S448,W$2,1)*W$1,10)</f>
        <v>2</v>
      </c>
      <c r="X448">
        <f ca="1">MOD(MID($S448,X$2,1)*X$1,10)</f>
        <v>0</v>
      </c>
      <c r="Y448">
        <f ca="1">MOD(MID($S448,Y$2,1)*Y$1,10)</f>
        <v>2</v>
      </c>
      <c r="Z448">
        <f ca="1">MOD(MID($S448,Z$2,1)*Z$1,10)</f>
        <v>6</v>
      </c>
      <c r="AA448">
        <f ca="1">MOD(MID($S448,AA$2,1)*AA$1,10)</f>
        <v>5</v>
      </c>
      <c r="AB448">
        <f ca="1">MOD(MID($S448,AB$2,1)*AB$1,10)</f>
        <v>0</v>
      </c>
      <c r="AC448">
        <f ca="1">MOD(MID($S448,AC$2,1)*AC$1,10)</f>
        <v>2</v>
      </c>
      <c r="AD448">
        <f ca="1">MOD(10-MOD(SUM(T448:AC448),10),10)</f>
        <v>9</v>
      </c>
      <c r="AE448" t="str">
        <f ca="1">S448&amp;AD448</f>
        <v>95080485049</v>
      </c>
      <c r="AF448">
        <v>0.66966765343180634</v>
      </c>
      <c r="AG448">
        <f>(D448+6935)*AF448</f>
        <v>-2274.1913510544146</v>
      </c>
      <c r="AH448">
        <f>INT(AG448)</f>
        <v>-2275</v>
      </c>
      <c r="AI448" s="1">
        <f ca="1">TODAY()+AH448</f>
        <v>42971</v>
      </c>
      <c r="AJ448" t="s">
        <v>278</v>
      </c>
      <c r="AK448">
        <v>4249.2446668904686</v>
      </c>
      <c r="AL448" s="2">
        <f t="shared" si="12"/>
        <v>4249.24</v>
      </c>
      <c r="AM448">
        <v>377.85271767326884</v>
      </c>
      <c r="AN448" s="2">
        <f t="shared" si="13"/>
        <v>377.85</v>
      </c>
    </row>
    <row r="449" spans="1:40" x14ac:dyDescent="0.25">
      <c r="A449">
        <v>73</v>
      </c>
      <c r="B449">
        <v>0.46995452742088079</v>
      </c>
      <c r="C449">
        <v>-25980.504470961638</v>
      </c>
      <c r="D449">
        <f>INT(C449)</f>
        <v>-25981</v>
      </c>
      <c r="E449" s="1">
        <f ca="1">TODAY()+D449</f>
        <v>19265</v>
      </c>
      <c r="F449">
        <f ca="1">MOD(YEAR(E449),100)</f>
        <v>52</v>
      </c>
      <c r="G449">
        <f ca="1">IF(YEAR(E449)&lt;2000,MONTH(E449),MONTH(E449)+20)</f>
        <v>9</v>
      </c>
      <c r="H449">
        <f ca="1">DAY(E449)</f>
        <v>28</v>
      </c>
      <c r="I449" t="str">
        <f ca="1">FIXED(F449,0,TRUE)</f>
        <v>52</v>
      </c>
      <c r="J449" t="str">
        <f ca="1">FIXED(G449,0,TRUE)</f>
        <v>9</v>
      </c>
      <c r="K449" t="str">
        <f ca="1">FIXED(H449,0,TRUE)</f>
        <v>28</v>
      </c>
      <c r="L449" t="str">
        <f ca="1">IF(LEN(I449)=1,"0"&amp;I449,I449)</f>
        <v>52</v>
      </c>
      <c r="M449" t="str">
        <f ca="1">IF(LEN(J449)=1,"0"&amp;J449,J449)</f>
        <v>09</v>
      </c>
      <c r="N449" t="str">
        <f ca="1">IF(LEN(K449)=1,"0"&amp;K449,K449)</f>
        <v>28</v>
      </c>
      <c r="O449">
        <v>3187.7018036439099</v>
      </c>
      <c r="P449">
        <f>INT(O449)</f>
        <v>3187</v>
      </c>
      <c r="Q449">
        <f>P449*2</f>
        <v>6374</v>
      </c>
      <c r="R449" t="str">
        <f>FIXED(Q449,0,TRUE)</f>
        <v>6374</v>
      </c>
      <c r="S449" t="str">
        <f ca="1">L449&amp;M449&amp;N449&amp;R449</f>
        <v>5209286374</v>
      </c>
      <c r="T449">
        <f ca="1">MOD(MID($S449,T$2,1)*T$1,10)</f>
        <v>5</v>
      </c>
      <c r="U449">
        <f ca="1">MOD(MID($S449,U$2,1)*U$1,10)</f>
        <v>6</v>
      </c>
      <c r="V449">
        <f ca="1">MOD(MID($S449,V$2,1)*V$1,10)</f>
        <v>0</v>
      </c>
      <c r="W449">
        <f ca="1">MOD(MID($S449,W$2,1)*W$1,10)</f>
        <v>1</v>
      </c>
      <c r="X449">
        <f ca="1">MOD(MID($S449,X$2,1)*X$1,10)</f>
        <v>2</v>
      </c>
      <c r="Y449">
        <f ca="1">MOD(MID($S449,Y$2,1)*Y$1,10)</f>
        <v>4</v>
      </c>
      <c r="Z449">
        <f ca="1">MOD(MID($S449,Z$2,1)*Z$1,10)</f>
        <v>2</v>
      </c>
      <c r="AA449">
        <f ca="1">MOD(MID($S449,AA$2,1)*AA$1,10)</f>
        <v>7</v>
      </c>
      <c r="AB449">
        <f ca="1">MOD(MID($S449,AB$2,1)*AB$1,10)</f>
        <v>7</v>
      </c>
      <c r="AC449">
        <f ca="1">MOD(MID($S449,AC$2,1)*AC$1,10)</f>
        <v>2</v>
      </c>
      <c r="AD449">
        <f ca="1">MOD(10-MOD(SUM(T449:AC449),10),10)</f>
        <v>4</v>
      </c>
      <c r="AE449" t="str">
        <f ca="1">S449&amp;AD449</f>
        <v>52092863744</v>
      </c>
      <c r="AF449">
        <v>0.80669576097903384</v>
      </c>
      <c r="AG449">
        <f>(D449+6935)*AF449</f>
        <v>-15364.327463606678</v>
      </c>
      <c r="AH449">
        <f>INT(AG449)</f>
        <v>-15365</v>
      </c>
      <c r="AI449" s="1">
        <f ca="1">TODAY()+AH449</f>
        <v>29881</v>
      </c>
      <c r="AJ449" t="s">
        <v>80</v>
      </c>
      <c r="AK449">
        <v>3504.7761467329938</v>
      </c>
      <c r="AL449" s="2">
        <f t="shared" si="12"/>
        <v>3504.77</v>
      </c>
      <c r="AM449">
        <v>474.88937040314954</v>
      </c>
      <c r="AN449" s="2">
        <f t="shared" si="13"/>
        <v>474.88</v>
      </c>
    </row>
    <row r="450" spans="1:40" x14ac:dyDescent="0.25">
      <c r="A450">
        <v>475</v>
      </c>
      <c r="B450">
        <v>0.47035126804406874</v>
      </c>
      <c r="C450">
        <v>-20917.134006775108</v>
      </c>
      <c r="D450">
        <f>INT(C450)</f>
        <v>-20918</v>
      </c>
      <c r="E450" s="1">
        <f ca="1">TODAY()+D450</f>
        <v>24328</v>
      </c>
      <c r="F450">
        <f ca="1">MOD(YEAR(E450),100)</f>
        <v>66</v>
      </c>
      <c r="G450">
        <f ca="1">IF(YEAR(E450)&lt;2000,MONTH(E450),MONTH(E450)+20)</f>
        <v>8</v>
      </c>
      <c r="H450">
        <f ca="1">DAY(E450)</f>
        <v>9</v>
      </c>
      <c r="I450" t="str">
        <f ca="1">FIXED(F450,0,TRUE)</f>
        <v>66</v>
      </c>
      <c r="J450" t="str">
        <f ca="1">FIXED(G450,0,TRUE)</f>
        <v>8</v>
      </c>
      <c r="K450" t="str">
        <f ca="1">FIXED(H450,0,TRUE)</f>
        <v>9</v>
      </c>
      <c r="L450" t="str">
        <f ca="1">IF(LEN(I450)=1,"0"&amp;I450,I450)</f>
        <v>66</v>
      </c>
      <c r="M450" t="str">
        <f ca="1">IF(LEN(J450)=1,"0"&amp;J450,J450)</f>
        <v>08</v>
      </c>
      <c r="N450" t="str">
        <f ca="1">IF(LEN(K450)=1,"0"&amp;K450,K450)</f>
        <v>09</v>
      </c>
      <c r="O450">
        <v>2446.5414288766137</v>
      </c>
      <c r="P450">
        <f>INT(O450)</f>
        <v>2446</v>
      </c>
      <c r="Q450">
        <f>P450*2</f>
        <v>4892</v>
      </c>
      <c r="R450" t="str">
        <f>FIXED(Q450,0,TRUE)</f>
        <v>4892</v>
      </c>
      <c r="S450" t="str">
        <f ca="1">L450&amp;M450&amp;N450&amp;R450</f>
        <v>6608094892</v>
      </c>
      <c r="T450">
        <f ca="1">MOD(MID($S450,T$2,1)*T$1,10)</f>
        <v>6</v>
      </c>
      <c r="U450">
        <f ca="1">MOD(MID($S450,U$2,1)*U$1,10)</f>
        <v>8</v>
      </c>
      <c r="V450">
        <f ca="1">MOD(MID($S450,V$2,1)*V$1,10)</f>
        <v>0</v>
      </c>
      <c r="W450">
        <f ca="1">MOD(MID($S450,W$2,1)*W$1,10)</f>
        <v>2</v>
      </c>
      <c r="X450">
        <f ca="1">MOD(MID($S450,X$2,1)*X$1,10)</f>
        <v>0</v>
      </c>
      <c r="Y450">
        <f ca="1">MOD(MID($S450,Y$2,1)*Y$1,10)</f>
        <v>7</v>
      </c>
      <c r="Z450">
        <f ca="1">MOD(MID($S450,Z$2,1)*Z$1,10)</f>
        <v>8</v>
      </c>
      <c r="AA450">
        <f ca="1">MOD(MID($S450,AA$2,1)*AA$1,10)</f>
        <v>2</v>
      </c>
      <c r="AB450">
        <f ca="1">MOD(MID($S450,AB$2,1)*AB$1,10)</f>
        <v>9</v>
      </c>
      <c r="AC450">
        <f ca="1">MOD(MID($S450,AC$2,1)*AC$1,10)</f>
        <v>6</v>
      </c>
      <c r="AD450">
        <f ca="1">MOD(10-MOD(SUM(T450:AC450),10),10)</f>
        <v>2</v>
      </c>
      <c r="AE450" t="str">
        <f ca="1">S450&amp;AD450</f>
        <v>66080948922</v>
      </c>
      <c r="AF450">
        <v>0.91537217322305975</v>
      </c>
      <c r="AG450">
        <f>(D450+6935)*AF450</f>
        <v>-12799.649098178044</v>
      </c>
      <c r="AH450">
        <f>INT(AG450)</f>
        <v>-12800</v>
      </c>
      <c r="AI450" s="1">
        <f ca="1">TODAY()+AH450</f>
        <v>32446</v>
      </c>
      <c r="AJ450" t="s">
        <v>467</v>
      </c>
      <c r="AK450">
        <v>4073.7022003845332</v>
      </c>
      <c r="AL450" s="2">
        <f t="shared" si="12"/>
        <v>4073.7</v>
      </c>
      <c r="AM450">
        <v>480.3582873012482</v>
      </c>
      <c r="AN450" s="2">
        <f t="shared" si="13"/>
        <v>480.35</v>
      </c>
    </row>
    <row r="451" spans="1:40" x14ac:dyDescent="0.25">
      <c r="A451">
        <v>394</v>
      </c>
      <c r="B451">
        <v>0.47184667500839261</v>
      </c>
      <c r="C451">
        <v>-24292.304757835627</v>
      </c>
      <c r="D451">
        <f>INT(C451)</f>
        <v>-24293</v>
      </c>
      <c r="E451" s="1">
        <f ca="1">TODAY()+D451</f>
        <v>20953</v>
      </c>
      <c r="F451">
        <f ca="1">MOD(YEAR(E451),100)</f>
        <v>57</v>
      </c>
      <c r="G451">
        <f ca="1">IF(YEAR(E451)&lt;2000,MONTH(E451),MONTH(E451)+20)</f>
        <v>5</v>
      </c>
      <c r="H451">
        <f ca="1">DAY(E451)</f>
        <v>13</v>
      </c>
      <c r="I451" t="str">
        <f ca="1">FIXED(F451,0,TRUE)</f>
        <v>57</v>
      </c>
      <c r="J451" t="str">
        <f ca="1">FIXED(G451,0,TRUE)</f>
        <v>5</v>
      </c>
      <c r="K451" t="str">
        <f ca="1">FIXED(H451,0,TRUE)</f>
        <v>13</v>
      </c>
      <c r="L451" t="str">
        <f ca="1">IF(LEN(I451)=1,"0"&amp;I451,I451)</f>
        <v>57</v>
      </c>
      <c r="M451" t="str">
        <f ca="1">IF(LEN(J451)=1,"0"&amp;J451,J451)</f>
        <v>05</v>
      </c>
      <c r="N451" t="str">
        <f ca="1">IF(LEN(K451)=1,"0"&amp;K451,K451)</f>
        <v>13</v>
      </c>
      <c r="O451">
        <v>3354.1127658925138</v>
      </c>
      <c r="P451">
        <f>INT(O451)</f>
        <v>3354</v>
      </c>
      <c r="Q451">
        <f>P451*2</f>
        <v>6708</v>
      </c>
      <c r="R451" t="str">
        <f>FIXED(Q451,0,TRUE)</f>
        <v>6708</v>
      </c>
      <c r="S451" t="str">
        <f ca="1">L451&amp;M451&amp;N451&amp;R451</f>
        <v>5705136708</v>
      </c>
      <c r="T451">
        <f ca="1">MOD(MID($S451,T$2,1)*T$1,10)</f>
        <v>5</v>
      </c>
      <c r="U451">
        <f ca="1">MOD(MID($S451,U$2,1)*U$1,10)</f>
        <v>1</v>
      </c>
      <c r="V451">
        <f ca="1">MOD(MID($S451,V$2,1)*V$1,10)</f>
        <v>0</v>
      </c>
      <c r="W451">
        <f ca="1">MOD(MID($S451,W$2,1)*W$1,10)</f>
        <v>5</v>
      </c>
      <c r="X451">
        <f ca="1">MOD(MID($S451,X$2,1)*X$1,10)</f>
        <v>1</v>
      </c>
      <c r="Y451">
        <f ca="1">MOD(MID($S451,Y$2,1)*Y$1,10)</f>
        <v>9</v>
      </c>
      <c r="Z451">
        <f ca="1">MOD(MID($S451,Z$2,1)*Z$1,10)</f>
        <v>2</v>
      </c>
      <c r="AA451">
        <f ca="1">MOD(MID($S451,AA$2,1)*AA$1,10)</f>
        <v>3</v>
      </c>
      <c r="AB451">
        <f ca="1">MOD(MID($S451,AB$2,1)*AB$1,10)</f>
        <v>0</v>
      </c>
      <c r="AC451">
        <f ca="1">MOD(MID($S451,AC$2,1)*AC$1,10)</f>
        <v>4</v>
      </c>
      <c r="AD451">
        <f ca="1">MOD(10-MOD(SUM(T451:AC451),10),10)</f>
        <v>0</v>
      </c>
      <c r="AE451" t="str">
        <f ca="1">S451&amp;AD451</f>
        <v>57051367080</v>
      </c>
      <c r="AF451">
        <v>0.24533829767754142</v>
      </c>
      <c r="AG451">
        <f>(D451+6935)*AF451</f>
        <v>-4258.582171086764</v>
      </c>
      <c r="AH451">
        <f>INT(AG451)</f>
        <v>-4259</v>
      </c>
      <c r="AI451" s="1">
        <f ca="1">TODAY()+AH451</f>
        <v>40987</v>
      </c>
      <c r="AJ451" t="s">
        <v>393</v>
      </c>
      <c r="AK451">
        <v>4577.9290139469585</v>
      </c>
      <c r="AL451" s="2">
        <f t="shared" si="12"/>
        <v>4577.92</v>
      </c>
      <c r="AM451">
        <v>412.8208258308664</v>
      </c>
      <c r="AN451" s="2">
        <f t="shared" si="13"/>
        <v>412.82</v>
      </c>
    </row>
    <row r="452" spans="1:40" x14ac:dyDescent="0.25">
      <c r="A452">
        <v>38</v>
      </c>
      <c r="B452">
        <v>0.47221289712210457</v>
      </c>
      <c r="C452">
        <v>-12994.022034363841</v>
      </c>
      <c r="D452">
        <f>INT(C452)</f>
        <v>-12995</v>
      </c>
      <c r="E452" s="1">
        <f ca="1">TODAY()+D452</f>
        <v>32251</v>
      </c>
      <c r="F452">
        <f ca="1">MOD(YEAR(E452),100)</f>
        <v>88</v>
      </c>
      <c r="G452">
        <f ca="1">IF(YEAR(E452)&lt;2000,MONTH(E452),MONTH(E452)+20)</f>
        <v>4</v>
      </c>
      <c r="H452">
        <f ca="1">DAY(E452)</f>
        <v>18</v>
      </c>
      <c r="I452" t="str">
        <f ca="1">FIXED(F452,0,TRUE)</f>
        <v>88</v>
      </c>
      <c r="J452" t="str">
        <f ca="1">FIXED(G452,0,TRUE)</f>
        <v>4</v>
      </c>
      <c r="K452" t="str">
        <f ca="1">FIXED(H452,0,TRUE)</f>
        <v>18</v>
      </c>
      <c r="L452" t="str">
        <f ca="1">IF(LEN(I452)=1,"0"&amp;I452,I452)</f>
        <v>88</v>
      </c>
      <c r="M452" t="str">
        <f ca="1">IF(LEN(J452)=1,"0"&amp;J452,J452)</f>
        <v>04</v>
      </c>
      <c r="N452" t="str">
        <f ca="1">IF(LEN(K452)=1,"0"&amp;K452,K452)</f>
        <v>18</v>
      </c>
      <c r="O452">
        <v>4533.8182012390516</v>
      </c>
      <c r="P452">
        <f>INT(O452)</f>
        <v>4533</v>
      </c>
      <c r="Q452">
        <f>P452*2</f>
        <v>9066</v>
      </c>
      <c r="R452" t="str">
        <f>FIXED(Q452,0,TRUE)</f>
        <v>9066</v>
      </c>
      <c r="S452" t="str">
        <f ca="1">L452&amp;M452&amp;N452&amp;R452</f>
        <v>8804189066</v>
      </c>
      <c r="T452">
        <f ca="1">MOD(MID($S452,T$2,1)*T$1,10)</f>
        <v>8</v>
      </c>
      <c r="U452">
        <f ca="1">MOD(MID($S452,U$2,1)*U$1,10)</f>
        <v>4</v>
      </c>
      <c r="V452">
        <f ca="1">MOD(MID($S452,V$2,1)*V$1,10)</f>
        <v>0</v>
      </c>
      <c r="W452">
        <f ca="1">MOD(MID($S452,W$2,1)*W$1,10)</f>
        <v>6</v>
      </c>
      <c r="X452">
        <f ca="1">MOD(MID($S452,X$2,1)*X$1,10)</f>
        <v>1</v>
      </c>
      <c r="Y452">
        <f ca="1">MOD(MID($S452,Y$2,1)*Y$1,10)</f>
        <v>4</v>
      </c>
      <c r="Z452">
        <f ca="1">MOD(MID($S452,Z$2,1)*Z$1,10)</f>
        <v>3</v>
      </c>
      <c r="AA452">
        <f ca="1">MOD(MID($S452,AA$2,1)*AA$1,10)</f>
        <v>0</v>
      </c>
      <c r="AB452">
        <f ca="1">MOD(MID($S452,AB$2,1)*AB$1,10)</f>
        <v>6</v>
      </c>
      <c r="AC452">
        <f ca="1">MOD(MID($S452,AC$2,1)*AC$1,10)</f>
        <v>8</v>
      </c>
      <c r="AD452">
        <f ca="1">MOD(10-MOD(SUM(T452:AC452),10),10)</f>
        <v>0</v>
      </c>
      <c r="AE452" t="str">
        <f ca="1">S452&amp;AD452</f>
        <v>88041890660</v>
      </c>
      <c r="AF452">
        <v>0.51853999450666832</v>
      </c>
      <c r="AG452">
        <f>(D452+6935)*AF452</f>
        <v>-3142.35236671041</v>
      </c>
      <c r="AH452">
        <f>INT(AG452)</f>
        <v>-3143</v>
      </c>
      <c r="AI452" s="1">
        <f ca="1">TODAY()+AH452</f>
        <v>42103</v>
      </c>
      <c r="AJ452" t="s">
        <v>45</v>
      </c>
      <c r="AK452">
        <v>3779.19858394116</v>
      </c>
      <c r="AL452" s="2">
        <f t="shared" ref="AL452:AL515" si="14">INT(AK452*100)/100</f>
        <v>3779.19</v>
      </c>
      <c r="AM452">
        <v>353.12662129581588</v>
      </c>
      <c r="AN452" s="2">
        <f t="shared" ref="AN452:AN515" si="15">INT(AM452*100)/100</f>
        <v>353.12</v>
      </c>
    </row>
    <row r="453" spans="1:40" x14ac:dyDescent="0.25">
      <c r="A453">
        <v>734</v>
      </c>
      <c r="B453">
        <v>0.47315897091586046</v>
      </c>
      <c r="C453">
        <v>-25265.415509506514</v>
      </c>
      <c r="D453">
        <f>INT(C453)</f>
        <v>-25266</v>
      </c>
      <c r="E453" s="1">
        <f ca="1">TODAY()+D453</f>
        <v>19980</v>
      </c>
      <c r="F453">
        <f ca="1">MOD(YEAR(E453),100)</f>
        <v>54</v>
      </c>
      <c r="G453">
        <f ca="1">IF(YEAR(E453)&lt;2000,MONTH(E453),MONTH(E453)+20)</f>
        <v>9</v>
      </c>
      <c r="H453">
        <f ca="1">DAY(E453)</f>
        <v>13</v>
      </c>
      <c r="I453" t="str">
        <f ca="1">FIXED(F453,0,TRUE)</f>
        <v>54</v>
      </c>
      <c r="J453" t="str">
        <f ca="1">FIXED(G453,0,TRUE)</f>
        <v>9</v>
      </c>
      <c r="K453" t="str">
        <f ca="1">FIXED(H453,0,TRUE)</f>
        <v>13</v>
      </c>
      <c r="L453" t="str">
        <f ca="1">IF(LEN(I453)=1,"0"&amp;I453,I453)</f>
        <v>54</v>
      </c>
      <c r="M453" t="str">
        <f ca="1">IF(LEN(J453)=1,"0"&amp;J453,J453)</f>
        <v>09</v>
      </c>
      <c r="N453" t="str">
        <f ca="1">IF(LEN(K453)=1,"0"&amp;K453,K453)</f>
        <v>13</v>
      </c>
      <c r="O453">
        <v>2552.6764732810452</v>
      </c>
      <c r="P453">
        <f>INT(O453)</f>
        <v>2552</v>
      </c>
      <c r="Q453">
        <f>2*P453+1</f>
        <v>5105</v>
      </c>
      <c r="R453" t="str">
        <f>FIXED(Q453,0,TRUE)</f>
        <v>5105</v>
      </c>
      <c r="S453" t="str">
        <f ca="1">L453&amp;M453&amp;N453&amp;R453</f>
        <v>5409135105</v>
      </c>
      <c r="T453">
        <f ca="1">MOD(MID($S453,T$2,1)*T$1,10)</f>
        <v>5</v>
      </c>
      <c r="U453">
        <f ca="1">MOD(MID($S453,U$2,1)*U$1,10)</f>
        <v>2</v>
      </c>
      <c r="V453">
        <f ca="1">MOD(MID($S453,V$2,1)*V$1,10)</f>
        <v>0</v>
      </c>
      <c r="W453">
        <f ca="1">MOD(MID($S453,W$2,1)*W$1,10)</f>
        <v>1</v>
      </c>
      <c r="X453">
        <f ca="1">MOD(MID($S453,X$2,1)*X$1,10)</f>
        <v>1</v>
      </c>
      <c r="Y453">
        <f ca="1">MOD(MID($S453,Y$2,1)*Y$1,10)</f>
        <v>9</v>
      </c>
      <c r="Z453">
        <f ca="1">MOD(MID($S453,Z$2,1)*Z$1,10)</f>
        <v>5</v>
      </c>
      <c r="AA453">
        <f ca="1">MOD(MID($S453,AA$2,1)*AA$1,10)</f>
        <v>9</v>
      </c>
      <c r="AB453">
        <f ca="1">MOD(MID($S453,AB$2,1)*AB$1,10)</f>
        <v>0</v>
      </c>
      <c r="AC453">
        <f ca="1">MOD(MID($S453,AC$2,1)*AC$1,10)</f>
        <v>5</v>
      </c>
      <c r="AD453">
        <f ca="1">MOD(10-MOD(SUM(T453:AC453),10),10)</f>
        <v>3</v>
      </c>
      <c r="AE453" t="str">
        <f ca="1">S453&amp;AD453</f>
        <v>54091351053</v>
      </c>
      <c r="AF453">
        <v>0.14709921567430648</v>
      </c>
      <c r="AG453">
        <f>(D453+6935)*AF453</f>
        <v>-2696.4757225257122</v>
      </c>
      <c r="AH453">
        <f>INT(AG453)</f>
        <v>-2697</v>
      </c>
      <c r="AI453" s="1">
        <f ca="1">TODAY()+AH453</f>
        <v>42549</v>
      </c>
      <c r="AJ453" t="s">
        <v>720</v>
      </c>
      <c r="AK453">
        <v>4993.7131870479443</v>
      </c>
      <c r="AL453" s="2">
        <f t="shared" si="14"/>
        <v>4993.71</v>
      </c>
      <c r="AM453">
        <v>466.2526322214423</v>
      </c>
      <c r="AN453" s="2">
        <f t="shared" si="15"/>
        <v>466.25</v>
      </c>
    </row>
    <row r="454" spans="1:40" x14ac:dyDescent="0.25">
      <c r="A454">
        <v>471</v>
      </c>
      <c r="B454">
        <v>0.4735862300485244</v>
      </c>
      <c r="C454">
        <v>-14197.509384441662</v>
      </c>
      <c r="D454">
        <f>INT(C454)</f>
        <v>-14198</v>
      </c>
      <c r="E454" s="1">
        <f ca="1">TODAY()+D454</f>
        <v>31048</v>
      </c>
      <c r="F454">
        <f ca="1">MOD(YEAR(E454),100)</f>
        <v>85</v>
      </c>
      <c r="G454">
        <f ca="1">IF(YEAR(E454)&lt;2000,MONTH(E454),MONTH(E454)+20)</f>
        <v>1</v>
      </c>
      <c r="H454">
        <f ca="1">DAY(E454)</f>
        <v>1</v>
      </c>
      <c r="I454" t="str">
        <f ca="1">FIXED(F454,0,TRUE)</f>
        <v>85</v>
      </c>
      <c r="J454" t="str">
        <f ca="1">FIXED(G454,0,TRUE)</f>
        <v>1</v>
      </c>
      <c r="K454" t="str">
        <f ca="1">FIXED(H454,0,TRUE)</f>
        <v>1</v>
      </c>
      <c r="L454" t="str">
        <f ca="1">IF(LEN(I454)=1,"0"&amp;I454,I454)</f>
        <v>85</v>
      </c>
      <c r="M454" t="str">
        <f ca="1">IF(LEN(J454)=1,"0"&amp;J454,J454)</f>
        <v>01</v>
      </c>
      <c r="N454" t="str">
        <f ca="1">IF(LEN(K454)=1,"0"&amp;K454,K454)</f>
        <v>01</v>
      </c>
      <c r="O454">
        <v>951.72612689596235</v>
      </c>
      <c r="P454">
        <f>INT(O454)</f>
        <v>951</v>
      </c>
      <c r="Q454">
        <f>P454*2</f>
        <v>1902</v>
      </c>
      <c r="R454" t="str">
        <f>FIXED(Q454,0,TRUE)</f>
        <v>1902</v>
      </c>
      <c r="S454" t="str">
        <f ca="1">L454&amp;M454&amp;N454&amp;R454</f>
        <v>8501011902</v>
      </c>
      <c r="T454">
        <f ca="1">MOD(MID($S454,T$2,1)*T$1,10)</f>
        <v>8</v>
      </c>
      <c r="U454">
        <f ca="1">MOD(MID($S454,U$2,1)*U$1,10)</f>
        <v>5</v>
      </c>
      <c r="V454">
        <f ca="1">MOD(MID($S454,V$2,1)*V$1,10)</f>
        <v>0</v>
      </c>
      <c r="W454">
        <f ca="1">MOD(MID($S454,W$2,1)*W$1,10)</f>
        <v>9</v>
      </c>
      <c r="X454">
        <f ca="1">MOD(MID($S454,X$2,1)*X$1,10)</f>
        <v>0</v>
      </c>
      <c r="Y454">
        <f ca="1">MOD(MID($S454,Y$2,1)*Y$1,10)</f>
        <v>3</v>
      </c>
      <c r="Z454">
        <f ca="1">MOD(MID($S454,Z$2,1)*Z$1,10)</f>
        <v>7</v>
      </c>
      <c r="AA454">
        <f ca="1">MOD(MID($S454,AA$2,1)*AA$1,10)</f>
        <v>1</v>
      </c>
      <c r="AB454">
        <f ca="1">MOD(MID($S454,AB$2,1)*AB$1,10)</f>
        <v>0</v>
      </c>
      <c r="AC454">
        <f ca="1">MOD(MID($S454,AC$2,1)*AC$1,10)</f>
        <v>6</v>
      </c>
      <c r="AD454">
        <f ca="1">MOD(10-MOD(SUM(T454:AC454),10),10)</f>
        <v>1</v>
      </c>
      <c r="AE454" t="str">
        <f ca="1">S454&amp;AD454</f>
        <v>85010119021</v>
      </c>
      <c r="AF454">
        <v>0.88836329233680222</v>
      </c>
      <c r="AG454">
        <f>(D454+6935)*AF454</f>
        <v>-6452.1825922421949</v>
      </c>
      <c r="AH454">
        <f>INT(AG454)</f>
        <v>-6453</v>
      </c>
      <c r="AI454" s="1">
        <f ca="1">TODAY()+AH454</f>
        <v>38793</v>
      </c>
      <c r="AJ454" t="s">
        <v>463</v>
      </c>
      <c r="AK454">
        <v>3015.5034028138066</v>
      </c>
      <c r="AL454" s="2">
        <f t="shared" si="14"/>
        <v>3015.5</v>
      </c>
      <c r="AM454">
        <v>383.23618274483476</v>
      </c>
      <c r="AN454" s="2">
        <f t="shared" si="15"/>
        <v>383.23</v>
      </c>
    </row>
    <row r="455" spans="1:40" x14ac:dyDescent="0.25">
      <c r="A455">
        <v>552</v>
      </c>
      <c r="B455">
        <v>0.47413556321909239</v>
      </c>
      <c r="C455">
        <v>-22876.870937223426</v>
      </c>
      <c r="D455">
        <f>INT(C455)</f>
        <v>-22877</v>
      </c>
      <c r="E455" s="1">
        <f ca="1">TODAY()+D455</f>
        <v>22369</v>
      </c>
      <c r="F455">
        <f ca="1">MOD(YEAR(E455),100)</f>
        <v>61</v>
      </c>
      <c r="G455">
        <f ca="1">IF(YEAR(E455)&lt;2000,MONTH(E455),MONTH(E455)+20)</f>
        <v>3</v>
      </c>
      <c r="H455">
        <f ca="1">DAY(E455)</f>
        <v>29</v>
      </c>
      <c r="I455" t="str">
        <f ca="1">FIXED(F455,0,TRUE)</f>
        <v>61</v>
      </c>
      <c r="J455" t="str">
        <f ca="1">FIXED(G455,0,TRUE)</f>
        <v>3</v>
      </c>
      <c r="K455" t="str">
        <f ca="1">FIXED(H455,0,TRUE)</f>
        <v>29</v>
      </c>
      <c r="L455" t="str">
        <f ca="1">IF(LEN(I455)=1,"0"&amp;I455,I455)</f>
        <v>61</v>
      </c>
      <c r="M455" t="str">
        <f ca="1">IF(LEN(J455)=1,"0"&amp;J455,J455)</f>
        <v>03</v>
      </c>
      <c r="N455" t="str">
        <f ca="1">IF(LEN(K455)=1,"0"&amp;K455,K455)</f>
        <v>29</v>
      </c>
      <c r="O455">
        <v>4071.9316690572832</v>
      </c>
      <c r="P455">
        <f>INT(O455)</f>
        <v>4071</v>
      </c>
      <c r="Q455">
        <f>2*P455+1</f>
        <v>8143</v>
      </c>
      <c r="R455" t="str">
        <f>FIXED(Q455,0,TRUE)</f>
        <v>8143</v>
      </c>
      <c r="S455" t="str">
        <f ca="1">L455&amp;M455&amp;N455&amp;R455</f>
        <v>6103298143</v>
      </c>
      <c r="T455">
        <f ca="1">MOD(MID($S455,T$2,1)*T$1,10)</f>
        <v>6</v>
      </c>
      <c r="U455">
        <f ca="1">MOD(MID($S455,U$2,1)*U$1,10)</f>
        <v>3</v>
      </c>
      <c r="V455">
        <f ca="1">MOD(MID($S455,V$2,1)*V$1,10)</f>
        <v>0</v>
      </c>
      <c r="W455">
        <f ca="1">MOD(MID($S455,W$2,1)*W$1,10)</f>
        <v>7</v>
      </c>
      <c r="X455">
        <f ca="1">MOD(MID($S455,X$2,1)*X$1,10)</f>
        <v>2</v>
      </c>
      <c r="Y455">
        <f ca="1">MOD(MID($S455,Y$2,1)*Y$1,10)</f>
        <v>7</v>
      </c>
      <c r="Z455">
        <f ca="1">MOD(MID($S455,Z$2,1)*Z$1,10)</f>
        <v>6</v>
      </c>
      <c r="AA455">
        <f ca="1">MOD(MID($S455,AA$2,1)*AA$1,10)</f>
        <v>9</v>
      </c>
      <c r="AB455">
        <f ca="1">MOD(MID($S455,AB$2,1)*AB$1,10)</f>
        <v>4</v>
      </c>
      <c r="AC455">
        <f ca="1">MOD(MID($S455,AC$2,1)*AC$1,10)</f>
        <v>9</v>
      </c>
      <c r="AD455">
        <f ca="1">MOD(10-MOD(SUM(T455:AC455),10),10)</f>
        <v>7</v>
      </c>
      <c r="AE455" t="str">
        <f ca="1">S455&amp;AD455</f>
        <v>61032981437</v>
      </c>
      <c r="AF455">
        <v>2.8565324869533372E-2</v>
      </c>
      <c r="AG455">
        <f>(D455+6935)*AF455</f>
        <v>-455.38840907010103</v>
      </c>
      <c r="AH455">
        <f>INT(AG455)</f>
        <v>-456</v>
      </c>
      <c r="AI455" s="1">
        <f ca="1">TODAY()+AH455</f>
        <v>44790</v>
      </c>
      <c r="AJ455" t="s">
        <v>541</v>
      </c>
      <c r="AK455">
        <v>4593.4324167607656</v>
      </c>
      <c r="AL455" s="2">
        <f t="shared" si="14"/>
        <v>4593.43</v>
      </c>
      <c r="AM455">
        <v>387.73461104159674</v>
      </c>
      <c r="AN455" s="2">
        <f t="shared" si="15"/>
        <v>387.73</v>
      </c>
    </row>
    <row r="456" spans="1:40" x14ac:dyDescent="0.25">
      <c r="A456">
        <v>327</v>
      </c>
      <c r="B456">
        <v>0.47575304422132025</v>
      </c>
      <c r="C456">
        <v>-27012.5916318247</v>
      </c>
      <c r="D456">
        <f>INT(C456)</f>
        <v>-27013</v>
      </c>
      <c r="E456" s="1">
        <f ca="1">TODAY()+D456</f>
        <v>18233</v>
      </c>
      <c r="F456">
        <f ca="1">MOD(YEAR(E456),100)</f>
        <v>49</v>
      </c>
      <c r="G456">
        <f ca="1">IF(YEAR(E456)&lt;2000,MONTH(E456),MONTH(E456)+20)</f>
        <v>12</v>
      </c>
      <c r="H456">
        <f ca="1">DAY(E456)</f>
        <v>1</v>
      </c>
      <c r="I456" t="str">
        <f ca="1">FIXED(F456,0,TRUE)</f>
        <v>49</v>
      </c>
      <c r="J456" t="str">
        <f ca="1">FIXED(G456,0,TRUE)</f>
        <v>12</v>
      </c>
      <c r="K456" t="str">
        <f ca="1">FIXED(H456,0,TRUE)</f>
        <v>1</v>
      </c>
      <c r="L456" t="str">
        <f ca="1">IF(LEN(I456)=1,"0"&amp;I456,I456)</f>
        <v>49</v>
      </c>
      <c r="M456" t="str">
        <f ca="1">IF(LEN(J456)=1,"0"&amp;J456,J456)</f>
        <v>12</v>
      </c>
      <c r="N456" t="str">
        <f ca="1">IF(LEN(K456)=1,"0"&amp;K456,K456)</f>
        <v>01</v>
      </c>
      <c r="O456">
        <v>727.51069673757138</v>
      </c>
      <c r="P456">
        <f>INT(O456)</f>
        <v>727</v>
      </c>
      <c r="Q456">
        <f>P456*2</f>
        <v>1454</v>
      </c>
      <c r="R456" t="str">
        <f>FIXED(Q456,0,TRUE)</f>
        <v>1454</v>
      </c>
      <c r="S456" t="str">
        <f ca="1">L456&amp;M456&amp;N456&amp;R456</f>
        <v>4912011454</v>
      </c>
      <c r="T456">
        <f ca="1">MOD(MID($S456,T$2,1)*T$1,10)</f>
        <v>4</v>
      </c>
      <c r="U456">
        <f ca="1">MOD(MID($S456,U$2,1)*U$1,10)</f>
        <v>7</v>
      </c>
      <c r="V456">
        <f ca="1">MOD(MID($S456,V$2,1)*V$1,10)</f>
        <v>7</v>
      </c>
      <c r="W456">
        <f ca="1">MOD(MID($S456,W$2,1)*W$1,10)</f>
        <v>8</v>
      </c>
      <c r="X456">
        <f ca="1">MOD(MID($S456,X$2,1)*X$1,10)</f>
        <v>0</v>
      </c>
      <c r="Y456">
        <f ca="1">MOD(MID($S456,Y$2,1)*Y$1,10)</f>
        <v>3</v>
      </c>
      <c r="Z456">
        <f ca="1">MOD(MID($S456,Z$2,1)*Z$1,10)</f>
        <v>7</v>
      </c>
      <c r="AA456">
        <f ca="1">MOD(MID($S456,AA$2,1)*AA$1,10)</f>
        <v>6</v>
      </c>
      <c r="AB456">
        <f ca="1">MOD(MID($S456,AB$2,1)*AB$1,10)</f>
        <v>5</v>
      </c>
      <c r="AC456">
        <f ca="1">MOD(MID($S456,AC$2,1)*AC$1,10)</f>
        <v>2</v>
      </c>
      <c r="AD456">
        <f ca="1">MOD(10-MOD(SUM(T456:AC456),10),10)</f>
        <v>1</v>
      </c>
      <c r="AE456" t="str">
        <f ca="1">S456&amp;AD456</f>
        <v>49120114541</v>
      </c>
      <c r="AF456">
        <v>0.83944212164677878</v>
      </c>
      <c r="AG456">
        <f>(D456+6935)*AF456</f>
        <v>-16854.318918424025</v>
      </c>
      <c r="AH456">
        <f>INT(AG456)</f>
        <v>-16855</v>
      </c>
      <c r="AI456" s="1">
        <f ca="1">TODAY()+AH456</f>
        <v>28391</v>
      </c>
      <c r="AJ456" t="s">
        <v>327</v>
      </c>
      <c r="AK456">
        <v>4010.284737693411</v>
      </c>
      <c r="AL456" s="2">
        <f t="shared" si="14"/>
        <v>4010.28</v>
      </c>
      <c r="AM456">
        <v>434.31196020386363</v>
      </c>
      <c r="AN456" s="2">
        <f t="shared" si="15"/>
        <v>434.31</v>
      </c>
    </row>
    <row r="457" spans="1:40" x14ac:dyDescent="0.25">
      <c r="A457">
        <v>998</v>
      </c>
      <c r="B457">
        <v>0.47630237739188819</v>
      </c>
      <c r="C457">
        <v>-21931.40537736137</v>
      </c>
      <c r="D457">
        <f>INT(C457)</f>
        <v>-21932</v>
      </c>
      <c r="E457" s="1">
        <f ca="1">TODAY()+D457</f>
        <v>23314</v>
      </c>
      <c r="F457">
        <f ca="1">MOD(YEAR(E457),100)</f>
        <v>63</v>
      </c>
      <c r="G457">
        <f ca="1">IF(YEAR(E457)&lt;2000,MONTH(E457),MONTH(E457)+20)</f>
        <v>10</v>
      </c>
      <c r="H457">
        <f ca="1">DAY(E457)</f>
        <v>30</v>
      </c>
      <c r="I457" t="str">
        <f ca="1">FIXED(F457,0,TRUE)</f>
        <v>63</v>
      </c>
      <c r="J457" t="str">
        <f ca="1">FIXED(G457,0,TRUE)</f>
        <v>10</v>
      </c>
      <c r="K457" t="str">
        <f ca="1">FIXED(H457,0,TRUE)</f>
        <v>30</v>
      </c>
      <c r="L457" t="str">
        <f ca="1">IF(LEN(I457)=1,"0"&amp;I457,I457)</f>
        <v>63</v>
      </c>
      <c r="M457" t="str">
        <f ca="1">IF(LEN(J457)=1,"0"&amp;J457,J457)</f>
        <v>10</v>
      </c>
      <c r="N457" t="str">
        <f ca="1">IF(LEN(K457)=1,"0"&amp;K457,K457)</f>
        <v>30</v>
      </c>
      <c r="O457">
        <v>1374.2067629016999</v>
      </c>
      <c r="P457">
        <f>INT(O457)</f>
        <v>1374</v>
      </c>
      <c r="Q457">
        <f>2*P457+1</f>
        <v>2749</v>
      </c>
      <c r="R457" t="str">
        <f>FIXED(Q457,0,TRUE)</f>
        <v>2749</v>
      </c>
      <c r="S457" t="str">
        <f ca="1">L457&amp;M457&amp;N457&amp;R457</f>
        <v>6310302749</v>
      </c>
      <c r="T457">
        <f ca="1">MOD(MID($S457,T$2,1)*T$1,10)</f>
        <v>6</v>
      </c>
      <c r="U457">
        <f ca="1">MOD(MID($S457,U$2,1)*U$1,10)</f>
        <v>9</v>
      </c>
      <c r="V457">
        <f ca="1">MOD(MID($S457,V$2,1)*V$1,10)</f>
        <v>7</v>
      </c>
      <c r="W457">
        <f ca="1">MOD(MID($S457,W$2,1)*W$1,10)</f>
        <v>0</v>
      </c>
      <c r="X457">
        <f ca="1">MOD(MID($S457,X$2,1)*X$1,10)</f>
        <v>3</v>
      </c>
      <c r="Y457">
        <f ca="1">MOD(MID($S457,Y$2,1)*Y$1,10)</f>
        <v>0</v>
      </c>
      <c r="Z457">
        <f ca="1">MOD(MID($S457,Z$2,1)*Z$1,10)</f>
        <v>4</v>
      </c>
      <c r="AA457">
        <f ca="1">MOD(MID($S457,AA$2,1)*AA$1,10)</f>
        <v>3</v>
      </c>
      <c r="AB457">
        <f ca="1">MOD(MID($S457,AB$2,1)*AB$1,10)</f>
        <v>4</v>
      </c>
      <c r="AC457">
        <f ca="1">MOD(MID($S457,AC$2,1)*AC$1,10)</f>
        <v>7</v>
      </c>
      <c r="AD457">
        <f ca="1">MOD(10-MOD(SUM(T457:AC457),10),10)</f>
        <v>7</v>
      </c>
      <c r="AE457" t="str">
        <f ca="1">S457&amp;AD457</f>
        <v>63103027497</v>
      </c>
      <c r="AF457">
        <v>0.38447218237861264</v>
      </c>
      <c r="AG457">
        <f>(D457+6935)*AF457</f>
        <v>-5765.9293191320539</v>
      </c>
      <c r="AH457">
        <f>INT(AG457)</f>
        <v>-5766</v>
      </c>
      <c r="AI457" s="1">
        <f ca="1">TODAY()+AH457</f>
        <v>39480</v>
      </c>
      <c r="AJ457" t="s">
        <v>974</v>
      </c>
      <c r="AK457">
        <v>3065.126499221778</v>
      </c>
      <c r="AL457" s="2">
        <f t="shared" si="14"/>
        <v>3065.12</v>
      </c>
      <c r="AM457">
        <v>434.98947111423081</v>
      </c>
      <c r="AN457" s="2">
        <f t="shared" si="15"/>
        <v>434.98</v>
      </c>
    </row>
    <row r="458" spans="1:40" x14ac:dyDescent="0.25">
      <c r="A458">
        <v>621</v>
      </c>
      <c r="B458">
        <v>0.47798089541306804</v>
      </c>
      <c r="C458">
        <v>-19028.660237434004</v>
      </c>
      <c r="D458">
        <f>INT(C458)</f>
        <v>-19029</v>
      </c>
      <c r="E458" s="1">
        <f ca="1">TODAY()+D458</f>
        <v>26217</v>
      </c>
      <c r="F458">
        <f ca="1">MOD(YEAR(E458),100)</f>
        <v>71</v>
      </c>
      <c r="G458">
        <f ca="1">IF(YEAR(E458)&lt;2000,MONTH(E458),MONTH(E458)+20)</f>
        <v>10</v>
      </c>
      <c r="H458">
        <f ca="1">DAY(E458)</f>
        <v>11</v>
      </c>
      <c r="I458" t="str">
        <f ca="1">FIXED(F458,0,TRUE)</f>
        <v>71</v>
      </c>
      <c r="J458" t="str">
        <f ca="1">FIXED(G458,0,TRUE)</f>
        <v>10</v>
      </c>
      <c r="K458" t="str">
        <f ca="1">FIXED(H458,0,TRUE)</f>
        <v>11</v>
      </c>
      <c r="L458" t="str">
        <f ca="1">IF(LEN(I458)=1,"0"&amp;I458,I458)</f>
        <v>71</v>
      </c>
      <c r="M458" t="str">
        <f ca="1">IF(LEN(J458)=1,"0"&amp;J458,J458)</f>
        <v>10</v>
      </c>
      <c r="N458" t="str">
        <f ca="1">IF(LEN(K458)=1,"0"&amp;K458,K458)</f>
        <v>11</v>
      </c>
      <c r="O458">
        <v>4038.4297921689504</v>
      </c>
      <c r="P458">
        <f>INT(O458)</f>
        <v>4038</v>
      </c>
      <c r="Q458">
        <f>2*P458+1</f>
        <v>8077</v>
      </c>
      <c r="R458" t="str">
        <f>FIXED(Q458,0,TRUE)</f>
        <v>8077</v>
      </c>
      <c r="S458" t="str">
        <f ca="1">L458&amp;M458&amp;N458&amp;R458</f>
        <v>7110118077</v>
      </c>
      <c r="T458">
        <f ca="1">MOD(MID($S458,T$2,1)*T$1,10)</f>
        <v>7</v>
      </c>
      <c r="U458">
        <f ca="1">MOD(MID($S458,U$2,1)*U$1,10)</f>
        <v>3</v>
      </c>
      <c r="V458">
        <f ca="1">MOD(MID($S458,V$2,1)*V$1,10)</f>
        <v>7</v>
      </c>
      <c r="W458">
        <f ca="1">MOD(MID($S458,W$2,1)*W$1,10)</f>
        <v>0</v>
      </c>
      <c r="X458">
        <f ca="1">MOD(MID($S458,X$2,1)*X$1,10)</f>
        <v>1</v>
      </c>
      <c r="Y458">
        <f ca="1">MOD(MID($S458,Y$2,1)*Y$1,10)</f>
        <v>3</v>
      </c>
      <c r="Z458">
        <f ca="1">MOD(MID($S458,Z$2,1)*Z$1,10)</f>
        <v>6</v>
      </c>
      <c r="AA458">
        <f ca="1">MOD(MID($S458,AA$2,1)*AA$1,10)</f>
        <v>0</v>
      </c>
      <c r="AB458">
        <f ca="1">MOD(MID($S458,AB$2,1)*AB$1,10)</f>
        <v>7</v>
      </c>
      <c r="AC458">
        <f ca="1">MOD(MID($S458,AC$2,1)*AC$1,10)</f>
        <v>1</v>
      </c>
      <c r="AD458">
        <f ca="1">MOD(10-MOD(SUM(T458:AC458),10),10)</f>
        <v>5</v>
      </c>
      <c r="AE458" t="str">
        <f ca="1">S458&amp;AD458</f>
        <v>71101180775</v>
      </c>
      <c r="AF458">
        <v>0.99032563249610894</v>
      </c>
      <c r="AG458">
        <f>(D458+6935)*AF458</f>
        <v>-11976.998199407941</v>
      </c>
      <c r="AH458">
        <f>INT(AG458)</f>
        <v>-11977</v>
      </c>
      <c r="AI458" s="1">
        <f ca="1">TODAY()+AH458</f>
        <v>33269</v>
      </c>
      <c r="AJ458" t="s">
        <v>610</v>
      </c>
      <c r="AK458">
        <v>3713.8279366435745</v>
      </c>
      <c r="AL458" s="2">
        <f t="shared" si="14"/>
        <v>3713.82</v>
      </c>
      <c r="AM458">
        <v>349.92828150273141</v>
      </c>
      <c r="AN458" s="2">
        <f t="shared" si="15"/>
        <v>349.92</v>
      </c>
    </row>
    <row r="459" spans="1:40" x14ac:dyDescent="0.25">
      <c r="A459">
        <v>802</v>
      </c>
      <c r="B459">
        <v>0.47843867305520799</v>
      </c>
      <c r="C459">
        <v>-22501.510666219063</v>
      </c>
      <c r="D459">
        <f>INT(C459)</f>
        <v>-22502</v>
      </c>
      <c r="E459" s="1">
        <f ca="1">TODAY()+D459</f>
        <v>22744</v>
      </c>
      <c r="F459">
        <f ca="1">MOD(YEAR(E459),100)</f>
        <v>62</v>
      </c>
      <c r="G459">
        <f ca="1">IF(YEAR(E459)&lt;2000,MONTH(E459),MONTH(E459)+20)</f>
        <v>4</v>
      </c>
      <c r="H459">
        <f ca="1">DAY(E459)</f>
        <v>8</v>
      </c>
      <c r="I459" t="str">
        <f ca="1">FIXED(F459,0,TRUE)</f>
        <v>62</v>
      </c>
      <c r="J459" t="str">
        <f ca="1">FIXED(G459,0,TRUE)</f>
        <v>4</v>
      </c>
      <c r="K459" t="str">
        <f ca="1">FIXED(H459,0,TRUE)</f>
        <v>8</v>
      </c>
      <c r="L459" t="str">
        <f ca="1">IF(LEN(I459)=1,"0"&amp;I459,I459)</f>
        <v>62</v>
      </c>
      <c r="M459" t="str">
        <f ca="1">IF(LEN(J459)=1,"0"&amp;J459,J459)</f>
        <v>04</v>
      </c>
      <c r="N459" t="str">
        <f ca="1">IF(LEN(K459)=1,"0"&amp;K459,K459)</f>
        <v>08</v>
      </c>
      <c r="O459">
        <v>634.69402142399372</v>
      </c>
      <c r="P459">
        <f>INT(O459)</f>
        <v>634</v>
      </c>
      <c r="Q459">
        <f>2*P459+1</f>
        <v>1269</v>
      </c>
      <c r="R459" t="str">
        <f>FIXED(Q459,0,TRUE)</f>
        <v>1269</v>
      </c>
      <c r="S459" t="str">
        <f ca="1">L459&amp;M459&amp;N459&amp;R459</f>
        <v>6204081269</v>
      </c>
      <c r="T459">
        <f ca="1">MOD(MID($S459,T$2,1)*T$1,10)</f>
        <v>6</v>
      </c>
      <c r="U459">
        <f ca="1">MOD(MID($S459,U$2,1)*U$1,10)</f>
        <v>6</v>
      </c>
      <c r="V459">
        <f ca="1">MOD(MID($S459,V$2,1)*V$1,10)</f>
        <v>0</v>
      </c>
      <c r="W459">
        <f ca="1">MOD(MID($S459,W$2,1)*W$1,10)</f>
        <v>6</v>
      </c>
      <c r="X459">
        <f ca="1">MOD(MID($S459,X$2,1)*X$1,10)</f>
        <v>0</v>
      </c>
      <c r="Y459">
        <f ca="1">MOD(MID($S459,Y$2,1)*Y$1,10)</f>
        <v>4</v>
      </c>
      <c r="Z459">
        <f ca="1">MOD(MID($S459,Z$2,1)*Z$1,10)</f>
        <v>7</v>
      </c>
      <c r="AA459">
        <f ca="1">MOD(MID($S459,AA$2,1)*AA$1,10)</f>
        <v>8</v>
      </c>
      <c r="AB459">
        <f ca="1">MOD(MID($S459,AB$2,1)*AB$1,10)</f>
        <v>6</v>
      </c>
      <c r="AC459">
        <f ca="1">MOD(MID($S459,AC$2,1)*AC$1,10)</f>
        <v>7</v>
      </c>
      <c r="AD459">
        <f ca="1">MOD(10-MOD(SUM(T459:AC459),10),10)</f>
        <v>0</v>
      </c>
      <c r="AE459" t="str">
        <f ca="1">S459&amp;AD459</f>
        <v>62040812690</v>
      </c>
      <c r="AF459">
        <v>0.15021210364085819</v>
      </c>
      <c r="AG459">
        <f>(D459+6935)*AF459</f>
        <v>-2338.3518173772395</v>
      </c>
      <c r="AH459">
        <f>INT(AG459)</f>
        <v>-2339</v>
      </c>
      <c r="AI459" s="1">
        <f ca="1">TODAY()+AH459</f>
        <v>42907</v>
      </c>
      <c r="AJ459" t="s">
        <v>788</v>
      </c>
      <c r="AK459">
        <v>4139.5611438337355</v>
      </c>
      <c r="AL459" s="2">
        <f t="shared" si="14"/>
        <v>4139.5600000000004</v>
      </c>
      <c r="AM459">
        <v>339.61912900173957</v>
      </c>
      <c r="AN459" s="2">
        <f t="shared" si="15"/>
        <v>339.61</v>
      </c>
    </row>
    <row r="460" spans="1:40" x14ac:dyDescent="0.25">
      <c r="A460">
        <v>982</v>
      </c>
      <c r="B460">
        <v>0.47883541367839594</v>
      </c>
      <c r="C460">
        <v>-23884.998931852169</v>
      </c>
      <c r="D460">
        <f>INT(C460)</f>
        <v>-23885</v>
      </c>
      <c r="E460" s="1">
        <f ca="1">TODAY()+D460</f>
        <v>21361</v>
      </c>
      <c r="F460">
        <f ca="1">MOD(YEAR(E460),100)</f>
        <v>58</v>
      </c>
      <c r="G460">
        <f ca="1">IF(YEAR(E460)&lt;2000,MONTH(E460),MONTH(E460)+20)</f>
        <v>6</v>
      </c>
      <c r="H460">
        <f ca="1">DAY(E460)</f>
        <v>25</v>
      </c>
      <c r="I460" t="str">
        <f ca="1">FIXED(F460,0,TRUE)</f>
        <v>58</v>
      </c>
      <c r="J460" t="str">
        <f ca="1">FIXED(G460,0,TRUE)</f>
        <v>6</v>
      </c>
      <c r="K460" t="str">
        <f ca="1">FIXED(H460,0,TRUE)</f>
        <v>25</v>
      </c>
      <c r="L460" t="str">
        <f ca="1">IF(LEN(I460)=1,"0"&amp;I460,I460)</f>
        <v>58</v>
      </c>
      <c r="M460" t="str">
        <f ca="1">IF(LEN(J460)=1,"0"&amp;J460,J460)</f>
        <v>06</v>
      </c>
      <c r="N460" t="str">
        <f ca="1">IF(LEN(K460)=1,"0"&amp;K460,K460)</f>
        <v>25</v>
      </c>
      <c r="O460">
        <v>1343.8628498184148</v>
      </c>
      <c r="P460">
        <f>INT(O460)</f>
        <v>1343</v>
      </c>
      <c r="Q460">
        <f>2*P460+1</f>
        <v>2687</v>
      </c>
      <c r="R460" t="str">
        <f>FIXED(Q460,0,TRUE)</f>
        <v>2687</v>
      </c>
      <c r="S460" t="str">
        <f ca="1">L460&amp;M460&amp;N460&amp;R460</f>
        <v>5806252687</v>
      </c>
      <c r="T460">
        <f ca="1">MOD(MID($S460,T$2,1)*T$1,10)</f>
        <v>5</v>
      </c>
      <c r="U460">
        <f ca="1">MOD(MID($S460,U$2,1)*U$1,10)</f>
        <v>4</v>
      </c>
      <c r="V460">
        <f ca="1">MOD(MID($S460,V$2,1)*V$1,10)</f>
        <v>0</v>
      </c>
      <c r="W460">
        <f ca="1">MOD(MID($S460,W$2,1)*W$1,10)</f>
        <v>4</v>
      </c>
      <c r="X460">
        <f ca="1">MOD(MID($S460,X$2,1)*X$1,10)</f>
        <v>2</v>
      </c>
      <c r="Y460">
        <f ca="1">MOD(MID($S460,Y$2,1)*Y$1,10)</f>
        <v>5</v>
      </c>
      <c r="Z460">
        <f ca="1">MOD(MID($S460,Z$2,1)*Z$1,10)</f>
        <v>4</v>
      </c>
      <c r="AA460">
        <f ca="1">MOD(MID($S460,AA$2,1)*AA$1,10)</f>
        <v>4</v>
      </c>
      <c r="AB460">
        <f ca="1">MOD(MID($S460,AB$2,1)*AB$1,10)</f>
        <v>8</v>
      </c>
      <c r="AC460">
        <f ca="1">MOD(MID($S460,AC$2,1)*AC$1,10)</f>
        <v>1</v>
      </c>
      <c r="AD460">
        <f ca="1">MOD(10-MOD(SUM(T460:AC460),10),10)</f>
        <v>3</v>
      </c>
      <c r="AE460" t="str">
        <f ca="1">S460&amp;AD460</f>
        <v>58062526873</v>
      </c>
      <c r="AF460">
        <v>0.41468550675984983</v>
      </c>
      <c r="AG460">
        <f>(D460+6935)*AF460</f>
        <v>-7028.9193395794546</v>
      </c>
      <c r="AH460">
        <f>INT(AG460)</f>
        <v>-7029</v>
      </c>
      <c r="AI460" s="1">
        <f ca="1">TODAY()+AH460</f>
        <v>38217</v>
      </c>
      <c r="AJ460" t="s">
        <v>959</v>
      </c>
      <c r="AK460">
        <v>3312.3874629963075</v>
      </c>
      <c r="AL460" s="2">
        <f t="shared" si="14"/>
        <v>3312.38</v>
      </c>
      <c r="AM460">
        <v>410.66621906186106</v>
      </c>
      <c r="AN460" s="2">
        <f t="shared" si="15"/>
        <v>410.66</v>
      </c>
    </row>
    <row r="461" spans="1:40" x14ac:dyDescent="0.25">
      <c r="A461">
        <v>913</v>
      </c>
      <c r="B461">
        <v>0.47889645069734793</v>
      </c>
      <c r="C461">
        <v>-15017.035737174596</v>
      </c>
      <c r="D461">
        <f>INT(C461)</f>
        <v>-15018</v>
      </c>
      <c r="E461" s="1">
        <f ca="1">TODAY()+D461</f>
        <v>30228</v>
      </c>
      <c r="F461">
        <f ca="1">MOD(YEAR(E461),100)</f>
        <v>82</v>
      </c>
      <c r="G461">
        <f ca="1">IF(YEAR(E461)&lt;2000,MONTH(E461),MONTH(E461)+20)</f>
        <v>10</v>
      </c>
      <c r="H461">
        <f ca="1">DAY(E461)</f>
        <v>4</v>
      </c>
      <c r="I461" t="str">
        <f ca="1">FIXED(F461,0,TRUE)</f>
        <v>82</v>
      </c>
      <c r="J461" t="str">
        <f ca="1">FIXED(G461,0,TRUE)</f>
        <v>10</v>
      </c>
      <c r="K461" t="str">
        <f ca="1">FIXED(H461,0,TRUE)</f>
        <v>4</v>
      </c>
      <c r="L461" t="str">
        <f ca="1">IF(LEN(I461)=1,"0"&amp;I461,I461)</f>
        <v>82</v>
      </c>
      <c r="M461" t="str">
        <f ca="1">IF(LEN(J461)=1,"0"&amp;J461,J461)</f>
        <v>10</v>
      </c>
      <c r="N461" t="str">
        <f ca="1">IF(LEN(K461)=1,"0"&amp;K461,K461)</f>
        <v>04</v>
      </c>
      <c r="O461">
        <v>4538.4864955595567</v>
      </c>
      <c r="P461">
        <f>INT(O461)</f>
        <v>4538</v>
      </c>
      <c r="Q461">
        <f>2*P461+1</f>
        <v>9077</v>
      </c>
      <c r="R461" t="str">
        <f>FIXED(Q461,0,TRUE)</f>
        <v>9077</v>
      </c>
      <c r="S461" t="str">
        <f ca="1">L461&amp;M461&amp;N461&amp;R461</f>
        <v>8210049077</v>
      </c>
      <c r="T461">
        <f ca="1">MOD(MID($S461,T$2,1)*T$1,10)</f>
        <v>8</v>
      </c>
      <c r="U461">
        <f ca="1">MOD(MID($S461,U$2,1)*U$1,10)</f>
        <v>6</v>
      </c>
      <c r="V461">
        <f ca="1">MOD(MID($S461,V$2,1)*V$1,10)</f>
        <v>7</v>
      </c>
      <c r="W461">
        <f ca="1">MOD(MID($S461,W$2,1)*W$1,10)</f>
        <v>0</v>
      </c>
      <c r="X461">
        <f ca="1">MOD(MID($S461,X$2,1)*X$1,10)</f>
        <v>0</v>
      </c>
      <c r="Y461">
        <f ca="1">MOD(MID($S461,Y$2,1)*Y$1,10)</f>
        <v>2</v>
      </c>
      <c r="Z461">
        <f ca="1">MOD(MID($S461,Z$2,1)*Z$1,10)</f>
        <v>3</v>
      </c>
      <c r="AA461">
        <f ca="1">MOD(MID($S461,AA$2,1)*AA$1,10)</f>
        <v>0</v>
      </c>
      <c r="AB461">
        <f ca="1">MOD(MID($S461,AB$2,1)*AB$1,10)</f>
        <v>7</v>
      </c>
      <c r="AC461">
        <f ca="1">MOD(MID($S461,AC$2,1)*AC$1,10)</f>
        <v>1</v>
      </c>
      <c r="AD461">
        <f ca="1">MOD(10-MOD(SUM(T461:AC461),10),10)</f>
        <v>6</v>
      </c>
      <c r="AE461" t="str">
        <f ca="1">S461&amp;AD461</f>
        <v>82100490776</v>
      </c>
      <c r="AF461">
        <v>7.5136570329905089E-2</v>
      </c>
      <c r="AG461">
        <f>(D461+6935)*AF461</f>
        <v>-607.32889797662278</v>
      </c>
      <c r="AH461">
        <f>INT(AG461)</f>
        <v>-608</v>
      </c>
      <c r="AI461" s="1">
        <f ca="1">TODAY()+AH461</f>
        <v>44638</v>
      </c>
      <c r="AJ461" t="s">
        <v>894</v>
      </c>
      <c r="AK461">
        <v>4747.3067415387432</v>
      </c>
      <c r="AL461" s="2">
        <f t="shared" si="14"/>
        <v>4747.3</v>
      </c>
      <c r="AM461">
        <v>446.21417889950254</v>
      </c>
      <c r="AN461" s="2">
        <f t="shared" si="15"/>
        <v>446.21</v>
      </c>
    </row>
    <row r="462" spans="1:40" x14ac:dyDescent="0.25">
      <c r="A462">
        <v>559</v>
      </c>
      <c r="B462">
        <v>0.48051393169957579</v>
      </c>
      <c r="C462">
        <v>-26067.126071962644</v>
      </c>
      <c r="D462">
        <f>INT(C462)</f>
        <v>-26068</v>
      </c>
      <c r="E462" s="1">
        <f ca="1">TODAY()+D462</f>
        <v>19178</v>
      </c>
      <c r="F462">
        <f ca="1">MOD(YEAR(E462),100)</f>
        <v>52</v>
      </c>
      <c r="G462">
        <f ca="1">IF(YEAR(E462)&lt;2000,MONTH(E462),MONTH(E462)+20)</f>
        <v>7</v>
      </c>
      <c r="H462">
        <f ca="1">DAY(E462)</f>
        <v>3</v>
      </c>
      <c r="I462" t="str">
        <f ca="1">FIXED(F462,0,TRUE)</f>
        <v>52</v>
      </c>
      <c r="J462" t="str">
        <f ca="1">FIXED(G462,0,TRUE)</f>
        <v>7</v>
      </c>
      <c r="K462" t="str">
        <f ca="1">FIXED(H462,0,TRUE)</f>
        <v>3</v>
      </c>
      <c r="L462" t="str">
        <f ca="1">IF(LEN(I462)=1,"0"&amp;I462,I462)</f>
        <v>52</v>
      </c>
      <c r="M462" t="str">
        <f ca="1">IF(LEN(J462)=1,"0"&amp;J462,J462)</f>
        <v>07</v>
      </c>
      <c r="N462" t="str">
        <f ca="1">IF(LEN(K462)=1,"0"&amp;K462,K462)</f>
        <v>03</v>
      </c>
      <c r="O462">
        <v>4878.4481643116551</v>
      </c>
      <c r="P462">
        <f>INT(O462)</f>
        <v>4878</v>
      </c>
      <c r="Q462">
        <f>2*P462+1</f>
        <v>9757</v>
      </c>
      <c r="R462" t="str">
        <f>FIXED(Q462,0,TRUE)</f>
        <v>9757</v>
      </c>
      <c r="S462" t="str">
        <f ca="1">L462&amp;M462&amp;N462&amp;R462</f>
        <v>5207039757</v>
      </c>
      <c r="T462">
        <f ca="1">MOD(MID($S462,T$2,1)*T$1,10)</f>
        <v>5</v>
      </c>
      <c r="U462">
        <f ca="1">MOD(MID($S462,U$2,1)*U$1,10)</f>
        <v>6</v>
      </c>
      <c r="V462">
        <f ca="1">MOD(MID($S462,V$2,1)*V$1,10)</f>
        <v>0</v>
      </c>
      <c r="W462">
        <f ca="1">MOD(MID($S462,W$2,1)*W$1,10)</f>
        <v>3</v>
      </c>
      <c r="X462">
        <f ca="1">MOD(MID($S462,X$2,1)*X$1,10)</f>
        <v>0</v>
      </c>
      <c r="Y462">
        <f ca="1">MOD(MID($S462,Y$2,1)*Y$1,10)</f>
        <v>9</v>
      </c>
      <c r="Z462">
        <f ca="1">MOD(MID($S462,Z$2,1)*Z$1,10)</f>
        <v>3</v>
      </c>
      <c r="AA462">
        <f ca="1">MOD(MID($S462,AA$2,1)*AA$1,10)</f>
        <v>3</v>
      </c>
      <c r="AB462">
        <f ca="1">MOD(MID($S462,AB$2,1)*AB$1,10)</f>
        <v>5</v>
      </c>
      <c r="AC462">
        <f ca="1">MOD(MID($S462,AC$2,1)*AC$1,10)</f>
        <v>1</v>
      </c>
      <c r="AD462">
        <f ca="1">MOD(10-MOD(SUM(T462:AC462),10),10)</f>
        <v>5</v>
      </c>
      <c r="AE462" t="str">
        <f ca="1">S462&amp;AD462</f>
        <v>52070397575</v>
      </c>
      <c r="AF462">
        <v>0.18997772148808253</v>
      </c>
      <c r="AG462">
        <f>(D462+6935)*AF462</f>
        <v>-3634.8437452314834</v>
      </c>
      <c r="AH462">
        <f>INT(AG462)</f>
        <v>-3635</v>
      </c>
      <c r="AI462" s="1">
        <f ca="1">TODAY()+AH462</f>
        <v>41611</v>
      </c>
      <c r="AJ462" t="s">
        <v>548</v>
      </c>
      <c r="AK462">
        <v>3671.1630603961303</v>
      </c>
      <c r="AL462" s="2">
        <f t="shared" si="14"/>
        <v>3671.16</v>
      </c>
      <c r="AM462">
        <v>386.39790032654804</v>
      </c>
      <c r="AN462" s="2">
        <f t="shared" si="15"/>
        <v>386.39</v>
      </c>
    </row>
    <row r="463" spans="1:40" x14ac:dyDescent="0.25">
      <c r="A463">
        <v>814</v>
      </c>
      <c r="B463">
        <v>0.48164311655018771</v>
      </c>
      <c r="C463">
        <v>-23897.285683767204</v>
      </c>
      <c r="D463">
        <f>INT(C463)</f>
        <v>-23898</v>
      </c>
      <c r="E463" s="1">
        <f ca="1">TODAY()+D463</f>
        <v>21348</v>
      </c>
      <c r="F463">
        <f ca="1">MOD(YEAR(E463),100)</f>
        <v>58</v>
      </c>
      <c r="G463">
        <f ca="1">IF(YEAR(E463)&lt;2000,MONTH(E463),MONTH(E463)+20)</f>
        <v>6</v>
      </c>
      <c r="H463">
        <f ca="1">DAY(E463)</f>
        <v>12</v>
      </c>
      <c r="I463" t="str">
        <f ca="1">FIXED(F463,0,TRUE)</f>
        <v>58</v>
      </c>
      <c r="J463" t="str">
        <f ca="1">FIXED(G463,0,TRUE)</f>
        <v>6</v>
      </c>
      <c r="K463" t="str">
        <f ca="1">FIXED(H463,0,TRUE)</f>
        <v>12</v>
      </c>
      <c r="L463" t="str">
        <f ca="1">IF(LEN(I463)=1,"0"&amp;I463,I463)</f>
        <v>58</v>
      </c>
      <c r="M463" t="str">
        <f ca="1">IF(LEN(J463)=1,"0"&amp;J463,J463)</f>
        <v>06</v>
      </c>
      <c r="N463" t="str">
        <f ca="1">IF(LEN(K463)=1,"0"&amp;K463,K463)</f>
        <v>12</v>
      </c>
      <c r="O463">
        <v>2655.241645558031</v>
      </c>
      <c r="P463">
        <f>INT(O463)</f>
        <v>2655</v>
      </c>
      <c r="Q463">
        <f>2*P463+1</f>
        <v>5311</v>
      </c>
      <c r="R463" t="str">
        <f>FIXED(Q463,0,TRUE)</f>
        <v>5311</v>
      </c>
      <c r="S463" t="str">
        <f ca="1">L463&amp;M463&amp;N463&amp;R463</f>
        <v>5806125311</v>
      </c>
      <c r="T463">
        <f ca="1">MOD(MID($S463,T$2,1)*T$1,10)</f>
        <v>5</v>
      </c>
      <c r="U463">
        <f ca="1">MOD(MID($S463,U$2,1)*U$1,10)</f>
        <v>4</v>
      </c>
      <c r="V463">
        <f ca="1">MOD(MID($S463,V$2,1)*V$1,10)</f>
        <v>0</v>
      </c>
      <c r="W463">
        <f ca="1">MOD(MID($S463,W$2,1)*W$1,10)</f>
        <v>4</v>
      </c>
      <c r="X463">
        <f ca="1">MOD(MID($S463,X$2,1)*X$1,10)</f>
        <v>1</v>
      </c>
      <c r="Y463">
        <f ca="1">MOD(MID($S463,Y$2,1)*Y$1,10)</f>
        <v>6</v>
      </c>
      <c r="Z463">
        <f ca="1">MOD(MID($S463,Z$2,1)*Z$1,10)</f>
        <v>5</v>
      </c>
      <c r="AA463">
        <f ca="1">MOD(MID($S463,AA$2,1)*AA$1,10)</f>
        <v>7</v>
      </c>
      <c r="AB463">
        <f ca="1">MOD(MID($S463,AB$2,1)*AB$1,10)</f>
        <v>1</v>
      </c>
      <c r="AC463">
        <f ca="1">MOD(MID($S463,AC$2,1)*AC$1,10)</f>
        <v>3</v>
      </c>
      <c r="AD463">
        <f ca="1">MOD(10-MOD(SUM(T463:AC463),10),10)</f>
        <v>4</v>
      </c>
      <c r="AE463" t="str">
        <f ca="1">S463&amp;AD463</f>
        <v>58061253114</v>
      </c>
      <c r="AF463">
        <v>0.36817529831843016</v>
      </c>
      <c r="AG463">
        <f>(D463+6935)*AF463</f>
        <v>-6245.357585375531</v>
      </c>
      <c r="AH463">
        <f>INT(AG463)</f>
        <v>-6246</v>
      </c>
      <c r="AI463" s="1">
        <f ca="1">TODAY()+AH463</f>
        <v>39000</v>
      </c>
      <c r="AJ463" t="s">
        <v>684</v>
      </c>
      <c r="AK463">
        <v>3947.5997192297127</v>
      </c>
      <c r="AL463" s="2">
        <f t="shared" si="14"/>
        <v>3947.59</v>
      </c>
      <c r="AM463">
        <v>346.75435651722768</v>
      </c>
      <c r="AN463" s="2">
        <f t="shared" si="15"/>
        <v>346.75</v>
      </c>
    </row>
    <row r="464" spans="1:40" x14ac:dyDescent="0.25">
      <c r="A464">
        <v>888</v>
      </c>
      <c r="B464">
        <v>0.48313852351451153</v>
      </c>
      <c r="C464">
        <v>-8159.1851557969931</v>
      </c>
      <c r="D464">
        <f>INT(C464)</f>
        <v>-8160</v>
      </c>
      <c r="E464" s="1">
        <f ca="1">TODAY()+D464</f>
        <v>37086</v>
      </c>
      <c r="F464">
        <f ca="1">MOD(YEAR(E464),100)</f>
        <v>1</v>
      </c>
      <c r="G464">
        <f ca="1">IF(YEAR(E464)&lt;2000,MONTH(E464),MONTH(E464)+20)</f>
        <v>27</v>
      </c>
      <c r="H464">
        <f ca="1">DAY(E464)</f>
        <v>14</v>
      </c>
      <c r="I464" t="str">
        <f ca="1">FIXED(F464,0,TRUE)</f>
        <v>1</v>
      </c>
      <c r="J464" t="str">
        <f ca="1">FIXED(G464,0,TRUE)</f>
        <v>27</v>
      </c>
      <c r="K464" t="str">
        <f ca="1">FIXED(H464,0,TRUE)</f>
        <v>14</v>
      </c>
      <c r="L464" t="str">
        <f ca="1">IF(LEN(I464)=1,"0"&amp;I464,I464)</f>
        <v>01</v>
      </c>
      <c r="M464" t="str">
        <f ca="1">IF(LEN(J464)=1,"0"&amp;J464,J464)</f>
        <v>27</v>
      </c>
      <c r="N464" t="str">
        <f ca="1">IF(LEN(K464)=1,"0"&amp;K464,K464)</f>
        <v>14</v>
      </c>
      <c r="O464">
        <v>3386.1043122653887</v>
      </c>
      <c r="P464">
        <f>INT(O464)</f>
        <v>3386</v>
      </c>
      <c r="Q464">
        <f>2*P464+1</f>
        <v>6773</v>
      </c>
      <c r="R464" t="str">
        <f>FIXED(Q464,0,TRUE)</f>
        <v>6773</v>
      </c>
      <c r="S464" t="str">
        <f ca="1">L464&amp;M464&amp;N464&amp;R464</f>
        <v>0127146773</v>
      </c>
      <c r="T464">
        <f ca="1">MOD(MID($S464,T$2,1)*T$1,10)</f>
        <v>0</v>
      </c>
      <c r="U464">
        <f ca="1">MOD(MID($S464,U$2,1)*U$1,10)</f>
        <v>3</v>
      </c>
      <c r="V464">
        <f ca="1">MOD(MID($S464,V$2,1)*V$1,10)</f>
        <v>4</v>
      </c>
      <c r="W464">
        <f ca="1">MOD(MID($S464,W$2,1)*W$1,10)</f>
        <v>3</v>
      </c>
      <c r="X464">
        <f ca="1">MOD(MID($S464,X$2,1)*X$1,10)</f>
        <v>1</v>
      </c>
      <c r="Y464">
        <f ca="1">MOD(MID($S464,Y$2,1)*Y$1,10)</f>
        <v>2</v>
      </c>
      <c r="Z464">
        <f ca="1">MOD(MID($S464,Z$2,1)*Z$1,10)</f>
        <v>2</v>
      </c>
      <c r="AA464">
        <f ca="1">MOD(MID($S464,AA$2,1)*AA$1,10)</f>
        <v>3</v>
      </c>
      <c r="AB464">
        <f ca="1">MOD(MID($S464,AB$2,1)*AB$1,10)</f>
        <v>7</v>
      </c>
      <c r="AC464">
        <f ca="1">MOD(MID($S464,AC$2,1)*AC$1,10)</f>
        <v>9</v>
      </c>
      <c r="AD464">
        <f ca="1">MOD(10-MOD(SUM(T464:AC464),10),10)</f>
        <v>6</v>
      </c>
      <c r="AE464" t="str">
        <f ca="1">S464&amp;AD464</f>
        <v>01271467736</v>
      </c>
      <c r="AF464">
        <v>0.90820032349620039</v>
      </c>
      <c r="AG464">
        <f>(D464+6935)*AF464</f>
        <v>-1112.5453962828456</v>
      </c>
      <c r="AH464">
        <f>INT(AG464)</f>
        <v>-1113</v>
      </c>
      <c r="AI464" s="1">
        <f ca="1">TODAY()+AH464</f>
        <v>44133</v>
      </c>
      <c r="AJ464" t="s">
        <v>870</v>
      </c>
      <c r="AK464">
        <v>4774.0409558397168</v>
      </c>
      <c r="AL464" s="2">
        <f t="shared" si="14"/>
        <v>4774.04</v>
      </c>
      <c r="AM464">
        <v>458.78170110171823</v>
      </c>
      <c r="AN464" s="2">
        <f t="shared" si="15"/>
        <v>458.78</v>
      </c>
    </row>
    <row r="465" spans="1:40" x14ac:dyDescent="0.25">
      <c r="A465">
        <v>697</v>
      </c>
      <c r="B465">
        <v>0.48323007904293952</v>
      </c>
      <c r="C465">
        <v>-19553.304544206061</v>
      </c>
      <c r="D465">
        <f>INT(C465)</f>
        <v>-19554</v>
      </c>
      <c r="E465" s="1">
        <f ca="1">TODAY()+D465</f>
        <v>25692</v>
      </c>
      <c r="F465">
        <f ca="1">MOD(YEAR(E465),100)</f>
        <v>70</v>
      </c>
      <c r="G465">
        <f ca="1">IF(YEAR(E465)&lt;2000,MONTH(E465),MONTH(E465)+20)</f>
        <v>5</v>
      </c>
      <c r="H465">
        <f ca="1">DAY(E465)</f>
        <v>4</v>
      </c>
      <c r="I465" t="str">
        <f ca="1">FIXED(F465,0,TRUE)</f>
        <v>70</v>
      </c>
      <c r="J465" t="str">
        <f ca="1">FIXED(G465,0,TRUE)</f>
        <v>5</v>
      </c>
      <c r="K465" t="str">
        <f ca="1">FIXED(H465,0,TRUE)</f>
        <v>4</v>
      </c>
      <c r="L465" t="str">
        <f ca="1">IF(LEN(I465)=1,"0"&amp;I465,I465)</f>
        <v>70</v>
      </c>
      <c r="M465" t="str">
        <f ca="1">IF(LEN(J465)=1,"0"&amp;J465,J465)</f>
        <v>05</v>
      </c>
      <c r="N465" t="str">
        <f ca="1">IF(LEN(K465)=1,"0"&amp;K465,K465)</f>
        <v>04</v>
      </c>
      <c r="O465">
        <v>3161.2023682363351</v>
      </c>
      <c r="P465">
        <f>INT(O465)</f>
        <v>3161</v>
      </c>
      <c r="Q465">
        <f>2*P465+1</f>
        <v>6323</v>
      </c>
      <c r="R465" t="str">
        <f>FIXED(Q465,0,TRUE)</f>
        <v>6323</v>
      </c>
      <c r="S465" t="str">
        <f ca="1">L465&amp;M465&amp;N465&amp;R465</f>
        <v>7005046323</v>
      </c>
      <c r="T465">
        <f ca="1">MOD(MID($S465,T$2,1)*T$1,10)</f>
        <v>7</v>
      </c>
      <c r="U465">
        <f ca="1">MOD(MID($S465,U$2,1)*U$1,10)</f>
        <v>0</v>
      </c>
      <c r="V465">
        <f ca="1">MOD(MID($S465,V$2,1)*V$1,10)</f>
        <v>0</v>
      </c>
      <c r="W465">
        <f ca="1">MOD(MID($S465,W$2,1)*W$1,10)</f>
        <v>5</v>
      </c>
      <c r="X465">
        <f ca="1">MOD(MID($S465,X$2,1)*X$1,10)</f>
        <v>0</v>
      </c>
      <c r="Y465">
        <f ca="1">MOD(MID($S465,Y$2,1)*Y$1,10)</f>
        <v>2</v>
      </c>
      <c r="Z465">
        <f ca="1">MOD(MID($S465,Z$2,1)*Z$1,10)</f>
        <v>2</v>
      </c>
      <c r="AA465">
        <f ca="1">MOD(MID($S465,AA$2,1)*AA$1,10)</f>
        <v>7</v>
      </c>
      <c r="AB465">
        <f ca="1">MOD(MID($S465,AB$2,1)*AB$1,10)</f>
        <v>2</v>
      </c>
      <c r="AC465">
        <f ca="1">MOD(MID($S465,AC$2,1)*AC$1,10)</f>
        <v>9</v>
      </c>
      <c r="AD465">
        <f ca="1">MOD(10-MOD(SUM(T465:AC465),10),10)</f>
        <v>6</v>
      </c>
      <c r="AE465" t="str">
        <f ca="1">S465&amp;AD465</f>
        <v>70050463236</v>
      </c>
      <c r="AF465">
        <v>8.8564714499343847E-2</v>
      </c>
      <c r="AG465">
        <f>(D465+6935)*AF465</f>
        <v>-1117.5981322672201</v>
      </c>
      <c r="AH465">
        <f>INT(AG465)</f>
        <v>-1118</v>
      </c>
      <c r="AI465" s="1">
        <f ca="1">TODAY()+AH465</f>
        <v>44128</v>
      </c>
      <c r="AJ465" t="s">
        <v>683</v>
      </c>
      <c r="AK465">
        <v>3928.2509842219306</v>
      </c>
      <c r="AL465" s="2">
        <f t="shared" si="14"/>
        <v>3928.25</v>
      </c>
      <c r="AM465">
        <v>435.8928189947203</v>
      </c>
      <c r="AN465" s="2">
        <f t="shared" si="15"/>
        <v>435.89</v>
      </c>
    </row>
    <row r="466" spans="1:40" x14ac:dyDescent="0.25">
      <c r="A466">
        <v>960</v>
      </c>
      <c r="B466">
        <v>0.48323007904293952</v>
      </c>
      <c r="C466">
        <v>-17560.393383587143</v>
      </c>
      <c r="D466">
        <f>INT(C466)</f>
        <v>-17561</v>
      </c>
      <c r="E466" s="1">
        <f ca="1">TODAY()+D466</f>
        <v>27685</v>
      </c>
      <c r="F466">
        <f ca="1">MOD(YEAR(E466),100)</f>
        <v>75</v>
      </c>
      <c r="G466">
        <f ca="1">IF(YEAR(E466)&lt;2000,MONTH(E466),MONTH(E466)+20)</f>
        <v>10</v>
      </c>
      <c r="H466">
        <f ca="1">DAY(E466)</f>
        <v>18</v>
      </c>
      <c r="I466" t="str">
        <f ca="1">FIXED(F466,0,TRUE)</f>
        <v>75</v>
      </c>
      <c r="J466" t="str">
        <f ca="1">FIXED(G466,0,TRUE)</f>
        <v>10</v>
      </c>
      <c r="K466" t="str">
        <f ca="1">FIXED(H466,0,TRUE)</f>
        <v>18</v>
      </c>
      <c r="L466" t="str">
        <f ca="1">IF(LEN(I466)=1,"0"&amp;I466,I466)</f>
        <v>75</v>
      </c>
      <c r="M466" t="str">
        <f ca="1">IF(LEN(J466)=1,"0"&amp;J466,J466)</f>
        <v>10</v>
      </c>
      <c r="N466" t="str">
        <f ca="1">IF(LEN(K466)=1,"0"&amp;K466,K466)</f>
        <v>18</v>
      </c>
      <c r="O466">
        <v>1462.0805383465072</v>
      </c>
      <c r="P466">
        <f>INT(O466)</f>
        <v>1462</v>
      </c>
      <c r="Q466">
        <f>2*P466+1</f>
        <v>2925</v>
      </c>
      <c r="R466" t="str">
        <f>FIXED(Q466,0,TRUE)</f>
        <v>2925</v>
      </c>
      <c r="S466" t="str">
        <f ca="1">L466&amp;M466&amp;N466&amp;R466</f>
        <v>7510182925</v>
      </c>
      <c r="T466">
        <f ca="1">MOD(MID($S466,T$2,1)*T$1,10)</f>
        <v>7</v>
      </c>
      <c r="U466">
        <f ca="1">MOD(MID($S466,U$2,1)*U$1,10)</f>
        <v>5</v>
      </c>
      <c r="V466">
        <f ca="1">MOD(MID($S466,V$2,1)*V$1,10)</f>
        <v>7</v>
      </c>
      <c r="W466">
        <f ca="1">MOD(MID($S466,W$2,1)*W$1,10)</f>
        <v>0</v>
      </c>
      <c r="X466">
        <f ca="1">MOD(MID($S466,X$2,1)*X$1,10)</f>
        <v>1</v>
      </c>
      <c r="Y466">
        <f ca="1">MOD(MID($S466,Y$2,1)*Y$1,10)</f>
        <v>4</v>
      </c>
      <c r="Z466">
        <f ca="1">MOD(MID($S466,Z$2,1)*Z$1,10)</f>
        <v>4</v>
      </c>
      <c r="AA466">
        <f ca="1">MOD(MID($S466,AA$2,1)*AA$1,10)</f>
        <v>1</v>
      </c>
      <c r="AB466">
        <f ca="1">MOD(MID($S466,AB$2,1)*AB$1,10)</f>
        <v>2</v>
      </c>
      <c r="AC466">
        <f ca="1">MOD(MID($S466,AC$2,1)*AC$1,10)</f>
        <v>5</v>
      </c>
      <c r="AD466">
        <f ca="1">MOD(10-MOD(SUM(T466:AC466),10),10)</f>
        <v>4</v>
      </c>
      <c r="AE466" t="str">
        <f ca="1">S466&amp;AD466</f>
        <v>75101829254</v>
      </c>
      <c r="AF466">
        <v>0.38544877468184452</v>
      </c>
      <c r="AG466">
        <f>(D466+6935)*AF466</f>
        <v>-4095.7786797692797</v>
      </c>
      <c r="AH466">
        <f>INT(AG466)</f>
        <v>-4096</v>
      </c>
      <c r="AI466" s="1">
        <f ca="1">TODAY()+AH466</f>
        <v>41150</v>
      </c>
      <c r="AJ466" t="s">
        <v>939</v>
      </c>
      <c r="AK466">
        <v>4763.1763664662622</v>
      </c>
      <c r="AL466" s="2">
        <f t="shared" si="14"/>
        <v>4763.17</v>
      </c>
      <c r="AM466">
        <v>387.55149998474076</v>
      </c>
      <c r="AN466" s="2">
        <f t="shared" si="15"/>
        <v>387.55</v>
      </c>
    </row>
    <row r="467" spans="1:40" x14ac:dyDescent="0.25">
      <c r="A467">
        <v>573</v>
      </c>
      <c r="B467">
        <v>0.48368785668507952</v>
      </c>
      <c r="C467">
        <v>-21384.030579546496</v>
      </c>
      <c r="D467">
        <f>INT(C467)</f>
        <v>-21385</v>
      </c>
      <c r="E467" s="1">
        <f ca="1">TODAY()+D467</f>
        <v>23861</v>
      </c>
      <c r="F467">
        <f ca="1">MOD(YEAR(E467),100)</f>
        <v>65</v>
      </c>
      <c r="G467">
        <f ca="1">IF(YEAR(E467)&lt;2000,MONTH(E467),MONTH(E467)+20)</f>
        <v>4</v>
      </c>
      <c r="H467">
        <f ca="1">DAY(E467)</f>
        <v>29</v>
      </c>
      <c r="I467" t="str">
        <f ca="1">FIXED(F467,0,TRUE)</f>
        <v>65</v>
      </c>
      <c r="J467" t="str">
        <f ca="1">FIXED(G467,0,TRUE)</f>
        <v>4</v>
      </c>
      <c r="K467" t="str">
        <f ca="1">FIXED(H467,0,TRUE)</f>
        <v>29</v>
      </c>
      <c r="L467" t="str">
        <f ca="1">IF(LEN(I467)=1,"0"&amp;I467,I467)</f>
        <v>65</v>
      </c>
      <c r="M467" t="str">
        <f ca="1">IF(LEN(J467)=1,"0"&amp;J467,J467)</f>
        <v>04</v>
      </c>
      <c r="N467" t="str">
        <f ca="1">IF(LEN(K467)=1,"0"&amp;K467,K467)</f>
        <v>29</v>
      </c>
      <c r="O467">
        <v>4066.8514664143804</v>
      </c>
      <c r="P467">
        <f>INT(O467)</f>
        <v>4066</v>
      </c>
      <c r="Q467">
        <f>2*P467+1</f>
        <v>8133</v>
      </c>
      <c r="R467" t="str">
        <f>FIXED(Q467,0,TRUE)</f>
        <v>8133</v>
      </c>
      <c r="S467" t="str">
        <f ca="1">L467&amp;M467&amp;N467&amp;R467</f>
        <v>6504298133</v>
      </c>
      <c r="T467">
        <f ca="1">MOD(MID($S467,T$2,1)*T$1,10)</f>
        <v>6</v>
      </c>
      <c r="U467">
        <f ca="1">MOD(MID($S467,U$2,1)*U$1,10)</f>
        <v>5</v>
      </c>
      <c r="V467">
        <f ca="1">MOD(MID($S467,V$2,1)*V$1,10)</f>
        <v>0</v>
      </c>
      <c r="W467">
        <f ca="1">MOD(MID($S467,W$2,1)*W$1,10)</f>
        <v>6</v>
      </c>
      <c r="X467">
        <f ca="1">MOD(MID($S467,X$2,1)*X$1,10)</f>
        <v>2</v>
      </c>
      <c r="Y467">
        <f ca="1">MOD(MID($S467,Y$2,1)*Y$1,10)</f>
        <v>7</v>
      </c>
      <c r="Z467">
        <f ca="1">MOD(MID($S467,Z$2,1)*Z$1,10)</f>
        <v>6</v>
      </c>
      <c r="AA467">
        <f ca="1">MOD(MID($S467,AA$2,1)*AA$1,10)</f>
        <v>9</v>
      </c>
      <c r="AB467">
        <f ca="1">MOD(MID($S467,AB$2,1)*AB$1,10)</f>
        <v>3</v>
      </c>
      <c r="AC467">
        <f ca="1">MOD(MID($S467,AC$2,1)*AC$1,10)</f>
        <v>9</v>
      </c>
      <c r="AD467">
        <f ca="1">MOD(10-MOD(SUM(T467:AC467),10),10)</f>
        <v>7</v>
      </c>
      <c r="AE467" t="str">
        <f ca="1">S467&amp;AD467</f>
        <v>65042981337</v>
      </c>
      <c r="AF467">
        <v>4.5319986571855833E-2</v>
      </c>
      <c r="AG467">
        <f>(D467+6935)*AF467</f>
        <v>-654.87380596331684</v>
      </c>
      <c r="AH467">
        <f>INT(AG467)</f>
        <v>-655</v>
      </c>
      <c r="AI467" s="1">
        <f ca="1">TODAY()+AH467</f>
        <v>44591</v>
      </c>
      <c r="AJ467" t="s">
        <v>562</v>
      </c>
      <c r="AK467">
        <v>4770.6228827784053</v>
      </c>
      <c r="AL467" s="2">
        <f t="shared" si="14"/>
        <v>4770.62</v>
      </c>
      <c r="AM467">
        <v>315.92455824457534</v>
      </c>
      <c r="AN467" s="2">
        <f t="shared" si="15"/>
        <v>315.92</v>
      </c>
    </row>
    <row r="468" spans="1:40" x14ac:dyDescent="0.25">
      <c r="A468">
        <v>224</v>
      </c>
      <c r="B468">
        <v>0.48390148625141149</v>
      </c>
      <c r="C468">
        <v>-19149.684743797116</v>
      </c>
      <c r="D468">
        <f>INT(C468)</f>
        <v>-19150</v>
      </c>
      <c r="E468" s="1">
        <f ca="1">TODAY()+D468</f>
        <v>26096</v>
      </c>
      <c r="F468">
        <f ca="1">MOD(YEAR(E468),100)</f>
        <v>71</v>
      </c>
      <c r="G468">
        <f ca="1">IF(YEAR(E468)&lt;2000,MONTH(E468),MONTH(E468)+20)</f>
        <v>6</v>
      </c>
      <c r="H468">
        <f ca="1">DAY(E468)</f>
        <v>12</v>
      </c>
      <c r="I468" t="str">
        <f ca="1">FIXED(F468,0,TRUE)</f>
        <v>71</v>
      </c>
      <c r="J468" t="str">
        <f ca="1">FIXED(G468,0,TRUE)</f>
        <v>6</v>
      </c>
      <c r="K468" t="str">
        <f ca="1">FIXED(H468,0,TRUE)</f>
        <v>12</v>
      </c>
      <c r="L468" t="str">
        <f ca="1">IF(LEN(I468)=1,"0"&amp;I468,I468)</f>
        <v>71</v>
      </c>
      <c r="M468" t="str">
        <f ca="1">IF(LEN(J468)=1,"0"&amp;J468,J468)</f>
        <v>06</v>
      </c>
      <c r="N468" t="str">
        <f ca="1">IF(LEN(K468)=1,"0"&amp;K468,K468)</f>
        <v>12</v>
      </c>
      <c r="O468">
        <v>4278.2977385784479</v>
      </c>
      <c r="P468">
        <f>INT(O468)</f>
        <v>4278</v>
      </c>
      <c r="Q468">
        <f>P468*2</f>
        <v>8556</v>
      </c>
      <c r="R468" t="str">
        <f>FIXED(Q468,0,TRUE)</f>
        <v>8556</v>
      </c>
      <c r="S468" t="str">
        <f ca="1">L468&amp;M468&amp;N468&amp;R468</f>
        <v>7106128556</v>
      </c>
      <c r="T468">
        <f ca="1">MOD(MID($S468,T$2,1)*T$1,10)</f>
        <v>7</v>
      </c>
      <c r="U468">
        <f ca="1">MOD(MID($S468,U$2,1)*U$1,10)</f>
        <v>3</v>
      </c>
      <c r="V468">
        <f ca="1">MOD(MID($S468,V$2,1)*V$1,10)</f>
        <v>0</v>
      </c>
      <c r="W468">
        <f ca="1">MOD(MID($S468,W$2,1)*W$1,10)</f>
        <v>4</v>
      </c>
      <c r="X468">
        <f ca="1">MOD(MID($S468,X$2,1)*X$1,10)</f>
        <v>1</v>
      </c>
      <c r="Y468">
        <f ca="1">MOD(MID($S468,Y$2,1)*Y$1,10)</f>
        <v>6</v>
      </c>
      <c r="Z468">
        <f ca="1">MOD(MID($S468,Z$2,1)*Z$1,10)</f>
        <v>6</v>
      </c>
      <c r="AA468">
        <f ca="1">MOD(MID($S468,AA$2,1)*AA$1,10)</f>
        <v>5</v>
      </c>
      <c r="AB468">
        <f ca="1">MOD(MID($S468,AB$2,1)*AB$1,10)</f>
        <v>5</v>
      </c>
      <c r="AC468">
        <f ca="1">MOD(MID($S468,AC$2,1)*AC$1,10)</f>
        <v>8</v>
      </c>
      <c r="AD468">
        <f ca="1">MOD(10-MOD(SUM(T468:AC468),10),10)</f>
        <v>5</v>
      </c>
      <c r="AE468" t="str">
        <f ca="1">S468&amp;AD468</f>
        <v>71061285565</v>
      </c>
      <c r="AF468">
        <v>0.73757133701590016</v>
      </c>
      <c r="AG468">
        <f>(D468+6935)*AF468</f>
        <v>-9009.43388164922</v>
      </c>
      <c r="AH468">
        <f>INT(AG468)</f>
        <v>-9010</v>
      </c>
      <c r="AI468" s="1">
        <f ca="1">TODAY()+AH468</f>
        <v>36236</v>
      </c>
      <c r="AJ468" t="s">
        <v>229</v>
      </c>
      <c r="AK468">
        <v>3996.1241492965482</v>
      </c>
      <c r="AL468" s="2">
        <f t="shared" si="14"/>
        <v>3996.12</v>
      </c>
      <c r="AM468">
        <v>383.7855159154027</v>
      </c>
      <c r="AN468" s="2">
        <f t="shared" si="15"/>
        <v>383.78</v>
      </c>
    </row>
    <row r="469" spans="1:40" x14ac:dyDescent="0.25">
      <c r="A469">
        <v>543</v>
      </c>
      <c r="B469">
        <v>0.48429822687459945</v>
      </c>
      <c r="C469">
        <v>-13154.978484450819</v>
      </c>
      <c r="D469">
        <f>INT(C469)</f>
        <v>-13155</v>
      </c>
      <c r="E469" s="1">
        <f ca="1">TODAY()+D469</f>
        <v>32091</v>
      </c>
      <c r="F469">
        <f ca="1">MOD(YEAR(E469),100)</f>
        <v>87</v>
      </c>
      <c r="G469">
        <f ca="1">IF(YEAR(E469)&lt;2000,MONTH(E469),MONTH(E469)+20)</f>
        <v>11</v>
      </c>
      <c r="H469">
        <f ca="1">DAY(E469)</f>
        <v>10</v>
      </c>
      <c r="I469" t="str">
        <f ca="1">FIXED(F469,0,TRUE)</f>
        <v>87</v>
      </c>
      <c r="J469" t="str">
        <f ca="1">FIXED(G469,0,TRUE)</f>
        <v>11</v>
      </c>
      <c r="K469" t="str">
        <f ca="1">FIXED(H469,0,TRUE)</f>
        <v>10</v>
      </c>
      <c r="L469" t="str">
        <f ca="1">IF(LEN(I469)=1,"0"&amp;I469,I469)</f>
        <v>87</v>
      </c>
      <c r="M469" t="str">
        <f ca="1">IF(LEN(J469)=1,"0"&amp;J469,J469)</f>
        <v>11</v>
      </c>
      <c r="N469" t="str">
        <f ca="1">IF(LEN(K469)=1,"0"&amp;K469,K469)</f>
        <v>10</v>
      </c>
      <c r="O469">
        <v>4571.0272530289621</v>
      </c>
      <c r="P469">
        <f>INT(O469)</f>
        <v>4571</v>
      </c>
      <c r="Q469">
        <f>2*P469+1</f>
        <v>9143</v>
      </c>
      <c r="R469" t="str">
        <f>FIXED(Q469,0,TRUE)</f>
        <v>9143</v>
      </c>
      <c r="S469" t="str">
        <f ca="1">L469&amp;M469&amp;N469&amp;R469</f>
        <v>8711109143</v>
      </c>
      <c r="T469">
        <f ca="1">MOD(MID($S469,T$2,1)*T$1,10)</f>
        <v>8</v>
      </c>
      <c r="U469">
        <f ca="1">MOD(MID($S469,U$2,1)*U$1,10)</f>
        <v>1</v>
      </c>
      <c r="V469">
        <f ca="1">MOD(MID($S469,V$2,1)*V$1,10)</f>
        <v>7</v>
      </c>
      <c r="W469">
        <f ca="1">MOD(MID($S469,W$2,1)*W$1,10)</f>
        <v>9</v>
      </c>
      <c r="X469">
        <f ca="1">MOD(MID($S469,X$2,1)*X$1,10)</f>
        <v>1</v>
      </c>
      <c r="Y469">
        <f ca="1">MOD(MID($S469,Y$2,1)*Y$1,10)</f>
        <v>0</v>
      </c>
      <c r="Z469">
        <f ca="1">MOD(MID($S469,Z$2,1)*Z$1,10)</f>
        <v>3</v>
      </c>
      <c r="AA469">
        <f ca="1">MOD(MID($S469,AA$2,1)*AA$1,10)</f>
        <v>9</v>
      </c>
      <c r="AB469">
        <f ca="1">MOD(MID($S469,AB$2,1)*AB$1,10)</f>
        <v>4</v>
      </c>
      <c r="AC469">
        <f ca="1">MOD(MID($S469,AC$2,1)*AC$1,10)</f>
        <v>9</v>
      </c>
      <c r="AD469">
        <f ca="1">MOD(10-MOD(SUM(T469:AC469),10),10)</f>
        <v>9</v>
      </c>
      <c r="AE469" t="str">
        <f ca="1">S469&amp;AD469</f>
        <v>87111091439</v>
      </c>
      <c r="AF469">
        <v>0.12244026001770074</v>
      </c>
      <c r="AG469">
        <f>(D469+6935)*AF469</f>
        <v>-761.57841731009864</v>
      </c>
      <c r="AH469">
        <f>INT(AG469)</f>
        <v>-762</v>
      </c>
      <c r="AI469" s="1">
        <f ca="1">TODAY()+AH469</f>
        <v>44484</v>
      </c>
      <c r="AJ469" t="s">
        <v>532</v>
      </c>
      <c r="AK469">
        <v>3223.7006744590594</v>
      </c>
      <c r="AL469" s="2">
        <f t="shared" si="14"/>
        <v>3223.7</v>
      </c>
      <c r="AM469">
        <v>312.17078157902768</v>
      </c>
      <c r="AN469" s="2">
        <f t="shared" si="15"/>
        <v>312.17</v>
      </c>
    </row>
    <row r="470" spans="1:40" x14ac:dyDescent="0.25">
      <c r="A470">
        <v>305</v>
      </c>
      <c r="B470">
        <v>0.48591570787682731</v>
      </c>
      <c r="C470">
        <v>-26304.26038392285</v>
      </c>
      <c r="D470">
        <f>INT(C470)</f>
        <v>-26305</v>
      </c>
      <c r="E470" s="1">
        <f ca="1">TODAY()+D470</f>
        <v>18941</v>
      </c>
      <c r="F470">
        <f ca="1">MOD(YEAR(E470),100)</f>
        <v>51</v>
      </c>
      <c r="G470">
        <f ca="1">IF(YEAR(E470)&lt;2000,MONTH(E470),MONTH(E470)+20)</f>
        <v>11</v>
      </c>
      <c r="H470">
        <f ca="1">DAY(E470)</f>
        <v>9</v>
      </c>
      <c r="I470" t="str">
        <f ca="1">FIXED(F470,0,TRUE)</f>
        <v>51</v>
      </c>
      <c r="J470" t="str">
        <f ca="1">FIXED(G470,0,TRUE)</f>
        <v>11</v>
      </c>
      <c r="K470" t="str">
        <f ca="1">FIXED(H470,0,TRUE)</f>
        <v>9</v>
      </c>
      <c r="L470" t="str">
        <f ca="1">IF(LEN(I470)=1,"0"&amp;I470,I470)</f>
        <v>51</v>
      </c>
      <c r="M470" t="str">
        <f ca="1">IF(LEN(J470)=1,"0"&amp;J470,J470)</f>
        <v>11</v>
      </c>
      <c r="N470" t="str">
        <f ca="1">IF(LEN(K470)=1,"0"&amp;K470,K470)</f>
        <v>09</v>
      </c>
      <c r="O470">
        <v>3734.1668446913054</v>
      </c>
      <c r="P470">
        <f>INT(O470)</f>
        <v>3734</v>
      </c>
      <c r="Q470">
        <f>P470*2</f>
        <v>7468</v>
      </c>
      <c r="R470" t="str">
        <f>FIXED(Q470,0,TRUE)</f>
        <v>7468</v>
      </c>
      <c r="S470" t="str">
        <f ca="1">L470&amp;M470&amp;N470&amp;R470</f>
        <v>5111097468</v>
      </c>
      <c r="T470">
        <f ca="1">MOD(MID($S470,T$2,1)*T$1,10)</f>
        <v>5</v>
      </c>
      <c r="U470">
        <f ca="1">MOD(MID($S470,U$2,1)*U$1,10)</f>
        <v>3</v>
      </c>
      <c r="V470">
        <f ca="1">MOD(MID($S470,V$2,1)*V$1,10)</f>
        <v>7</v>
      </c>
      <c r="W470">
        <f ca="1">MOD(MID($S470,W$2,1)*W$1,10)</f>
        <v>9</v>
      </c>
      <c r="X470">
        <f ca="1">MOD(MID($S470,X$2,1)*X$1,10)</f>
        <v>0</v>
      </c>
      <c r="Y470">
        <f ca="1">MOD(MID($S470,Y$2,1)*Y$1,10)</f>
        <v>7</v>
      </c>
      <c r="Z470">
        <f ca="1">MOD(MID($S470,Z$2,1)*Z$1,10)</f>
        <v>9</v>
      </c>
      <c r="AA470">
        <f ca="1">MOD(MID($S470,AA$2,1)*AA$1,10)</f>
        <v>6</v>
      </c>
      <c r="AB470">
        <f ca="1">MOD(MID($S470,AB$2,1)*AB$1,10)</f>
        <v>6</v>
      </c>
      <c r="AC470">
        <f ca="1">MOD(MID($S470,AC$2,1)*AC$1,10)</f>
        <v>4</v>
      </c>
      <c r="AD470">
        <f ca="1">MOD(10-MOD(SUM(T470:AC470),10),10)</f>
        <v>4</v>
      </c>
      <c r="AE470" t="str">
        <f ca="1">S470&amp;AD470</f>
        <v>51110974684</v>
      </c>
      <c r="AF470">
        <v>0.13834040345469528</v>
      </c>
      <c r="AG470">
        <f>(D470+6935)*AF470</f>
        <v>-2679.6536149174476</v>
      </c>
      <c r="AH470">
        <f>INT(AG470)</f>
        <v>-2680</v>
      </c>
      <c r="AI470" s="1">
        <f ca="1">TODAY()+AH470</f>
        <v>42566</v>
      </c>
      <c r="AJ470" t="s">
        <v>307</v>
      </c>
      <c r="AK470">
        <v>3886.0744041261023</v>
      </c>
      <c r="AL470" s="2">
        <f t="shared" si="14"/>
        <v>3886.07</v>
      </c>
      <c r="AM470">
        <v>358.34528641621142</v>
      </c>
      <c r="AN470" s="2">
        <f t="shared" si="15"/>
        <v>358.34</v>
      </c>
    </row>
    <row r="471" spans="1:40" x14ac:dyDescent="0.25">
      <c r="A471">
        <v>497</v>
      </c>
      <c r="B471">
        <v>0.48731955931272319</v>
      </c>
      <c r="C471">
        <v>-15883.251747184668</v>
      </c>
      <c r="D471">
        <f>INT(C471)</f>
        <v>-15884</v>
      </c>
      <c r="E471" s="1">
        <f ca="1">TODAY()+D471</f>
        <v>29362</v>
      </c>
      <c r="F471">
        <f ca="1">MOD(YEAR(E471),100)</f>
        <v>80</v>
      </c>
      <c r="G471">
        <f ca="1">IF(YEAR(E471)&lt;2000,MONTH(E471),MONTH(E471)+20)</f>
        <v>5</v>
      </c>
      <c r="H471">
        <f ca="1">DAY(E471)</f>
        <v>21</v>
      </c>
      <c r="I471" t="str">
        <f ca="1">FIXED(F471,0,TRUE)</f>
        <v>80</v>
      </c>
      <c r="J471" t="str">
        <f ca="1">FIXED(G471,0,TRUE)</f>
        <v>5</v>
      </c>
      <c r="K471" t="str">
        <f ca="1">FIXED(H471,0,TRUE)</f>
        <v>21</v>
      </c>
      <c r="L471" t="str">
        <f ca="1">IF(LEN(I471)=1,"0"&amp;I471,I471)</f>
        <v>80</v>
      </c>
      <c r="M471" t="str">
        <f ca="1">IF(LEN(J471)=1,"0"&amp;J471,J471)</f>
        <v>05</v>
      </c>
      <c r="N471" t="str">
        <f ca="1">IF(LEN(K471)=1,"0"&amp;K471,K471)</f>
        <v>21</v>
      </c>
      <c r="O471">
        <v>1404.1387676625873</v>
      </c>
      <c r="P471">
        <f>INT(O471)</f>
        <v>1404</v>
      </c>
      <c r="Q471">
        <f>P471*2</f>
        <v>2808</v>
      </c>
      <c r="R471" t="str">
        <f>FIXED(Q471,0,TRUE)</f>
        <v>2808</v>
      </c>
      <c r="S471" t="str">
        <f ca="1">L471&amp;M471&amp;N471&amp;R471</f>
        <v>8005212808</v>
      </c>
      <c r="T471">
        <f ca="1">MOD(MID($S471,T$2,1)*T$1,10)</f>
        <v>8</v>
      </c>
      <c r="U471">
        <f ca="1">MOD(MID($S471,U$2,1)*U$1,10)</f>
        <v>0</v>
      </c>
      <c r="V471">
        <f ca="1">MOD(MID($S471,V$2,1)*V$1,10)</f>
        <v>0</v>
      </c>
      <c r="W471">
        <f ca="1">MOD(MID($S471,W$2,1)*W$1,10)</f>
        <v>5</v>
      </c>
      <c r="X471">
        <f ca="1">MOD(MID($S471,X$2,1)*X$1,10)</f>
        <v>2</v>
      </c>
      <c r="Y471">
        <f ca="1">MOD(MID($S471,Y$2,1)*Y$1,10)</f>
        <v>3</v>
      </c>
      <c r="Z471">
        <f ca="1">MOD(MID($S471,Z$2,1)*Z$1,10)</f>
        <v>4</v>
      </c>
      <c r="AA471">
        <f ca="1">MOD(MID($S471,AA$2,1)*AA$1,10)</f>
        <v>2</v>
      </c>
      <c r="AB471">
        <f ca="1">MOD(MID($S471,AB$2,1)*AB$1,10)</f>
        <v>0</v>
      </c>
      <c r="AC471">
        <f ca="1">MOD(MID($S471,AC$2,1)*AC$1,10)</f>
        <v>4</v>
      </c>
      <c r="AD471">
        <f ca="1">MOD(10-MOD(SUM(T471:AC471),10),10)</f>
        <v>2</v>
      </c>
      <c r="AE471" t="str">
        <f ca="1">S471&amp;AD471</f>
        <v>80052128082</v>
      </c>
      <c r="AF471">
        <v>0.74040955839716793</v>
      </c>
      <c r="AG471">
        <f>(D471+6935)*AF471</f>
        <v>-6625.925138096256</v>
      </c>
      <c r="AH471">
        <f>INT(AG471)</f>
        <v>-6626</v>
      </c>
      <c r="AI471" s="1">
        <f ca="1">TODAY()+AH471</f>
        <v>38620</v>
      </c>
      <c r="AJ471" t="s">
        <v>486</v>
      </c>
      <c r="AK471">
        <v>4690.3592028565326</v>
      </c>
      <c r="AL471" s="2">
        <f t="shared" si="14"/>
        <v>4690.3500000000004</v>
      </c>
      <c r="AM471">
        <v>344.06262398144474</v>
      </c>
      <c r="AN471" s="2">
        <f t="shared" si="15"/>
        <v>344.06</v>
      </c>
    </row>
    <row r="472" spans="1:40" x14ac:dyDescent="0.25">
      <c r="A472">
        <v>459</v>
      </c>
      <c r="B472">
        <v>0.48777733695486314</v>
      </c>
      <c r="C472">
        <v>-7789.3539231543946</v>
      </c>
      <c r="D472">
        <f>INT(C472)</f>
        <v>-7790</v>
      </c>
      <c r="E472" s="1">
        <f ca="1">TODAY()+D472</f>
        <v>37456</v>
      </c>
      <c r="F472">
        <f ca="1">MOD(YEAR(E472),100)</f>
        <v>2</v>
      </c>
      <c r="G472">
        <f ca="1">IF(YEAR(E472)&lt;2000,MONTH(E472),MONTH(E472)+20)</f>
        <v>27</v>
      </c>
      <c r="H472">
        <f ca="1">DAY(E472)</f>
        <v>19</v>
      </c>
      <c r="I472" t="str">
        <f ca="1">FIXED(F472,0,TRUE)</f>
        <v>2</v>
      </c>
      <c r="J472" t="str">
        <f ca="1">FIXED(G472,0,TRUE)</f>
        <v>27</v>
      </c>
      <c r="K472" t="str">
        <f ca="1">FIXED(H472,0,TRUE)</f>
        <v>19</v>
      </c>
      <c r="L472" t="str">
        <f ca="1">IF(LEN(I472)=1,"0"&amp;I472,I472)</f>
        <v>02</v>
      </c>
      <c r="M472" t="str">
        <f ca="1">IF(LEN(J472)=1,"0"&amp;J472,J472)</f>
        <v>27</v>
      </c>
      <c r="N472" t="str">
        <f ca="1">IF(LEN(K472)=1,"0"&amp;K472,K472)</f>
        <v>19</v>
      </c>
      <c r="O472">
        <v>1943.8759727774896</v>
      </c>
      <c r="P472">
        <f>INT(O472)</f>
        <v>1943</v>
      </c>
      <c r="Q472">
        <f>P472*2</f>
        <v>3886</v>
      </c>
      <c r="R472" t="str">
        <f>FIXED(Q472,0,TRUE)</f>
        <v>3886</v>
      </c>
      <c r="S472" t="str">
        <f ca="1">L472&amp;M472&amp;N472&amp;R472</f>
        <v>0227193886</v>
      </c>
      <c r="T472">
        <f ca="1">MOD(MID($S472,T$2,1)*T$1,10)</f>
        <v>0</v>
      </c>
      <c r="U472">
        <f ca="1">MOD(MID($S472,U$2,1)*U$1,10)</f>
        <v>6</v>
      </c>
      <c r="V472">
        <f ca="1">MOD(MID($S472,V$2,1)*V$1,10)</f>
        <v>4</v>
      </c>
      <c r="W472">
        <f ca="1">MOD(MID($S472,W$2,1)*W$1,10)</f>
        <v>3</v>
      </c>
      <c r="X472">
        <f ca="1">MOD(MID($S472,X$2,1)*X$1,10)</f>
        <v>1</v>
      </c>
      <c r="Y472">
        <f ca="1">MOD(MID($S472,Y$2,1)*Y$1,10)</f>
        <v>7</v>
      </c>
      <c r="Z472">
        <f ca="1">MOD(MID($S472,Z$2,1)*Z$1,10)</f>
        <v>1</v>
      </c>
      <c r="AA472">
        <f ca="1">MOD(MID($S472,AA$2,1)*AA$1,10)</f>
        <v>2</v>
      </c>
      <c r="AB472">
        <f ca="1">MOD(MID($S472,AB$2,1)*AB$1,10)</f>
        <v>8</v>
      </c>
      <c r="AC472">
        <f ca="1">MOD(MID($S472,AC$2,1)*AC$1,10)</f>
        <v>8</v>
      </c>
      <c r="AD472">
        <f ca="1">MOD(10-MOD(SUM(T472:AC472),10),10)</f>
        <v>0</v>
      </c>
      <c r="AE472" t="str">
        <f ca="1">S472&amp;AD472</f>
        <v>02271938860</v>
      </c>
      <c r="AF472">
        <v>0.36368907742545853</v>
      </c>
      <c r="AG472">
        <f>(D472+6935)*AF472</f>
        <v>-310.95416119876705</v>
      </c>
      <c r="AH472">
        <f>INT(AG472)</f>
        <v>-311</v>
      </c>
      <c r="AI472" s="1">
        <f ca="1">TODAY()+AH472</f>
        <v>44935</v>
      </c>
      <c r="AJ472" t="s">
        <v>451</v>
      </c>
      <c r="AK472">
        <v>3421.887874996185</v>
      </c>
      <c r="AL472" s="2">
        <f t="shared" si="14"/>
        <v>3421.88</v>
      </c>
      <c r="AM472">
        <v>459.41648609881895</v>
      </c>
      <c r="AN472" s="2">
        <f t="shared" si="15"/>
        <v>459.41</v>
      </c>
    </row>
    <row r="473" spans="1:40" x14ac:dyDescent="0.25">
      <c r="A473">
        <v>304</v>
      </c>
      <c r="B473">
        <v>0.48997466963713493</v>
      </c>
      <c r="C473">
        <v>-21392.016968291267</v>
      </c>
      <c r="D473">
        <f>INT(C473)</f>
        <v>-21393</v>
      </c>
      <c r="E473" s="1">
        <f ca="1">TODAY()+D473</f>
        <v>23853</v>
      </c>
      <c r="F473">
        <f ca="1">MOD(YEAR(E473),100)</f>
        <v>65</v>
      </c>
      <c r="G473">
        <f ca="1">IF(YEAR(E473)&lt;2000,MONTH(E473),MONTH(E473)+20)</f>
        <v>4</v>
      </c>
      <c r="H473">
        <f ca="1">DAY(E473)</f>
        <v>21</v>
      </c>
      <c r="I473" t="str">
        <f ca="1">FIXED(F473,0,TRUE)</f>
        <v>65</v>
      </c>
      <c r="J473" t="str">
        <f ca="1">FIXED(G473,0,TRUE)</f>
        <v>4</v>
      </c>
      <c r="K473" t="str">
        <f ca="1">FIXED(H473,0,TRUE)</f>
        <v>21</v>
      </c>
      <c r="L473" t="str">
        <f ca="1">IF(LEN(I473)=1,"0"&amp;I473,I473)</f>
        <v>65</v>
      </c>
      <c r="M473" t="str">
        <f ca="1">IF(LEN(J473)=1,"0"&amp;J473,J473)</f>
        <v>04</v>
      </c>
      <c r="N473" t="str">
        <f ca="1">IF(LEN(K473)=1,"0"&amp;K473,K473)</f>
        <v>21</v>
      </c>
      <c r="O473">
        <v>2584.9426252021849</v>
      </c>
      <c r="P473">
        <f>INT(O473)</f>
        <v>2584</v>
      </c>
      <c r="Q473">
        <f>P473*2</f>
        <v>5168</v>
      </c>
      <c r="R473" t="str">
        <f>FIXED(Q473,0,TRUE)</f>
        <v>5168</v>
      </c>
      <c r="S473" t="str">
        <f ca="1">L473&amp;M473&amp;N473&amp;R473</f>
        <v>6504215168</v>
      </c>
      <c r="T473">
        <f ca="1">MOD(MID($S473,T$2,1)*T$1,10)</f>
        <v>6</v>
      </c>
      <c r="U473">
        <f ca="1">MOD(MID($S473,U$2,1)*U$1,10)</f>
        <v>5</v>
      </c>
      <c r="V473">
        <f ca="1">MOD(MID($S473,V$2,1)*V$1,10)</f>
        <v>0</v>
      </c>
      <c r="W473">
        <f ca="1">MOD(MID($S473,W$2,1)*W$1,10)</f>
        <v>6</v>
      </c>
      <c r="X473">
        <f ca="1">MOD(MID($S473,X$2,1)*X$1,10)</f>
        <v>2</v>
      </c>
      <c r="Y473">
        <f ca="1">MOD(MID($S473,Y$2,1)*Y$1,10)</f>
        <v>3</v>
      </c>
      <c r="Z473">
        <f ca="1">MOD(MID($S473,Z$2,1)*Z$1,10)</f>
        <v>5</v>
      </c>
      <c r="AA473">
        <f ca="1">MOD(MID($S473,AA$2,1)*AA$1,10)</f>
        <v>9</v>
      </c>
      <c r="AB473">
        <f ca="1">MOD(MID($S473,AB$2,1)*AB$1,10)</f>
        <v>6</v>
      </c>
      <c r="AC473">
        <f ca="1">MOD(MID($S473,AC$2,1)*AC$1,10)</f>
        <v>4</v>
      </c>
      <c r="AD473">
        <f ca="1">MOD(10-MOD(SUM(T473:AC473),10),10)</f>
        <v>4</v>
      </c>
      <c r="AE473" t="str">
        <f ca="1">S473&amp;AD473</f>
        <v>65042151684</v>
      </c>
      <c r="AF473">
        <v>0.50437940610980558</v>
      </c>
      <c r="AG473">
        <f>(D473+6935)*AF473</f>
        <v>-7292.3174535355693</v>
      </c>
      <c r="AH473">
        <f>INT(AG473)</f>
        <v>-7293</v>
      </c>
      <c r="AI473" s="1">
        <f ca="1">TODAY()+AH473</f>
        <v>37953</v>
      </c>
      <c r="AJ473" t="s">
        <v>200</v>
      </c>
      <c r="AK473">
        <v>4238.7462996307258</v>
      </c>
      <c r="AL473" s="2">
        <f t="shared" si="14"/>
        <v>4238.74</v>
      </c>
      <c r="AM473">
        <v>460.18555253761406</v>
      </c>
      <c r="AN473" s="2">
        <f t="shared" si="15"/>
        <v>460.18</v>
      </c>
    </row>
    <row r="474" spans="1:40" x14ac:dyDescent="0.25">
      <c r="A474">
        <v>297</v>
      </c>
      <c r="B474">
        <v>0.49064607684560685</v>
      </c>
      <c r="C474">
        <v>-14610.344248786891</v>
      </c>
      <c r="D474">
        <f>INT(C474)</f>
        <v>-14611</v>
      </c>
      <c r="E474" s="1">
        <f ca="1">TODAY()+D474</f>
        <v>30635</v>
      </c>
      <c r="F474">
        <f ca="1">MOD(YEAR(E474),100)</f>
        <v>83</v>
      </c>
      <c r="G474">
        <f ca="1">IF(YEAR(E474)&lt;2000,MONTH(E474),MONTH(E474)+20)</f>
        <v>11</v>
      </c>
      <c r="H474">
        <f ca="1">DAY(E474)</f>
        <v>15</v>
      </c>
      <c r="I474" t="str">
        <f ca="1">FIXED(F474,0,TRUE)</f>
        <v>83</v>
      </c>
      <c r="J474" t="str">
        <f ca="1">FIXED(G474,0,TRUE)</f>
        <v>11</v>
      </c>
      <c r="K474" t="str">
        <f ca="1">FIXED(H474,0,TRUE)</f>
        <v>15</v>
      </c>
      <c r="L474" t="str">
        <f ca="1">IF(LEN(I474)=1,"0"&amp;I474,I474)</f>
        <v>83</v>
      </c>
      <c r="M474" t="str">
        <f ca="1">IF(LEN(J474)=1,"0"&amp;J474,J474)</f>
        <v>11</v>
      </c>
      <c r="N474" t="str">
        <f ca="1">IF(LEN(K474)=1,"0"&amp;K474,K474)</f>
        <v>15</v>
      </c>
      <c r="O474">
        <v>4044.7457197790463</v>
      </c>
      <c r="P474">
        <f>INT(O474)</f>
        <v>4044</v>
      </c>
      <c r="Q474">
        <f>P474*2</f>
        <v>8088</v>
      </c>
      <c r="R474" t="str">
        <f>FIXED(Q474,0,TRUE)</f>
        <v>8088</v>
      </c>
      <c r="S474" t="str">
        <f ca="1">L474&amp;M474&amp;N474&amp;R474</f>
        <v>8311158088</v>
      </c>
      <c r="T474">
        <f ca="1">MOD(MID($S474,T$2,1)*T$1,10)</f>
        <v>8</v>
      </c>
      <c r="U474">
        <f ca="1">MOD(MID($S474,U$2,1)*U$1,10)</f>
        <v>9</v>
      </c>
      <c r="V474">
        <f ca="1">MOD(MID($S474,V$2,1)*V$1,10)</f>
        <v>7</v>
      </c>
      <c r="W474">
        <f ca="1">MOD(MID($S474,W$2,1)*W$1,10)</f>
        <v>9</v>
      </c>
      <c r="X474">
        <f ca="1">MOD(MID($S474,X$2,1)*X$1,10)</f>
        <v>1</v>
      </c>
      <c r="Y474">
        <f ca="1">MOD(MID($S474,Y$2,1)*Y$1,10)</f>
        <v>5</v>
      </c>
      <c r="Z474">
        <f ca="1">MOD(MID($S474,Z$2,1)*Z$1,10)</f>
        <v>6</v>
      </c>
      <c r="AA474">
        <f ca="1">MOD(MID($S474,AA$2,1)*AA$1,10)</f>
        <v>0</v>
      </c>
      <c r="AB474">
        <f ca="1">MOD(MID($S474,AB$2,1)*AB$1,10)</f>
        <v>8</v>
      </c>
      <c r="AC474">
        <f ca="1">MOD(MID($S474,AC$2,1)*AC$1,10)</f>
        <v>4</v>
      </c>
      <c r="AD474">
        <f ca="1">MOD(10-MOD(SUM(T474:AC474),10),10)</f>
        <v>3</v>
      </c>
      <c r="AE474" t="str">
        <f ca="1">S474&amp;AD474</f>
        <v>83111580883</v>
      </c>
      <c r="AF474">
        <v>0.67900631733146155</v>
      </c>
      <c r="AG474">
        <f>(D474+6935)*AF474</f>
        <v>-5212.0524918362989</v>
      </c>
      <c r="AH474">
        <f>INT(AG474)</f>
        <v>-5213</v>
      </c>
      <c r="AI474" s="1">
        <f ca="1">TODAY()+AH474</f>
        <v>40033</v>
      </c>
      <c r="AJ474" t="s">
        <v>300</v>
      </c>
      <c r="AK474">
        <v>4420.9418012024289</v>
      </c>
      <c r="AL474" s="2">
        <f t="shared" si="14"/>
        <v>4420.9399999999996</v>
      </c>
      <c r="AM474">
        <v>424.36902981658375</v>
      </c>
      <c r="AN474" s="2">
        <f t="shared" si="15"/>
        <v>424.36</v>
      </c>
    </row>
    <row r="475" spans="1:40" x14ac:dyDescent="0.25">
      <c r="A475">
        <v>634</v>
      </c>
      <c r="B475">
        <v>0.49208044679097873</v>
      </c>
      <c r="C475">
        <v>-10966.707968382823</v>
      </c>
      <c r="D475">
        <f>INT(C475)</f>
        <v>-10967</v>
      </c>
      <c r="E475" s="1">
        <f ca="1">TODAY()+D475</f>
        <v>34279</v>
      </c>
      <c r="F475">
        <f ca="1">MOD(YEAR(E475),100)</f>
        <v>93</v>
      </c>
      <c r="G475">
        <f ca="1">IF(YEAR(E475)&lt;2000,MONTH(E475),MONTH(E475)+20)</f>
        <v>11</v>
      </c>
      <c r="H475">
        <f ca="1">DAY(E475)</f>
        <v>6</v>
      </c>
      <c r="I475" t="str">
        <f ca="1">FIXED(F475,0,TRUE)</f>
        <v>93</v>
      </c>
      <c r="J475" t="str">
        <f ca="1">FIXED(G475,0,TRUE)</f>
        <v>11</v>
      </c>
      <c r="K475" t="str">
        <f ca="1">FIXED(H475,0,TRUE)</f>
        <v>6</v>
      </c>
      <c r="L475" t="str">
        <f ca="1">IF(LEN(I475)=1,"0"&amp;I475,I475)</f>
        <v>93</v>
      </c>
      <c r="M475" t="str">
        <f ca="1">IF(LEN(J475)=1,"0"&amp;J475,J475)</f>
        <v>11</v>
      </c>
      <c r="N475" t="str">
        <f ca="1">IF(LEN(K475)=1,"0"&amp;K475,K475)</f>
        <v>06</v>
      </c>
      <c r="O475">
        <v>1938.2465590380566</v>
      </c>
      <c r="P475">
        <f>INT(O475)</f>
        <v>1938</v>
      </c>
      <c r="Q475">
        <f>2*P475+1</f>
        <v>3877</v>
      </c>
      <c r="R475" t="str">
        <f>FIXED(Q475,0,TRUE)</f>
        <v>3877</v>
      </c>
      <c r="S475" t="str">
        <f ca="1">L475&amp;M475&amp;N475&amp;R475</f>
        <v>9311063877</v>
      </c>
      <c r="T475">
        <f ca="1">MOD(MID($S475,T$2,1)*T$1,10)</f>
        <v>9</v>
      </c>
      <c r="U475">
        <f ca="1">MOD(MID($S475,U$2,1)*U$1,10)</f>
        <v>9</v>
      </c>
      <c r="V475">
        <f ca="1">MOD(MID($S475,V$2,1)*V$1,10)</f>
        <v>7</v>
      </c>
      <c r="W475">
        <f ca="1">MOD(MID($S475,W$2,1)*W$1,10)</f>
        <v>9</v>
      </c>
      <c r="X475">
        <f ca="1">MOD(MID($S475,X$2,1)*X$1,10)</f>
        <v>0</v>
      </c>
      <c r="Y475">
        <f ca="1">MOD(MID($S475,Y$2,1)*Y$1,10)</f>
        <v>8</v>
      </c>
      <c r="Z475">
        <f ca="1">MOD(MID($S475,Z$2,1)*Z$1,10)</f>
        <v>1</v>
      </c>
      <c r="AA475">
        <f ca="1">MOD(MID($S475,AA$2,1)*AA$1,10)</f>
        <v>2</v>
      </c>
      <c r="AB475">
        <f ca="1">MOD(MID($S475,AB$2,1)*AB$1,10)</f>
        <v>7</v>
      </c>
      <c r="AC475">
        <f ca="1">MOD(MID($S475,AC$2,1)*AC$1,10)</f>
        <v>1</v>
      </c>
      <c r="AD475">
        <f ca="1">MOD(10-MOD(SUM(T475:AC475),10),10)</f>
        <v>7</v>
      </c>
      <c r="AE475" t="str">
        <f ca="1">S475&amp;AD475</f>
        <v>93110638777</v>
      </c>
      <c r="AF475">
        <v>0.14658040101321451</v>
      </c>
      <c r="AG475">
        <f>(D475+6935)*AF475</f>
        <v>-591.01217688528095</v>
      </c>
      <c r="AH475">
        <f>INT(AG475)</f>
        <v>-592</v>
      </c>
      <c r="AI475" s="1">
        <f ca="1">TODAY()+AH475</f>
        <v>44654</v>
      </c>
      <c r="AJ475" t="s">
        <v>623</v>
      </c>
      <c r="AK475">
        <v>3975.0053407391583</v>
      </c>
      <c r="AL475" s="2">
        <f t="shared" si="14"/>
        <v>3975</v>
      </c>
      <c r="AM475">
        <v>311.54820398571735</v>
      </c>
      <c r="AN475" s="2">
        <f t="shared" si="15"/>
        <v>311.54000000000002</v>
      </c>
    </row>
    <row r="476" spans="1:40" x14ac:dyDescent="0.25">
      <c r="A476">
        <v>931</v>
      </c>
      <c r="B476">
        <v>0.49226355784783471</v>
      </c>
      <c r="C476">
        <v>-16307.144688253426</v>
      </c>
      <c r="D476">
        <f>INT(C476)</f>
        <v>-16308</v>
      </c>
      <c r="E476" s="1">
        <f ca="1">TODAY()+D476</f>
        <v>28938</v>
      </c>
      <c r="F476">
        <f ca="1">MOD(YEAR(E476),100)</f>
        <v>79</v>
      </c>
      <c r="G476">
        <f ca="1">IF(YEAR(E476)&lt;2000,MONTH(E476),MONTH(E476)+20)</f>
        <v>3</v>
      </c>
      <c r="H476">
        <f ca="1">DAY(E476)</f>
        <v>24</v>
      </c>
      <c r="I476" t="str">
        <f ca="1">FIXED(F476,0,TRUE)</f>
        <v>79</v>
      </c>
      <c r="J476" t="str">
        <f ca="1">FIXED(G476,0,TRUE)</f>
        <v>3</v>
      </c>
      <c r="K476" t="str">
        <f ca="1">FIXED(H476,0,TRUE)</f>
        <v>24</v>
      </c>
      <c r="L476" t="str">
        <f ca="1">IF(LEN(I476)=1,"0"&amp;I476,I476)</f>
        <v>79</v>
      </c>
      <c r="M476" t="str">
        <f ca="1">IF(LEN(J476)=1,"0"&amp;J476,J476)</f>
        <v>03</v>
      </c>
      <c r="N476" t="str">
        <f ca="1">IF(LEN(K476)=1,"0"&amp;K476,K476)</f>
        <v>24</v>
      </c>
      <c r="O476">
        <v>1208.3450117496261</v>
      </c>
      <c r="P476">
        <f>INT(O476)</f>
        <v>1208</v>
      </c>
      <c r="Q476">
        <f>2*P476+1</f>
        <v>2417</v>
      </c>
      <c r="R476" t="str">
        <f>FIXED(Q476,0,TRUE)</f>
        <v>2417</v>
      </c>
      <c r="S476" t="str">
        <f ca="1">L476&amp;M476&amp;N476&amp;R476</f>
        <v>7903242417</v>
      </c>
      <c r="T476">
        <f ca="1">MOD(MID($S476,T$2,1)*T$1,10)</f>
        <v>7</v>
      </c>
      <c r="U476">
        <f ca="1">MOD(MID($S476,U$2,1)*U$1,10)</f>
        <v>7</v>
      </c>
      <c r="V476">
        <f ca="1">MOD(MID($S476,V$2,1)*V$1,10)</f>
        <v>0</v>
      </c>
      <c r="W476">
        <f ca="1">MOD(MID($S476,W$2,1)*W$1,10)</f>
        <v>7</v>
      </c>
      <c r="X476">
        <f ca="1">MOD(MID($S476,X$2,1)*X$1,10)</f>
        <v>2</v>
      </c>
      <c r="Y476">
        <f ca="1">MOD(MID($S476,Y$2,1)*Y$1,10)</f>
        <v>2</v>
      </c>
      <c r="Z476">
        <f ca="1">MOD(MID($S476,Z$2,1)*Z$1,10)</f>
        <v>4</v>
      </c>
      <c r="AA476">
        <f ca="1">MOD(MID($S476,AA$2,1)*AA$1,10)</f>
        <v>6</v>
      </c>
      <c r="AB476">
        <f ca="1">MOD(MID($S476,AB$2,1)*AB$1,10)</f>
        <v>1</v>
      </c>
      <c r="AC476">
        <f ca="1">MOD(MID($S476,AC$2,1)*AC$1,10)</f>
        <v>1</v>
      </c>
      <c r="AD476">
        <f ca="1">MOD(10-MOD(SUM(T476:AC476),10),10)</f>
        <v>3</v>
      </c>
      <c r="AE476" t="str">
        <f ca="1">S476&amp;AD476</f>
        <v>79032424173</v>
      </c>
      <c r="AF476">
        <v>9.1463972899563581E-2</v>
      </c>
      <c r="AG476">
        <f>(D476+6935)*AF476</f>
        <v>-857.29181798760942</v>
      </c>
      <c r="AH476">
        <f>INT(AG476)</f>
        <v>-858</v>
      </c>
      <c r="AI476" s="1">
        <f ca="1">TODAY()+AH476</f>
        <v>44388</v>
      </c>
      <c r="AJ476" t="s">
        <v>911</v>
      </c>
      <c r="AK476">
        <v>4013.580736716819</v>
      </c>
      <c r="AL476" s="2">
        <f t="shared" si="14"/>
        <v>4013.58</v>
      </c>
      <c r="AM476">
        <v>373.17117831965083</v>
      </c>
      <c r="AN476" s="2">
        <f t="shared" si="15"/>
        <v>373.17</v>
      </c>
    </row>
    <row r="477" spans="1:40" x14ac:dyDescent="0.25">
      <c r="A477">
        <v>720</v>
      </c>
      <c r="B477">
        <v>0.49262977996154667</v>
      </c>
      <c r="C477">
        <v>-18320.943327127905</v>
      </c>
      <c r="D477">
        <f>INT(C477)</f>
        <v>-18321</v>
      </c>
      <c r="E477" s="1">
        <f ca="1">TODAY()+D477</f>
        <v>26925</v>
      </c>
      <c r="F477">
        <f ca="1">MOD(YEAR(E477),100)</f>
        <v>73</v>
      </c>
      <c r="G477">
        <f ca="1">IF(YEAR(E477)&lt;2000,MONTH(E477),MONTH(E477)+20)</f>
        <v>9</v>
      </c>
      <c r="H477">
        <f ca="1">DAY(E477)</f>
        <v>18</v>
      </c>
      <c r="I477" t="str">
        <f ca="1">FIXED(F477,0,TRUE)</f>
        <v>73</v>
      </c>
      <c r="J477" t="str">
        <f ca="1">FIXED(G477,0,TRUE)</f>
        <v>9</v>
      </c>
      <c r="K477" t="str">
        <f ca="1">FIXED(H477,0,TRUE)</f>
        <v>18</v>
      </c>
      <c r="L477" t="str">
        <f ca="1">IF(LEN(I477)=1,"0"&amp;I477,I477)</f>
        <v>73</v>
      </c>
      <c r="M477" t="str">
        <f ca="1">IF(LEN(J477)=1,"0"&amp;J477,J477)</f>
        <v>09</v>
      </c>
      <c r="N477" t="str">
        <f ca="1">IF(LEN(K477)=1,"0"&amp;K477,K477)</f>
        <v>18</v>
      </c>
      <c r="O477">
        <v>633.04638813440351</v>
      </c>
      <c r="P477">
        <f>INT(O477)</f>
        <v>633</v>
      </c>
      <c r="Q477">
        <f>2*P477+1</f>
        <v>1267</v>
      </c>
      <c r="R477" t="str">
        <f>FIXED(Q477,0,TRUE)</f>
        <v>1267</v>
      </c>
      <c r="S477" t="str">
        <f ca="1">L477&amp;M477&amp;N477&amp;R477</f>
        <v>7309181267</v>
      </c>
      <c r="T477">
        <f ca="1">MOD(MID($S477,T$2,1)*T$1,10)</f>
        <v>7</v>
      </c>
      <c r="U477">
        <f ca="1">MOD(MID($S477,U$2,1)*U$1,10)</f>
        <v>9</v>
      </c>
      <c r="V477">
        <f ca="1">MOD(MID($S477,V$2,1)*V$1,10)</f>
        <v>0</v>
      </c>
      <c r="W477">
        <f ca="1">MOD(MID($S477,W$2,1)*W$1,10)</f>
        <v>1</v>
      </c>
      <c r="X477">
        <f ca="1">MOD(MID($S477,X$2,1)*X$1,10)</f>
        <v>1</v>
      </c>
      <c r="Y477">
        <f ca="1">MOD(MID($S477,Y$2,1)*Y$1,10)</f>
        <v>4</v>
      </c>
      <c r="Z477">
        <f ca="1">MOD(MID($S477,Z$2,1)*Z$1,10)</f>
        <v>7</v>
      </c>
      <c r="AA477">
        <f ca="1">MOD(MID($S477,AA$2,1)*AA$1,10)</f>
        <v>8</v>
      </c>
      <c r="AB477">
        <f ca="1">MOD(MID($S477,AB$2,1)*AB$1,10)</f>
        <v>6</v>
      </c>
      <c r="AC477">
        <f ca="1">MOD(MID($S477,AC$2,1)*AC$1,10)</f>
        <v>1</v>
      </c>
      <c r="AD477">
        <f ca="1">MOD(10-MOD(SUM(T477:AC477),10),10)</f>
        <v>6</v>
      </c>
      <c r="AE477" t="str">
        <f ca="1">S477&amp;AD477</f>
        <v>73091812676</v>
      </c>
      <c r="AF477">
        <v>7.5716422009949033E-2</v>
      </c>
      <c r="AG477">
        <f>(D477+6935)*AF477</f>
        <v>-862.1071810052797</v>
      </c>
      <c r="AH477">
        <f>INT(AG477)</f>
        <v>-863</v>
      </c>
      <c r="AI477" s="1">
        <f ca="1">TODAY()+AH477</f>
        <v>44383</v>
      </c>
      <c r="AJ477" t="s">
        <v>706</v>
      </c>
      <c r="AK477">
        <v>3786.8282113101595</v>
      </c>
      <c r="AL477" s="2">
        <f t="shared" si="14"/>
        <v>3786.82</v>
      </c>
      <c r="AM477">
        <v>331.59276100955231</v>
      </c>
      <c r="AN477" s="2">
        <f t="shared" si="15"/>
        <v>331.59</v>
      </c>
    </row>
    <row r="478" spans="1:40" x14ac:dyDescent="0.25">
      <c r="A478">
        <v>914</v>
      </c>
      <c r="B478">
        <v>0.49345377971739862</v>
      </c>
      <c r="C478">
        <v>-8443.0091250343321</v>
      </c>
      <c r="D478">
        <f>INT(C478)</f>
        <v>-8444</v>
      </c>
      <c r="E478" s="1">
        <f ca="1">TODAY()+D478</f>
        <v>36802</v>
      </c>
      <c r="F478">
        <f ca="1">MOD(YEAR(E478),100)</f>
        <v>0</v>
      </c>
      <c r="G478">
        <f ca="1">IF(YEAR(E478)&lt;2000,MONTH(E478),MONTH(E478)+20)</f>
        <v>30</v>
      </c>
      <c r="H478">
        <f ca="1">DAY(E478)</f>
        <v>3</v>
      </c>
      <c r="I478" t="str">
        <f ca="1">FIXED(F478,0,TRUE)</f>
        <v>0</v>
      </c>
      <c r="J478" t="str">
        <f ca="1">FIXED(G478,0,TRUE)</f>
        <v>30</v>
      </c>
      <c r="K478" t="str">
        <f ca="1">FIXED(H478,0,TRUE)</f>
        <v>3</v>
      </c>
      <c r="L478" t="str">
        <f ca="1">IF(LEN(I478)=1,"0"&amp;I478,I478)</f>
        <v>00</v>
      </c>
      <c r="M478" t="str">
        <f ca="1">IF(LEN(J478)=1,"0"&amp;J478,J478)</f>
        <v>30</v>
      </c>
      <c r="N478" t="str">
        <f ca="1">IF(LEN(K478)=1,"0"&amp;K478,K478)</f>
        <v>03</v>
      </c>
      <c r="O478">
        <v>3965.6593218787193</v>
      </c>
      <c r="P478">
        <f>INT(O478)</f>
        <v>3965</v>
      </c>
      <c r="Q478">
        <f>2*P478+1</f>
        <v>7931</v>
      </c>
      <c r="R478" t="str">
        <f>FIXED(Q478,0,TRUE)</f>
        <v>7931</v>
      </c>
      <c r="S478" t="str">
        <f ca="1">L478&amp;M478&amp;N478&amp;R478</f>
        <v>0030037931</v>
      </c>
      <c r="T478">
        <f ca="1">MOD(MID($S478,T$2,1)*T$1,10)</f>
        <v>0</v>
      </c>
      <c r="U478">
        <f ca="1">MOD(MID($S478,U$2,1)*U$1,10)</f>
        <v>0</v>
      </c>
      <c r="V478">
        <f ca="1">MOD(MID($S478,V$2,1)*V$1,10)</f>
        <v>1</v>
      </c>
      <c r="W478">
        <f ca="1">MOD(MID($S478,W$2,1)*W$1,10)</f>
        <v>0</v>
      </c>
      <c r="X478">
        <f ca="1">MOD(MID($S478,X$2,1)*X$1,10)</f>
        <v>0</v>
      </c>
      <c r="Y478">
        <f ca="1">MOD(MID($S478,Y$2,1)*Y$1,10)</f>
        <v>9</v>
      </c>
      <c r="Z478">
        <f ca="1">MOD(MID($S478,Z$2,1)*Z$1,10)</f>
        <v>9</v>
      </c>
      <c r="AA478">
        <f ca="1">MOD(MID($S478,AA$2,1)*AA$1,10)</f>
        <v>1</v>
      </c>
      <c r="AB478">
        <f ca="1">MOD(MID($S478,AB$2,1)*AB$1,10)</f>
        <v>3</v>
      </c>
      <c r="AC478">
        <f ca="1">MOD(MID($S478,AC$2,1)*AC$1,10)</f>
        <v>3</v>
      </c>
      <c r="AD478">
        <f ca="1">MOD(10-MOD(SUM(T478:AC478),10),10)</f>
        <v>4</v>
      </c>
      <c r="AE478" t="str">
        <f ca="1">S478&amp;AD478</f>
        <v>00300379314</v>
      </c>
      <c r="AF478">
        <v>0.75774407177953429</v>
      </c>
      <c r="AG478">
        <f>(D478+6935)*AF478</f>
        <v>-1143.4358043153172</v>
      </c>
      <c r="AH478">
        <f>INT(AG478)</f>
        <v>-1144</v>
      </c>
      <c r="AI478" s="1">
        <f ca="1">TODAY()+AH478</f>
        <v>44102</v>
      </c>
      <c r="AJ478" t="s">
        <v>895</v>
      </c>
      <c r="AK478">
        <v>3826.5022736289561</v>
      </c>
      <c r="AL478" s="2">
        <f t="shared" si="14"/>
        <v>3826.5</v>
      </c>
      <c r="AM478">
        <v>388.10693685720389</v>
      </c>
      <c r="AN478" s="2">
        <f t="shared" si="15"/>
        <v>388.1</v>
      </c>
    </row>
    <row r="479" spans="1:40" x14ac:dyDescent="0.25">
      <c r="A479">
        <v>201</v>
      </c>
      <c r="B479">
        <v>0.49394207586901456</v>
      </c>
      <c r="C479">
        <v>-10801.451155125582</v>
      </c>
      <c r="D479">
        <f>INT(C479)</f>
        <v>-10802</v>
      </c>
      <c r="E479" s="1">
        <f ca="1">TODAY()+D479</f>
        <v>34444</v>
      </c>
      <c r="F479">
        <f ca="1">MOD(YEAR(E479),100)</f>
        <v>94</v>
      </c>
      <c r="G479">
        <f ca="1">IF(YEAR(E479)&lt;2000,MONTH(E479),MONTH(E479)+20)</f>
        <v>4</v>
      </c>
      <c r="H479">
        <f ca="1">DAY(E479)</f>
        <v>20</v>
      </c>
      <c r="I479" t="str">
        <f ca="1">FIXED(F479,0,TRUE)</f>
        <v>94</v>
      </c>
      <c r="J479" t="str">
        <f ca="1">FIXED(G479,0,TRUE)</f>
        <v>4</v>
      </c>
      <c r="K479" t="str">
        <f ca="1">FIXED(H479,0,TRUE)</f>
        <v>20</v>
      </c>
      <c r="L479" t="str">
        <f ca="1">IF(LEN(I479)=1,"0"&amp;I479,I479)</f>
        <v>94</v>
      </c>
      <c r="M479" t="str">
        <f ca="1">IF(LEN(J479)=1,"0"&amp;J479,J479)</f>
        <v>04</v>
      </c>
      <c r="N479" t="str">
        <f ca="1">IF(LEN(K479)=1,"0"&amp;K479,K479)</f>
        <v>20</v>
      </c>
      <c r="O479">
        <v>4348.7340617084265</v>
      </c>
      <c r="P479">
        <f>INT(O479)</f>
        <v>4348</v>
      </c>
      <c r="Q479">
        <f>P479*2</f>
        <v>8696</v>
      </c>
      <c r="R479" t="str">
        <f>FIXED(Q479,0,TRUE)</f>
        <v>8696</v>
      </c>
      <c r="S479" t="str">
        <f ca="1">L479&amp;M479&amp;N479&amp;R479</f>
        <v>9404208696</v>
      </c>
      <c r="T479">
        <f ca="1">MOD(MID($S479,T$2,1)*T$1,10)</f>
        <v>9</v>
      </c>
      <c r="U479">
        <f ca="1">MOD(MID($S479,U$2,1)*U$1,10)</f>
        <v>2</v>
      </c>
      <c r="V479">
        <f ca="1">MOD(MID($S479,V$2,1)*V$1,10)</f>
        <v>0</v>
      </c>
      <c r="W479">
        <f ca="1">MOD(MID($S479,W$2,1)*W$1,10)</f>
        <v>6</v>
      </c>
      <c r="X479">
        <f ca="1">MOD(MID($S479,X$2,1)*X$1,10)</f>
        <v>2</v>
      </c>
      <c r="Y479">
        <f ca="1">MOD(MID($S479,Y$2,1)*Y$1,10)</f>
        <v>0</v>
      </c>
      <c r="Z479">
        <f ca="1">MOD(MID($S479,Z$2,1)*Z$1,10)</f>
        <v>6</v>
      </c>
      <c r="AA479">
        <f ca="1">MOD(MID($S479,AA$2,1)*AA$1,10)</f>
        <v>4</v>
      </c>
      <c r="AB479">
        <f ca="1">MOD(MID($S479,AB$2,1)*AB$1,10)</f>
        <v>9</v>
      </c>
      <c r="AC479">
        <f ca="1">MOD(MID($S479,AC$2,1)*AC$1,10)</f>
        <v>8</v>
      </c>
      <c r="AD479">
        <f ca="1">MOD(10-MOD(SUM(T479:AC479),10),10)</f>
        <v>4</v>
      </c>
      <c r="AE479" t="str">
        <f ca="1">S479&amp;AD479</f>
        <v>94042086964</v>
      </c>
      <c r="AF479">
        <v>0.91058076723532821</v>
      </c>
      <c r="AG479">
        <f>(D479+6935)*AF479</f>
        <v>-3521.2158268990142</v>
      </c>
      <c r="AH479">
        <f>INT(AG479)</f>
        <v>-3522</v>
      </c>
      <c r="AI479" s="1">
        <f ca="1">TODAY()+AH479</f>
        <v>41724</v>
      </c>
      <c r="AJ479" t="s">
        <v>206</v>
      </c>
      <c r="AK479">
        <v>3550.0045777764217</v>
      </c>
      <c r="AL479" s="2">
        <f t="shared" si="14"/>
        <v>3550</v>
      </c>
      <c r="AM479">
        <v>438.37092196417126</v>
      </c>
      <c r="AN479" s="2">
        <f t="shared" si="15"/>
        <v>438.37</v>
      </c>
    </row>
    <row r="480" spans="1:40" x14ac:dyDescent="0.25">
      <c r="A480">
        <v>807</v>
      </c>
      <c r="B480">
        <v>0.49626148258919034</v>
      </c>
      <c r="C480">
        <v>-16222.980437635426</v>
      </c>
      <c r="D480">
        <f>INT(C480)</f>
        <v>-16223</v>
      </c>
      <c r="E480" s="1">
        <f ca="1">TODAY()+D480</f>
        <v>29023</v>
      </c>
      <c r="F480">
        <f ca="1">MOD(YEAR(E480),100)</f>
        <v>79</v>
      </c>
      <c r="G480">
        <f ca="1">IF(YEAR(E480)&lt;2000,MONTH(E480),MONTH(E480)+20)</f>
        <v>6</v>
      </c>
      <c r="H480">
        <f ca="1">DAY(E480)</f>
        <v>17</v>
      </c>
      <c r="I480" t="str">
        <f ca="1">FIXED(F480,0,TRUE)</f>
        <v>79</v>
      </c>
      <c r="J480" t="str">
        <f ca="1">FIXED(G480,0,TRUE)</f>
        <v>6</v>
      </c>
      <c r="K480" t="str">
        <f ca="1">FIXED(H480,0,TRUE)</f>
        <v>17</v>
      </c>
      <c r="L480" t="str">
        <f ca="1">IF(LEN(I480)=1,"0"&amp;I480,I480)</f>
        <v>79</v>
      </c>
      <c r="M480" t="str">
        <f ca="1">IF(LEN(J480)=1,"0"&amp;J480,J480)</f>
        <v>06</v>
      </c>
      <c r="N480" t="str">
        <f ca="1">IF(LEN(K480)=1,"0"&amp;K480,K480)</f>
        <v>17</v>
      </c>
      <c r="O480">
        <v>2765.2211676381726</v>
      </c>
      <c r="P480">
        <f>INT(O480)</f>
        <v>2765</v>
      </c>
      <c r="Q480">
        <f>2*P480+1</f>
        <v>5531</v>
      </c>
      <c r="R480" t="str">
        <f>FIXED(Q480,0,TRUE)</f>
        <v>5531</v>
      </c>
      <c r="S480" t="str">
        <f ca="1">L480&amp;M480&amp;N480&amp;R480</f>
        <v>7906175531</v>
      </c>
      <c r="T480">
        <f ca="1">MOD(MID($S480,T$2,1)*T$1,10)</f>
        <v>7</v>
      </c>
      <c r="U480">
        <f ca="1">MOD(MID($S480,U$2,1)*U$1,10)</f>
        <v>7</v>
      </c>
      <c r="V480">
        <f ca="1">MOD(MID($S480,V$2,1)*V$1,10)</f>
        <v>0</v>
      </c>
      <c r="W480">
        <f ca="1">MOD(MID($S480,W$2,1)*W$1,10)</f>
        <v>4</v>
      </c>
      <c r="X480">
        <f ca="1">MOD(MID($S480,X$2,1)*X$1,10)</f>
        <v>1</v>
      </c>
      <c r="Y480">
        <f ca="1">MOD(MID($S480,Y$2,1)*Y$1,10)</f>
        <v>1</v>
      </c>
      <c r="Z480">
        <f ca="1">MOD(MID($S480,Z$2,1)*Z$1,10)</f>
        <v>5</v>
      </c>
      <c r="AA480">
        <f ca="1">MOD(MID($S480,AA$2,1)*AA$1,10)</f>
        <v>5</v>
      </c>
      <c r="AB480">
        <f ca="1">MOD(MID($S480,AB$2,1)*AB$1,10)</f>
        <v>3</v>
      </c>
      <c r="AC480">
        <f ca="1">MOD(MID($S480,AC$2,1)*AC$1,10)</f>
        <v>3</v>
      </c>
      <c r="AD480">
        <f ca="1">MOD(10-MOD(SUM(T480:AC480),10),10)</f>
        <v>4</v>
      </c>
      <c r="AE480" t="str">
        <f ca="1">S480&amp;AD480</f>
        <v>79061755314</v>
      </c>
      <c r="AF480">
        <v>0.13345744193853573</v>
      </c>
      <c r="AG480">
        <f>(D480+6935)*AF480</f>
        <v>-1239.5527207251198</v>
      </c>
      <c r="AH480">
        <f>INT(AG480)</f>
        <v>-1240</v>
      </c>
      <c r="AI480" s="1">
        <f ca="1">TODAY()+AH480</f>
        <v>44006</v>
      </c>
      <c r="AJ480" t="s">
        <v>793</v>
      </c>
      <c r="AK480">
        <v>4089.6328623310037</v>
      </c>
      <c r="AL480" s="2">
        <f t="shared" si="14"/>
        <v>4089.63</v>
      </c>
      <c r="AM480">
        <v>482.76924954985202</v>
      </c>
      <c r="AN480" s="2">
        <f t="shared" si="15"/>
        <v>482.76</v>
      </c>
    </row>
    <row r="481" spans="1:40" x14ac:dyDescent="0.25">
      <c r="A481">
        <v>751</v>
      </c>
      <c r="B481">
        <v>0.49629200109866634</v>
      </c>
      <c r="C481">
        <v>-25823.848384044923</v>
      </c>
      <c r="D481">
        <f>INT(C481)</f>
        <v>-25824</v>
      </c>
      <c r="E481" s="1">
        <f ca="1">TODAY()+D481</f>
        <v>19422</v>
      </c>
      <c r="F481">
        <f ca="1">MOD(YEAR(E481),100)</f>
        <v>53</v>
      </c>
      <c r="G481">
        <f ca="1">IF(YEAR(E481)&lt;2000,MONTH(E481),MONTH(E481)+20)</f>
        <v>3</v>
      </c>
      <c r="H481">
        <f ca="1">DAY(E481)</f>
        <v>4</v>
      </c>
      <c r="I481" t="str">
        <f ca="1">FIXED(F481,0,TRUE)</f>
        <v>53</v>
      </c>
      <c r="J481" t="str">
        <f ca="1">FIXED(G481,0,TRUE)</f>
        <v>3</v>
      </c>
      <c r="K481" t="str">
        <f ca="1">FIXED(H481,0,TRUE)</f>
        <v>4</v>
      </c>
      <c r="L481" t="str">
        <f ca="1">IF(LEN(I481)=1,"0"&amp;I481,I481)</f>
        <v>53</v>
      </c>
      <c r="M481" t="str">
        <f ca="1">IF(LEN(J481)=1,"0"&amp;J481,J481)</f>
        <v>03</v>
      </c>
      <c r="N481" t="str">
        <f ca="1">IF(LEN(K481)=1,"0"&amp;K481,K481)</f>
        <v>04</v>
      </c>
      <c r="O481">
        <v>3838.7915585802789</v>
      </c>
      <c r="P481">
        <f>INT(O481)</f>
        <v>3838</v>
      </c>
      <c r="Q481">
        <f>2*P481+1</f>
        <v>7677</v>
      </c>
      <c r="R481" t="str">
        <f>FIXED(Q481,0,TRUE)</f>
        <v>7677</v>
      </c>
      <c r="S481" t="str">
        <f ca="1">L481&amp;M481&amp;N481&amp;R481</f>
        <v>5303047677</v>
      </c>
      <c r="T481">
        <f ca="1">MOD(MID($S481,T$2,1)*T$1,10)</f>
        <v>5</v>
      </c>
      <c r="U481">
        <f ca="1">MOD(MID($S481,U$2,1)*U$1,10)</f>
        <v>9</v>
      </c>
      <c r="V481">
        <f ca="1">MOD(MID($S481,V$2,1)*V$1,10)</f>
        <v>0</v>
      </c>
      <c r="W481">
        <f ca="1">MOD(MID($S481,W$2,1)*W$1,10)</f>
        <v>7</v>
      </c>
      <c r="X481">
        <f ca="1">MOD(MID($S481,X$2,1)*X$1,10)</f>
        <v>0</v>
      </c>
      <c r="Y481">
        <f ca="1">MOD(MID($S481,Y$2,1)*Y$1,10)</f>
        <v>2</v>
      </c>
      <c r="Z481">
        <f ca="1">MOD(MID($S481,Z$2,1)*Z$1,10)</f>
        <v>9</v>
      </c>
      <c r="AA481">
        <f ca="1">MOD(MID($S481,AA$2,1)*AA$1,10)</f>
        <v>4</v>
      </c>
      <c r="AB481">
        <f ca="1">MOD(MID($S481,AB$2,1)*AB$1,10)</f>
        <v>7</v>
      </c>
      <c r="AC481">
        <f ca="1">MOD(MID($S481,AC$2,1)*AC$1,10)</f>
        <v>1</v>
      </c>
      <c r="AD481">
        <f ca="1">MOD(10-MOD(SUM(T481:AC481),10),10)</f>
        <v>6</v>
      </c>
      <c r="AE481" t="str">
        <f ca="1">S481&amp;AD481</f>
        <v>53030476776</v>
      </c>
      <c r="AF481">
        <v>0.73659474471266828</v>
      </c>
      <c r="AG481">
        <f>(D481+6935)*AF481</f>
        <v>-13913.538132877591</v>
      </c>
      <c r="AH481">
        <f>INT(AG481)</f>
        <v>-13914</v>
      </c>
      <c r="AI481" s="1">
        <f ca="1">TODAY()+AH481</f>
        <v>31332</v>
      </c>
      <c r="AJ481" t="s">
        <v>737</v>
      </c>
      <c r="AK481">
        <v>4628.6507766960658</v>
      </c>
      <c r="AL481" s="2">
        <f t="shared" si="14"/>
        <v>4628.6499999999996</v>
      </c>
      <c r="AM481">
        <v>300.23194067201757</v>
      </c>
      <c r="AN481" s="2">
        <f t="shared" si="15"/>
        <v>300.23</v>
      </c>
    </row>
    <row r="482" spans="1:40" x14ac:dyDescent="0.25">
      <c r="A482">
        <v>179</v>
      </c>
      <c r="B482">
        <v>0.49690237128818626</v>
      </c>
      <c r="C482">
        <v>-10531.756950590534</v>
      </c>
      <c r="D482">
        <f>INT(C482)</f>
        <v>-10532</v>
      </c>
      <c r="E482" s="1">
        <f ca="1">TODAY()+D482</f>
        <v>34714</v>
      </c>
      <c r="F482">
        <f ca="1">MOD(YEAR(E482),100)</f>
        <v>95</v>
      </c>
      <c r="G482">
        <f ca="1">IF(YEAR(E482)&lt;2000,MONTH(E482),MONTH(E482)+20)</f>
        <v>1</v>
      </c>
      <c r="H482">
        <f ca="1">DAY(E482)</f>
        <v>15</v>
      </c>
      <c r="I482" t="str">
        <f ca="1">FIXED(F482,0,TRUE)</f>
        <v>95</v>
      </c>
      <c r="J482" t="str">
        <f ca="1">FIXED(G482,0,TRUE)</f>
        <v>1</v>
      </c>
      <c r="K482" t="str">
        <f ca="1">FIXED(H482,0,TRUE)</f>
        <v>15</v>
      </c>
      <c r="L482" t="str">
        <f ca="1">IF(LEN(I482)=1,"0"&amp;I482,I482)</f>
        <v>95</v>
      </c>
      <c r="M482" t="str">
        <f ca="1">IF(LEN(J482)=1,"0"&amp;J482,J482)</f>
        <v>01</v>
      </c>
      <c r="N482" t="str">
        <f ca="1">IF(LEN(K482)=1,"0"&amp;K482,K482)</f>
        <v>15</v>
      </c>
      <c r="O482">
        <v>731.3551744132817</v>
      </c>
      <c r="P482">
        <f>INT(O482)</f>
        <v>731</v>
      </c>
      <c r="Q482">
        <f>P482*2</f>
        <v>1462</v>
      </c>
      <c r="R482" t="str">
        <f>FIXED(Q482,0,TRUE)</f>
        <v>1462</v>
      </c>
      <c r="S482" t="str">
        <f ca="1">L482&amp;M482&amp;N482&amp;R482</f>
        <v>9501151462</v>
      </c>
      <c r="T482">
        <f ca="1">MOD(MID($S482,T$2,1)*T$1,10)</f>
        <v>9</v>
      </c>
      <c r="U482">
        <f ca="1">MOD(MID($S482,U$2,1)*U$1,10)</f>
        <v>5</v>
      </c>
      <c r="V482">
        <f ca="1">MOD(MID($S482,V$2,1)*V$1,10)</f>
        <v>0</v>
      </c>
      <c r="W482">
        <f ca="1">MOD(MID($S482,W$2,1)*W$1,10)</f>
        <v>9</v>
      </c>
      <c r="X482">
        <f ca="1">MOD(MID($S482,X$2,1)*X$1,10)</f>
        <v>1</v>
      </c>
      <c r="Y482">
        <f ca="1">MOD(MID($S482,Y$2,1)*Y$1,10)</f>
        <v>5</v>
      </c>
      <c r="Z482">
        <f ca="1">MOD(MID($S482,Z$2,1)*Z$1,10)</f>
        <v>7</v>
      </c>
      <c r="AA482">
        <f ca="1">MOD(MID($S482,AA$2,1)*AA$1,10)</f>
        <v>6</v>
      </c>
      <c r="AB482">
        <f ca="1">MOD(MID($S482,AB$2,1)*AB$1,10)</f>
        <v>6</v>
      </c>
      <c r="AC482">
        <f ca="1">MOD(MID($S482,AC$2,1)*AC$1,10)</f>
        <v>6</v>
      </c>
      <c r="AD482">
        <f ca="1">MOD(10-MOD(SUM(T482:AC482),10),10)</f>
        <v>6</v>
      </c>
      <c r="AE482" t="str">
        <f ca="1">S482&amp;AD482</f>
        <v>95011514626</v>
      </c>
      <c r="AF482">
        <v>0.14419995727408674</v>
      </c>
      <c r="AG482">
        <f>(D482+6935)*AF482</f>
        <v>-518.68724631488999</v>
      </c>
      <c r="AH482">
        <f>INT(AG482)</f>
        <v>-519</v>
      </c>
      <c r="AI482" s="1">
        <f ca="1">TODAY()+AH482</f>
        <v>44727</v>
      </c>
      <c r="AJ482" t="s">
        <v>184</v>
      </c>
      <c r="AK482">
        <v>3673.726615192114</v>
      </c>
      <c r="AL482" s="2">
        <f t="shared" si="14"/>
        <v>3673.72</v>
      </c>
      <c r="AM482">
        <v>487.1700186162908</v>
      </c>
      <c r="AN482" s="2">
        <f t="shared" si="15"/>
        <v>487.17</v>
      </c>
    </row>
    <row r="483" spans="1:40" x14ac:dyDescent="0.25">
      <c r="A483">
        <v>872</v>
      </c>
      <c r="B483">
        <v>0.49699392681661425</v>
      </c>
      <c r="C483">
        <v>-22166.696676534317</v>
      </c>
      <c r="D483">
        <f>INT(C483)</f>
        <v>-22167</v>
      </c>
      <c r="E483" s="1">
        <f ca="1">TODAY()+D483</f>
        <v>23079</v>
      </c>
      <c r="F483">
        <f ca="1">MOD(YEAR(E483),100)</f>
        <v>63</v>
      </c>
      <c r="G483">
        <f ca="1">IF(YEAR(E483)&lt;2000,MONTH(E483),MONTH(E483)+20)</f>
        <v>3</v>
      </c>
      <c r="H483">
        <f ca="1">DAY(E483)</f>
        <v>9</v>
      </c>
      <c r="I483" t="str">
        <f ca="1">FIXED(F483,0,TRUE)</f>
        <v>63</v>
      </c>
      <c r="J483" t="str">
        <f ca="1">FIXED(G483,0,TRUE)</f>
        <v>3</v>
      </c>
      <c r="K483" t="str">
        <f ca="1">FIXED(H483,0,TRUE)</f>
        <v>9</v>
      </c>
      <c r="L483" t="str">
        <f ca="1">IF(LEN(I483)=1,"0"&amp;I483,I483)</f>
        <v>63</v>
      </c>
      <c r="M483" t="str">
        <f ca="1">IF(LEN(J483)=1,"0"&amp;J483,J483)</f>
        <v>03</v>
      </c>
      <c r="N483" t="str">
        <f ca="1">IF(LEN(K483)=1,"0"&amp;K483,K483)</f>
        <v>09</v>
      </c>
      <c r="O483">
        <v>4462.2834559160128</v>
      </c>
      <c r="P483">
        <f>INT(O483)</f>
        <v>4462</v>
      </c>
      <c r="Q483">
        <f>2*P483+1</f>
        <v>8925</v>
      </c>
      <c r="R483" t="str">
        <f>FIXED(Q483,0,TRUE)</f>
        <v>8925</v>
      </c>
      <c r="S483" t="str">
        <f ca="1">L483&amp;M483&amp;N483&amp;R483</f>
        <v>6303098925</v>
      </c>
      <c r="T483">
        <f ca="1">MOD(MID($S483,T$2,1)*T$1,10)</f>
        <v>6</v>
      </c>
      <c r="U483">
        <f ca="1">MOD(MID($S483,U$2,1)*U$1,10)</f>
        <v>9</v>
      </c>
      <c r="V483">
        <f ca="1">MOD(MID($S483,V$2,1)*V$1,10)</f>
        <v>0</v>
      </c>
      <c r="W483">
        <f ca="1">MOD(MID($S483,W$2,1)*W$1,10)</f>
        <v>7</v>
      </c>
      <c r="X483">
        <f ca="1">MOD(MID($S483,X$2,1)*X$1,10)</f>
        <v>0</v>
      </c>
      <c r="Y483">
        <f ca="1">MOD(MID($S483,Y$2,1)*Y$1,10)</f>
        <v>7</v>
      </c>
      <c r="Z483">
        <f ca="1">MOD(MID($S483,Z$2,1)*Z$1,10)</f>
        <v>6</v>
      </c>
      <c r="AA483">
        <f ca="1">MOD(MID($S483,AA$2,1)*AA$1,10)</f>
        <v>1</v>
      </c>
      <c r="AB483">
        <f ca="1">MOD(MID($S483,AB$2,1)*AB$1,10)</f>
        <v>2</v>
      </c>
      <c r="AC483">
        <f ca="1">MOD(MID($S483,AC$2,1)*AC$1,10)</f>
        <v>5</v>
      </c>
      <c r="AD483">
        <f ca="1">MOD(10-MOD(SUM(T483:AC483),10),10)</f>
        <v>7</v>
      </c>
      <c r="AE483" t="str">
        <f ca="1">S483&amp;AD483</f>
        <v>63030989257</v>
      </c>
      <c r="AF483">
        <v>0.46394238105410934</v>
      </c>
      <c r="AG483">
        <f>(D483+6935)*AF483</f>
        <v>-7066.7703482161933</v>
      </c>
      <c r="AH483">
        <f>INT(AG483)</f>
        <v>-7067</v>
      </c>
      <c r="AI483" s="1">
        <f ca="1">TODAY()+AH483</f>
        <v>38179</v>
      </c>
      <c r="AJ483" t="s">
        <v>855</v>
      </c>
      <c r="AK483">
        <v>4144.7492904446553</v>
      </c>
      <c r="AL483" s="2">
        <f t="shared" si="14"/>
        <v>4144.74</v>
      </c>
      <c r="AM483">
        <v>434.44013794366282</v>
      </c>
      <c r="AN483" s="2">
        <f t="shared" si="15"/>
        <v>434.44</v>
      </c>
    </row>
    <row r="484" spans="1:40" x14ac:dyDescent="0.25">
      <c r="A484">
        <v>261</v>
      </c>
      <c r="B484">
        <v>0.49812311166722617</v>
      </c>
      <c r="C484">
        <v>-27054.366588335826</v>
      </c>
      <c r="D484">
        <f>INT(C484)</f>
        <v>-27055</v>
      </c>
      <c r="E484" s="1">
        <f ca="1">TODAY()+D484</f>
        <v>18191</v>
      </c>
      <c r="F484">
        <f ca="1">MOD(YEAR(E484),100)</f>
        <v>49</v>
      </c>
      <c r="G484">
        <f ca="1">IF(YEAR(E484)&lt;2000,MONTH(E484),MONTH(E484)+20)</f>
        <v>10</v>
      </c>
      <c r="H484">
        <f ca="1">DAY(E484)</f>
        <v>20</v>
      </c>
      <c r="I484" t="str">
        <f ca="1">FIXED(F484,0,TRUE)</f>
        <v>49</v>
      </c>
      <c r="J484" t="str">
        <f ca="1">FIXED(G484,0,TRUE)</f>
        <v>10</v>
      </c>
      <c r="K484" t="str">
        <f ca="1">FIXED(H484,0,TRUE)</f>
        <v>20</v>
      </c>
      <c r="L484" t="str">
        <f ca="1">IF(LEN(I484)=1,"0"&amp;I484,I484)</f>
        <v>49</v>
      </c>
      <c r="M484" t="str">
        <f ca="1">IF(LEN(J484)=1,"0"&amp;J484,J484)</f>
        <v>10</v>
      </c>
      <c r="N484" t="str">
        <f ca="1">IF(LEN(K484)=1,"0"&amp;K484,K484)</f>
        <v>20</v>
      </c>
      <c r="O484">
        <v>4616.1998657185586</v>
      </c>
      <c r="P484">
        <f>INT(O484)</f>
        <v>4616</v>
      </c>
      <c r="Q484">
        <f>P484*2</f>
        <v>9232</v>
      </c>
      <c r="R484" t="str">
        <f>FIXED(Q484,0,TRUE)</f>
        <v>9232</v>
      </c>
      <c r="S484" t="str">
        <f ca="1">L484&amp;M484&amp;N484&amp;R484</f>
        <v>4910209232</v>
      </c>
      <c r="T484">
        <f ca="1">MOD(MID($S484,T$2,1)*T$1,10)</f>
        <v>4</v>
      </c>
      <c r="U484">
        <f ca="1">MOD(MID($S484,U$2,1)*U$1,10)</f>
        <v>7</v>
      </c>
      <c r="V484">
        <f ca="1">MOD(MID($S484,V$2,1)*V$1,10)</f>
        <v>7</v>
      </c>
      <c r="W484">
        <f ca="1">MOD(MID($S484,W$2,1)*W$1,10)</f>
        <v>0</v>
      </c>
      <c r="X484">
        <f ca="1">MOD(MID($S484,X$2,1)*X$1,10)</f>
        <v>2</v>
      </c>
      <c r="Y484">
        <f ca="1">MOD(MID($S484,Y$2,1)*Y$1,10)</f>
        <v>0</v>
      </c>
      <c r="Z484">
        <f ca="1">MOD(MID($S484,Z$2,1)*Z$1,10)</f>
        <v>3</v>
      </c>
      <c r="AA484">
        <f ca="1">MOD(MID($S484,AA$2,1)*AA$1,10)</f>
        <v>8</v>
      </c>
      <c r="AB484">
        <f ca="1">MOD(MID($S484,AB$2,1)*AB$1,10)</f>
        <v>3</v>
      </c>
      <c r="AC484">
        <f ca="1">MOD(MID($S484,AC$2,1)*AC$1,10)</f>
        <v>6</v>
      </c>
      <c r="AD484">
        <f ca="1">MOD(10-MOD(SUM(T484:AC484),10),10)</f>
        <v>0</v>
      </c>
      <c r="AE484" t="str">
        <f ca="1">S484&amp;AD484</f>
        <v>49102092320</v>
      </c>
      <c r="AF484">
        <v>0.21286660359508042</v>
      </c>
      <c r="AG484">
        <f>(D484+6935)*AF484</f>
        <v>-4282.8760643330179</v>
      </c>
      <c r="AH484">
        <f>INT(AG484)</f>
        <v>-4283</v>
      </c>
      <c r="AI484" s="1">
        <f ca="1">TODAY()+AH484</f>
        <v>40963</v>
      </c>
      <c r="AJ484" t="s">
        <v>266</v>
      </c>
      <c r="AK484">
        <v>4134.4340342417672</v>
      </c>
      <c r="AL484" s="2">
        <f t="shared" si="14"/>
        <v>4134.43</v>
      </c>
      <c r="AM484">
        <v>490.1913510544145</v>
      </c>
      <c r="AN484" s="2">
        <f t="shared" si="15"/>
        <v>490.19</v>
      </c>
    </row>
    <row r="485" spans="1:40" x14ac:dyDescent="0.25">
      <c r="A485">
        <v>281</v>
      </c>
      <c r="B485">
        <v>0.4991302224799341</v>
      </c>
      <c r="C485">
        <v>-16482.230903042699</v>
      </c>
      <c r="D485">
        <f>INT(C485)</f>
        <v>-16483</v>
      </c>
      <c r="E485" s="1">
        <f ca="1">TODAY()+D485</f>
        <v>28763</v>
      </c>
      <c r="F485">
        <f ca="1">MOD(YEAR(E485),100)</f>
        <v>78</v>
      </c>
      <c r="G485">
        <f ca="1">IF(YEAR(E485)&lt;2000,MONTH(E485),MONTH(E485)+20)</f>
        <v>9</v>
      </c>
      <c r="H485">
        <f ca="1">DAY(E485)</f>
        <v>30</v>
      </c>
      <c r="I485" t="str">
        <f ca="1">FIXED(F485,0,TRUE)</f>
        <v>78</v>
      </c>
      <c r="J485" t="str">
        <f ca="1">FIXED(G485,0,TRUE)</f>
        <v>9</v>
      </c>
      <c r="K485" t="str">
        <f ca="1">FIXED(H485,0,TRUE)</f>
        <v>30</v>
      </c>
      <c r="L485" t="str">
        <f ca="1">IF(LEN(I485)=1,"0"&amp;I485,I485)</f>
        <v>78</v>
      </c>
      <c r="M485" t="str">
        <f ca="1">IF(LEN(J485)=1,"0"&amp;J485,J485)</f>
        <v>09</v>
      </c>
      <c r="N485" t="str">
        <f ca="1">IF(LEN(K485)=1,"0"&amp;K485,K485)</f>
        <v>30</v>
      </c>
      <c r="O485">
        <v>1400.4315927610096</v>
      </c>
      <c r="P485">
        <f>INT(O485)</f>
        <v>1400</v>
      </c>
      <c r="Q485">
        <f>P485*2</f>
        <v>2800</v>
      </c>
      <c r="R485" t="str">
        <f>FIXED(Q485,0,TRUE)</f>
        <v>2800</v>
      </c>
      <c r="S485" t="str">
        <f ca="1">L485&amp;M485&amp;N485&amp;R485</f>
        <v>7809302800</v>
      </c>
      <c r="T485">
        <f ca="1">MOD(MID($S485,T$2,1)*T$1,10)</f>
        <v>7</v>
      </c>
      <c r="U485">
        <f ca="1">MOD(MID($S485,U$2,1)*U$1,10)</f>
        <v>4</v>
      </c>
      <c r="V485">
        <f ca="1">MOD(MID($S485,V$2,1)*V$1,10)</f>
        <v>0</v>
      </c>
      <c r="W485">
        <f ca="1">MOD(MID($S485,W$2,1)*W$1,10)</f>
        <v>1</v>
      </c>
      <c r="X485">
        <f ca="1">MOD(MID($S485,X$2,1)*X$1,10)</f>
        <v>3</v>
      </c>
      <c r="Y485">
        <f ca="1">MOD(MID($S485,Y$2,1)*Y$1,10)</f>
        <v>0</v>
      </c>
      <c r="Z485">
        <f ca="1">MOD(MID($S485,Z$2,1)*Z$1,10)</f>
        <v>4</v>
      </c>
      <c r="AA485">
        <f ca="1">MOD(MID($S485,AA$2,1)*AA$1,10)</f>
        <v>2</v>
      </c>
      <c r="AB485">
        <f ca="1">MOD(MID($S485,AB$2,1)*AB$1,10)</f>
        <v>0</v>
      </c>
      <c r="AC485">
        <f ca="1">MOD(MID($S485,AC$2,1)*AC$1,10)</f>
        <v>0</v>
      </c>
      <c r="AD485">
        <f ca="1">MOD(10-MOD(SUM(T485:AC485),10),10)</f>
        <v>9</v>
      </c>
      <c r="AE485" t="str">
        <f ca="1">S485&amp;AD485</f>
        <v>78093028009</v>
      </c>
      <c r="AF485">
        <v>0.57780693990905485</v>
      </c>
      <c r="AG485">
        <f>(D485+6935)*AF485</f>
        <v>-5516.9006622516554</v>
      </c>
      <c r="AH485">
        <f>INT(AG485)</f>
        <v>-5517</v>
      </c>
      <c r="AI485" s="1">
        <f ca="1">TODAY()+AH485</f>
        <v>39729</v>
      </c>
      <c r="AJ485" t="s">
        <v>285</v>
      </c>
      <c r="AK485">
        <v>4292.0926541947692</v>
      </c>
      <c r="AL485" s="2">
        <f t="shared" si="14"/>
        <v>4292.09</v>
      </c>
      <c r="AM485">
        <v>464.928128910184</v>
      </c>
      <c r="AN485" s="2">
        <f t="shared" si="15"/>
        <v>464.92</v>
      </c>
    </row>
    <row r="486" spans="1:40" x14ac:dyDescent="0.25">
      <c r="A486">
        <v>622</v>
      </c>
      <c r="B486">
        <v>0.50297555467390975</v>
      </c>
      <c r="C486">
        <v>-11210.599993896298</v>
      </c>
      <c r="D486">
        <f>INT(C486)</f>
        <v>-11211</v>
      </c>
      <c r="E486" s="1">
        <f ca="1">TODAY()+D486</f>
        <v>34035</v>
      </c>
      <c r="F486">
        <f ca="1">MOD(YEAR(E486),100)</f>
        <v>93</v>
      </c>
      <c r="G486">
        <f ca="1">IF(YEAR(E486)&lt;2000,MONTH(E486),MONTH(E486)+20)</f>
        <v>3</v>
      </c>
      <c r="H486">
        <f ca="1">DAY(E486)</f>
        <v>7</v>
      </c>
      <c r="I486" t="str">
        <f ca="1">FIXED(F486,0,TRUE)</f>
        <v>93</v>
      </c>
      <c r="J486" t="str">
        <f ca="1">FIXED(G486,0,TRUE)</f>
        <v>3</v>
      </c>
      <c r="K486" t="str">
        <f ca="1">FIXED(H486,0,TRUE)</f>
        <v>7</v>
      </c>
      <c r="L486" t="str">
        <f ca="1">IF(LEN(I486)=1,"0"&amp;I486,I486)</f>
        <v>93</v>
      </c>
      <c r="M486" t="str">
        <f ca="1">IF(LEN(J486)=1,"0"&amp;J486,J486)</f>
        <v>03</v>
      </c>
      <c r="N486" t="str">
        <f ca="1">IF(LEN(K486)=1,"0"&amp;K486,K486)</f>
        <v>07</v>
      </c>
      <c r="O486">
        <v>2521.9206518753626</v>
      </c>
      <c r="P486">
        <f>INT(O486)</f>
        <v>2521</v>
      </c>
      <c r="Q486">
        <f>2*P486+1</f>
        <v>5043</v>
      </c>
      <c r="R486" t="str">
        <f>FIXED(Q486,0,TRUE)</f>
        <v>5043</v>
      </c>
      <c r="S486" t="str">
        <f ca="1">L486&amp;M486&amp;N486&amp;R486</f>
        <v>9303075043</v>
      </c>
      <c r="T486">
        <f ca="1">MOD(MID($S486,T$2,1)*T$1,10)</f>
        <v>9</v>
      </c>
      <c r="U486">
        <f ca="1">MOD(MID($S486,U$2,1)*U$1,10)</f>
        <v>9</v>
      </c>
      <c r="V486">
        <f ca="1">MOD(MID($S486,V$2,1)*V$1,10)</f>
        <v>0</v>
      </c>
      <c r="W486">
        <f ca="1">MOD(MID($S486,W$2,1)*W$1,10)</f>
        <v>7</v>
      </c>
      <c r="X486">
        <f ca="1">MOD(MID($S486,X$2,1)*X$1,10)</f>
        <v>0</v>
      </c>
      <c r="Y486">
        <f ca="1">MOD(MID($S486,Y$2,1)*Y$1,10)</f>
        <v>1</v>
      </c>
      <c r="Z486">
        <f ca="1">MOD(MID($S486,Z$2,1)*Z$1,10)</f>
        <v>5</v>
      </c>
      <c r="AA486">
        <f ca="1">MOD(MID($S486,AA$2,1)*AA$1,10)</f>
        <v>0</v>
      </c>
      <c r="AB486">
        <f ca="1">MOD(MID($S486,AB$2,1)*AB$1,10)</f>
        <v>4</v>
      </c>
      <c r="AC486">
        <f ca="1">MOD(MID($S486,AC$2,1)*AC$1,10)</f>
        <v>9</v>
      </c>
      <c r="AD486">
        <f ca="1">MOD(10-MOD(SUM(T486:AC486),10),10)</f>
        <v>6</v>
      </c>
      <c r="AE486" t="str">
        <f ca="1">S486&amp;AD486</f>
        <v>93030750436</v>
      </c>
      <c r="AF486">
        <v>0.60997344889675587</v>
      </c>
      <c r="AG486">
        <f>(D486+6935)*AF486</f>
        <v>-2608.2464674825283</v>
      </c>
      <c r="AH486">
        <f>INT(AG486)</f>
        <v>-2609</v>
      </c>
      <c r="AI486" s="1">
        <f ca="1">TODAY()+AH486</f>
        <v>42637</v>
      </c>
      <c r="AJ486" t="s">
        <v>611</v>
      </c>
      <c r="AK486">
        <v>3434.095278786584</v>
      </c>
      <c r="AL486" s="2">
        <f t="shared" si="14"/>
        <v>3434.09</v>
      </c>
      <c r="AM486">
        <v>310.72420422986539</v>
      </c>
      <c r="AN486" s="2">
        <f t="shared" si="15"/>
        <v>310.72000000000003</v>
      </c>
    </row>
    <row r="487" spans="1:40" x14ac:dyDescent="0.25">
      <c r="A487">
        <v>735</v>
      </c>
      <c r="B487">
        <v>0.50611896114993749</v>
      </c>
      <c r="C487">
        <v>-11088.961149937437</v>
      </c>
      <c r="D487">
        <f>INT(C487)</f>
        <v>-11089</v>
      </c>
      <c r="E487" s="1">
        <f ca="1">TODAY()+D487</f>
        <v>34157</v>
      </c>
      <c r="F487">
        <f ca="1">MOD(YEAR(E487),100)</f>
        <v>93</v>
      </c>
      <c r="G487">
        <f ca="1">IF(YEAR(E487)&lt;2000,MONTH(E487),MONTH(E487)+20)</f>
        <v>7</v>
      </c>
      <c r="H487">
        <f ca="1">DAY(E487)</f>
        <v>7</v>
      </c>
      <c r="I487" t="str">
        <f ca="1">FIXED(F487,0,TRUE)</f>
        <v>93</v>
      </c>
      <c r="J487" t="str">
        <f ca="1">FIXED(G487,0,TRUE)</f>
        <v>7</v>
      </c>
      <c r="K487" t="str">
        <f ca="1">FIXED(H487,0,TRUE)</f>
        <v>7</v>
      </c>
      <c r="L487" t="str">
        <f ca="1">IF(LEN(I487)=1,"0"&amp;I487,I487)</f>
        <v>93</v>
      </c>
      <c r="M487" t="str">
        <f ca="1">IF(LEN(J487)=1,"0"&amp;J487,J487)</f>
        <v>07</v>
      </c>
      <c r="N487" t="str">
        <f ca="1">IF(LEN(K487)=1,"0"&amp;K487,K487)</f>
        <v>07</v>
      </c>
      <c r="O487">
        <v>1345.6477858821374</v>
      </c>
      <c r="P487">
        <f>INT(O487)</f>
        <v>1345</v>
      </c>
      <c r="Q487">
        <f>2*P487+1</f>
        <v>2691</v>
      </c>
      <c r="R487" t="str">
        <f>FIXED(Q487,0,TRUE)</f>
        <v>2691</v>
      </c>
      <c r="S487" t="str">
        <f ca="1">L487&amp;M487&amp;N487&amp;R487</f>
        <v>9307072691</v>
      </c>
      <c r="T487">
        <f ca="1">MOD(MID($S487,T$2,1)*T$1,10)</f>
        <v>9</v>
      </c>
      <c r="U487">
        <f ca="1">MOD(MID($S487,U$2,1)*U$1,10)</f>
        <v>9</v>
      </c>
      <c r="V487">
        <f ca="1">MOD(MID($S487,V$2,1)*V$1,10)</f>
        <v>0</v>
      </c>
      <c r="W487">
        <f ca="1">MOD(MID($S487,W$2,1)*W$1,10)</f>
        <v>3</v>
      </c>
      <c r="X487">
        <f ca="1">MOD(MID($S487,X$2,1)*X$1,10)</f>
        <v>0</v>
      </c>
      <c r="Y487">
        <f ca="1">MOD(MID($S487,Y$2,1)*Y$1,10)</f>
        <v>1</v>
      </c>
      <c r="Z487">
        <f ca="1">MOD(MID($S487,Z$2,1)*Z$1,10)</f>
        <v>4</v>
      </c>
      <c r="AA487">
        <f ca="1">MOD(MID($S487,AA$2,1)*AA$1,10)</f>
        <v>4</v>
      </c>
      <c r="AB487">
        <f ca="1">MOD(MID($S487,AB$2,1)*AB$1,10)</f>
        <v>9</v>
      </c>
      <c r="AC487">
        <f ca="1">MOD(MID($S487,AC$2,1)*AC$1,10)</f>
        <v>3</v>
      </c>
      <c r="AD487">
        <f ca="1">MOD(10-MOD(SUM(T487:AC487),10),10)</f>
        <v>8</v>
      </c>
      <c r="AE487" t="str">
        <f ca="1">S487&amp;AD487</f>
        <v>93070726918</v>
      </c>
      <c r="AF487">
        <v>0.56358531449324012</v>
      </c>
      <c r="AG487">
        <f>(D487+6935)*AF487</f>
        <v>-2341.1333964049195</v>
      </c>
      <c r="AH487">
        <f>INT(AG487)</f>
        <v>-2342</v>
      </c>
      <c r="AI487" s="1">
        <f ca="1">TODAY()+AH487</f>
        <v>42904</v>
      </c>
      <c r="AJ487" t="s">
        <v>721</v>
      </c>
      <c r="AK487">
        <v>4177.7703176976838</v>
      </c>
      <c r="AL487" s="2">
        <f t="shared" si="14"/>
        <v>4177.7700000000004</v>
      </c>
      <c r="AM487">
        <v>375.30747398297069</v>
      </c>
      <c r="AN487" s="2">
        <f t="shared" si="15"/>
        <v>375.3</v>
      </c>
    </row>
    <row r="488" spans="1:40" x14ac:dyDescent="0.25">
      <c r="A488">
        <v>909</v>
      </c>
      <c r="B488">
        <v>0.50825525681325723</v>
      </c>
      <c r="C488">
        <v>-22858.440809350872</v>
      </c>
      <c r="D488">
        <f>INT(C488)</f>
        <v>-22859</v>
      </c>
      <c r="E488" s="1">
        <f ca="1">TODAY()+D488</f>
        <v>22387</v>
      </c>
      <c r="F488">
        <f ca="1">MOD(YEAR(E488),100)</f>
        <v>61</v>
      </c>
      <c r="G488">
        <f ca="1">IF(YEAR(E488)&lt;2000,MONTH(E488),MONTH(E488)+20)</f>
        <v>4</v>
      </c>
      <c r="H488">
        <f ca="1">DAY(E488)</f>
        <v>16</v>
      </c>
      <c r="I488" t="str">
        <f ca="1">FIXED(F488,0,TRUE)</f>
        <v>61</v>
      </c>
      <c r="J488" t="str">
        <f ca="1">FIXED(G488,0,TRUE)</f>
        <v>4</v>
      </c>
      <c r="K488" t="str">
        <f ca="1">FIXED(H488,0,TRUE)</f>
        <v>16</v>
      </c>
      <c r="L488" t="str">
        <f ca="1">IF(LEN(I488)=1,"0"&amp;I488,I488)</f>
        <v>61</v>
      </c>
      <c r="M488" t="str">
        <f ca="1">IF(LEN(J488)=1,"0"&amp;J488,J488)</f>
        <v>04</v>
      </c>
      <c r="N488" t="str">
        <f ca="1">IF(LEN(K488)=1,"0"&amp;K488,K488)</f>
        <v>16</v>
      </c>
      <c r="O488">
        <v>2202.1424909207435</v>
      </c>
      <c r="P488">
        <f>INT(O488)</f>
        <v>2202</v>
      </c>
      <c r="Q488">
        <f>2*P488+1</f>
        <v>4405</v>
      </c>
      <c r="R488" t="str">
        <f>FIXED(Q488,0,TRUE)</f>
        <v>4405</v>
      </c>
      <c r="S488" t="str">
        <f ca="1">L488&amp;M488&amp;N488&amp;R488</f>
        <v>6104164405</v>
      </c>
      <c r="T488">
        <f ca="1">MOD(MID($S488,T$2,1)*T$1,10)</f>
        <v>6</v>
      </c>
      <c r="U488">
        <f ca="1">MOD(MID($S488,U$2,1)*U$1,10)</f>
        <v>3</v>
      </c>
      <c r="V488">
        <f ca="1">MOD(MID($S488,V$2,1)*V$1,10)</f>
        <v>0</v>
      </c>
      <c r="W488">
        <f ca="1">MOD(MID($S488,W$2,1)*W$1,10)</f>
        <v>6</v>
      </c>
      <c r="X488">
        <f ca="1">MOD(MID($S488,X$2,1)*X$1,10)</f>
        <v>1</v>
      </c>
      <c r="Y488">
        <f ca="1">MOD(MID($S488,Y$2,1)*Y$1,10)</f>
        <v>8</v>
      </c>
      <c r="Z488">
        <f ca="1">MOD(MID($S488,Z$2,1)*Z$1,10)</f>
        <v>8</v>
      </c>
      <c r="AA488">
        <f ca="1">MOD(MID($S488,AA$2,1)*AA$1,10)</f>
        <v>6</v>
      </c>
      <c r="AB488">
        <f ca="1">MOD(MID($S488,AB$2,1)*AB$1,10)</f>
        <v>0</v>
      </c>
      <c r="AC488">
        <f ca="1">MOD(MID($S488,AC$2,1)*AC$1,10)</f>
        <v>5</v>
      </c>
      <c r="AD488">
        <f ca="1">MOD(10-MOD(SUM(T488:AC488),10),10)</f>
        <v>7</v>
      </c>
      <c r="AE488" t="str">
        <f ca="1">S488&amp;AD488</f>
        <v>61041644057</v>
      </c>
      <c r="AF488">
        <v>0.18903164769432662</v>
      </c>
      <c r="AG488">
        <f>(D488+6935)*AF488</f>
        <v>-3010.1399578844571</v>
      </c>
      <c r="AH488">
        <f>INT(AG488)</f>
        <v>-3011</v>
      </c>
      <c r="AI488" s="1">
        <f ca="1">TODAY()+AH488</f>
        <v>42235</v>
      </c>
      <c r="AJ488" t="s">
        <v>890</v>
      </c>
      <c r="AK488">
        <v>3393.505661183508</v>
      </c>
      <c r="AL488" s="2">
        <f t="shared" si="14"/>
        <v>3393.5</v>
      </c>
      <c r="AM488">
        <v>339.57029938657797</v>
      </c>
      <c r="AN488" s="2">
        <f t="shared" si="15"/>
        <v>339.57</v>
      </c>
    </row>
    <row r="489" spans="1:40" x14ac:dyDescent="0.25">
      <c r="A489">
        <v>268</v>
      </c>
      <c r="B489">
        <v>0.50950651570177308</v>
      </c>
      <c r="C489">
        <v>-12522.210760826441</v>
      </c>
      <c r="D489">
        <f>INT(C489)</f>
        <v>-12523</v>
      </c>
      <c r="E489" s="1">
        <f ca="1">TODAY()+D489</f>
        <v>32723</v>
      </c>
      <c r="F489">
        <f ca="1">MOD(YEAR(E489),100)</f>
        <v>89</v>
      </c>
      <c r="G489">
        <f ca="1">IF(YEAR(E489)&lt;2000,MONTH(E489),MONTH(E489)+20)</f>
        <v>8</v>
      </c>
      <c r="H489">
        <f ca="1">DAY(E489)</f>
        <v>3</v>
      </c>
      <c r="I489" t="str">
        <f ca="1">FIXED(F489,0,TRUE)</f>
        <v>89</v>
      </c>
      <c r="J489" t="str">
        <f ca="1">FIXED(G489,0,TRUE)</f>
        <v>8</v>
      </c>
      <c r="K489" t="str">
        <f ca="1">FIXED(H489,0,TRUE)</f>
        <v>3</v>
      </c>
      <c r="L489" t="str">
        <f ca="1">IF(LEN(I489)=1,"0"&amp;I489,I489)</f>
        <v>89</v>
      </c>
      <c r="M489" t="str">
        <f ca="1">IF(LEN(J489)=1,"0"&amp;J489,J489)</f>
        <v>08</v>
      </c>
      <c r="N489" t="str">
        <f ca="1">IF(LEN(K489)=1,"0"&amp;K489,K489)</f>
        <v>03</v>
      </c>
      <c r="O489">
        <v>2482.9266640217293</v>
      </c>
      <c r="P489">
        <f>INT(O489)</f>
        <v>2482</v>
      </c>
      <c r="Q489">
        <f>P489*2</f>
        <v>4964</v>
      </c>
      <c r="R489" t="str">
        <f>FIXED(Q489,0,TRUE)</f>
        <v>4964</v>
      </c>
      <c r="S489" t="str">
        <f ca="1">L489&amp;M489&amp;N489&amp;R489</f>
        <v>8908034964</v>
      </c>
      <c r="T489">
        <f ca="1">MOD(MID($S489,T$2,1)*T$1,10)</f>
        <v>8</v>
      </c>
      <c r="U489">
        <f ca="1">MOD(MID($S489,U$2,1)*U$1,10)</f>
        <v>7</v>
      </c>
      <c r="V489">
        <f ca="1">MOD(MID($S489,V$2,1)*V$1,10)</f>
        <v>0</v>
      </c>
      <c r="W489">
        <f ca="1">MOD(MID($S489,W$2,1)*W$1,10)</f>
        <v>2</v>
      </c>
      <c r="X489">
        <f ca="1">MOD(MID($S489,X$2,1)*X$1,10)</f>
        <v>0</v>
      </c>
      <c r="Y489">
        <f ca="1">MOD(MID($S489,Y$2,1)*Y$1,10)</f>
        <v>9</v>
      </c>
      <c r="Z489">
        <f ca="1">MOD(MID($S489,Z$2,1)*Z$1,10)</f>
        <v>8</v>
      </c>
      <c r="AA489">
        <f ca="1">MOD(MID($S489,AA$2,1)*AA$1,10)</f>
        <v>1</v>
      </c>
      <c r="AB489">
        <f ca="1">MOD(MID($S489,AB$2,1)*AB$1,10)</f>
        <v>6</v>
      </c>
      <c r="AC489">
        <f ca="1">MOD(MID($S489,AC$2,1)*AC$1,10)</f>
        <v>2</v>
      </c>
      <c r="AD489">
        <f ca="1">MOD(10-MOD(SUM(T489:AC489),10),10)</f>
        <v>7</v>
      </c>
      <c r="AE489" t="str">
        <f ca="1">S489&amp;AD489</f>
        <v>89080349647</v>
      </c>
      <c r="AF489">
        <v>0.3966795861690115</v>
      </c>
      <c r="AG489">
        <f>(D489+6935)*AF489</f>
        <v>-2216.6455275124363</v>
      </c>
      <c r="AH489">
        <f>INT(AG489)</f>
        <v>-2217</v>
      </c>
      <c r="AI489" s="1">
        <f ca="1">TODAY()+AH489</f>
        <v>43029</v>
      </c>
      <c r="AJ489" t="s">
        <v>273</v>
      </c>
      <c r="AK489">
        <v>4537.8887295144505</v>
      </c>
      <c r="AL489" s="2">
        <f t="shared" si="14"/>
        <v>4537.88</v>
      </c>
      <c r="AM489">
        <v>380.86794640949734</v>
      </c>
      <c r="AN489" s="2">
        <f t="shared" si="15"/>
        <v>380.86</v>
      </c>
    </row>
    <row r="490" spans="1:40" x14ac:dyDescent="0.25">
      <c r="A490">
        <v>726</v>
      </c>
      <c r="B490">
        <v>0.50987273781548514</v>
      </c>
      <c r="C490">
        <v>-13450.474868007446</v>
      </c>
      <c r="D490">
        <f>INT(C490)</f>
        <v>-13451</v>
      </c>
      <c r="E490" s="1">
        <f ca="1">TODAY()+D490</f>
        <v>31795</v>
      </c>
      <c r="F490">
        <f ca="1">MOD(YEAR(E490),100)</f>
        <v>87</v>
      </c>
      <c r="G490">
        <f ca="1">IF(YEAR(E490)&lt;2000,MONTH(E490),MONTH(E490)+20)</f>
        <v>1</v>
      </c>
      <c r="H490">
        <f ca="1">DAY(E490)</f>
        <v>18</v>
      </c>
      <c r="I490" t="str">
        <f ca="1">FIXED(F490,0,TRUE)</f>
        <v>87</v>
      </c>
      <c r="J490" t="str">
        <f ca="1">FIXED(G490,0,TRUE)</f>
        <v>1</v>
      </c>
      <c r="K490" t="str">
        <f ca="1">FIXED(H490,0,TRUE)</f>
        <v>18</v>
      </c>
      <c r="L490" t="str">
        <f ca="1">IF(LEN(I490)=1,"0"&amp;I490,I490)</f>
        <v>87</v>
      </c>
      <c r="M490" t="str">
        <f ca="1">IF(LEN(J490)=1,"0"&amp;J490,J490)</f>
        <v>01</v>
      </c>
      <c r="N490" t="str">
        <f ca="1">IF(LEN(K490)=1,"0"&amp;K490,K490)</f>
        <v>18</v>
      </c>
      <c r="O490">
        <v>4091.9778740806296</v>
      </c>
      <c r="P490">
        <f>INT(O490)</f>
        <v>4091</v>
      </c>
      <c r="Q490">
        <f>2*P490+1</f>
        <v>8183</v>
      </c>
      <c r="R490" t="str">
        <f>FIXED(Q490,0,TRUE)</f>
        <v>8183</v>
      </c>
      <c r="S490" t="str">
        <f ca="1">L490&amp;M490&amp;N490&amp;R490</f>
        <v>8701188183</v>
      </c>
      <c r="T490">
        <f ca="1">MOD(MID($S490,T$2,1)*T$1,10)</f>
        <v>8</v>
      </c>
      <c r="U490">
        <f ca="1">MOD(MID($S490,U$2,1)*U$1,10)</f>
        <v>1</v>
      </c>
      <c r="V490">
        <f ca="1">MOD(MID($S490,V$2,1)*V$1,10)</f>
        <v>0</v>
      </c>
      <c r="W490">
        <f ca="1">MOD(MID($S490,W$2,1)*W$1,10)</f>
        <v>9</v>
      </c>
      <c r="X490">
        <f ca="1">MOD(MID($S490,X$2,1)*X$1,10)</f>
        <v>1</v>
      </c>
      <c r="Y490">
        <f ca="1">MOD(MID($S490,Y$2,1)*Y$1,10)</f>
        <v>4</v>
      </c>
      <c r="Z490">
        <f ca="1">MOD(MID($S490,Z$2,1)*Z$1,10)</f>
        <v>6</v>
      </c>
      <c r="AA490">
        <f ca="1">MOD(MID($S490,AA$2,1)*AA$1,10)</f>
        <v>9</v>
      </c>
      <c r="AB490">
        <f ca="1">MOD(MID($S490,AB$2,1)*AB$1,10)</f>
        <v>8</v>
      </c>
      <c r="AC490">
        <f ca="1">MOD(MID($S490,AC$2,1)*AC$1,10)</f>
        <v>9</v>
      </c>
      <c r="AD490">
        <f ca="1">MOD(10-MOD(SUM(T490:AC490),10),10)</f>
        <v>5</v>
      </c>
      <c r="AE490" t="str">
        <f ca="1">S490&amp;AD490</f>
        <v>87011881835</v>
      </c>
      <c r="AF490">
        <v>0.15512558366649373</v>
      </c>
      <c r="AG490">
        <f>(D490+6935)*AF490</f>
        <v>-1010.7983031708732</v>
      </c>
      <c r="AH490">
        <f>INT(AG490)</f>
        <v>-1011</v>
      </c>
      <c r="AI490" s="1">
        <f ca="1">TODAY()+AH490</f>
        <v>44235</v>
      </c>
      <c r="AJ490" t="s">
        <v>712</v>
      </c>
      <c r="AK490">
        <v>4334.452345347453</v>
      </c>
      <c r="AL490" s="2">
        <f t="shared" si="14"/>
        <v>4334.45</v>
      </c>
      <c r="AM490">
        <v>330.39643543809319</v>
      </c>
      <c r="AN490" s="2">
        <f t="shared" si="15"/>
        <v>330.39</v>
      </c>
    </row>
    <row r="491" spans="1:40" x14ac:dyDescent="0.25">
      <c r="A491">
        <v>278</v>
      </c>
      <c r="B491">
        <v>0.51036103396710109</v>
      </c>
      <c r="C491">
        <v>-14797.717215491195</v>
      </c>
      <c r="D491">
        <f>INT(C491)</f>
        <v>-14798</v>
      </c>
      <c r="E491" s="1">
        <f ca="1">TODAY()+D491</f>
        <v>30448</v>
      </c>
      <c r="F491">
        <f ca="1">MOD(YEAR(E491),100)</f>
        <v>83</v>
      </c>
      <c r="G491">
        <f ca="1">IF(YEAR(E491)&lt;2000,MONTH(E491),MONTH(E491)+20)</f>
        <v>5</v>
      </c>
      <c r="H491">
        <f ca="1">DAY(E491)</f>
        <v>12</v>
      </c>
      <c r="I491" t="str">
        <f ca="1">FIXED(F491,0,TRUE)</f>
        <v>83</v>
      </c>
      <c r="J491" t="str">
        <f ca="1">FIXED(G491,0,TRUE)</f>
        <v>5</v>
      </c>
      <c r="K491" t="str">
        <f ca="1">FIXED(H491,0,TRUE)</f>
        <v>12</v>
      </c>
      <c r="L491" t="str">
        <f ca="1">IF(LEN(I491)=1,"0"&amp;I491,I491)</f>
        <v>83</v>
      </c>
      <c r="M491" t="str">
        <f ca="1">IF(LEN(J491)=1,"0"&amp;J491,J491)</f>
        <v>05</v>
      </c>
      <c r="N491" t="str">
        <f ca="1">IF(LEN(K491)=1,"0"&amp;K491,K491)</f>
        <v>12</v>
      </c>
      <c r="O491">
        <v>4489.3321024201177</v>
      </c>
      <c r="P491">
        <f>INT(O491)</f>
        <v>4489</v>
      </c>
      <c r="Q491">
        <f>P491*2</f>
        <v>8978</v>
      </c>
      <c r="R491" t="str">
        <f>FIXED(Q491,0,TRUE)</f>
        <v>8978</v>
      </c>
      <c r="S491" t="str">
        <f ca="1">L491&amp;M491&amp;N491&amp;R491</f>
        <v>8305128978</v>
      </c>
      <c r="T491">
        <f ca="1">MOD(MID($S491,T$2,1)*T$1,10)</f>
        <v>8</v>
      </c>
      <c r="U491">
        <f ca="1">MOD(MID($S491,U$2,1)*U$1,10)</f>
        <v>9</v>
      </c>
      <c r="V491">
        <f ca="1">MOD(MID($S491,V$2,1)*V$1,10)</f>
        <v>0</v>
      </c>
      <c r="W491">
        <f ca="1">MOD(MID($S491,W$2,1)*W$1,10)</f>
        <v>5</v>
      </c>
      <c r="X491">
        <f ca="1">MOD(MID($S491,X$2,1)*X$1,10)</f>
        <v>1</v>
      </c>
      <c r="Y491">
        <f ca="1">MOD(MID($S491,Y$2,1)*Y$1,10)</f>
        <v>6</v>
      </c>
      <c r="Z491">
        <f ca="1">MOD(MID($S491,Z$2,1)*Z$1,10)</f>
        <v>6</v>
      </c>
      <c r="AA491">
        <f ca="1">MOD(MID($S491,AA$2,1)*AA$1,10)</f>
        <v>1</v>
      </c>
      <c r="AB491">
        <f ca="1">MOD(MID($S491,AB$2,1)*AB$1,10)</f>
        <v>7</v>
      </c>
      <c r="AC491">
        <f ca="1">MOD(MID($S491,AC$2,1)*AC$1,10)</f>
        <v>4</v>
      </c>
      <c r="AD491">
        <f ca="1">MOD(10-MOD(SUM(T491:AC491),10),10)</f>
        <v>3</v>
      </c>
      <c r="AE491" t="str">
        <f ca="1">S491&amp;AD491</f>
        <v>83051289783</v>
      </c>
      <c r="AF491">
        <v>0.52800073244422741</v>
      </c>
      <c r="AG491">
        <f>(D491+6935)*AF491</f>
        <v>-4151.6697592089604</v>
      </c>
      <c r="AH491">
        <f>INT(AG491)</f>
        <v>-4152</v>
      </c>
      <c r="AI491" s="1">
        <f ca="1">TODAY()+AH491</f>
        <v>41094</v>
      </c>
      <c r="AJ491" t="s">
        <v>282</v>
      </c>
      <c r="AK491">
        <v>3442.3963133640555</v>
      </c>
      <c r="AL491" s="2">
        <f t="shared" si="14"/>
        <v>3442.39</v>
      </c>
      <c r="AM491">
        <v>334.52253791924801</v>
      </c>
      <c r="AN491" s="2">
        <f t="shared" si="15"/>
        <v>334.52</v>
      </c>
    </row>
    <row r="492" spans="1:40" x14ac:dyDescent="0.25">
      <c r="A492">
        <v>460</v>
      </c>
      <c r="B492">
        <v>0.51121555223242898</v>
      </c>
      <c r="C492">
        <v>-26444.329355754264</v>
      </c>
      <c r="D492">
        <f>INT(C492)</f>
        <v>-26445</v>
      </c>
      <c r="E492" s="1">
        <f ca="1">TODAY()+D492</f>
        <v>18801</v>
      </c>
      <c r="F492">
        <f ca="1">MOD(YEAR(E492),100)</f>
        <v>51</v>
      </c>
      <c r="G492">
        <f ca="1">IF(YEAR(E492)&lt;2000,MONTH(E492),MONTH(E492)+20)</f>
        <v>6</v>
      </c>
      <c r="H492">
        <f ca="1">DAY(E492)</f>
        <v>22</v>
      </c>
      <c r="I492" t="str">
        <f ca="1">FIXED(F492,0,TRUE)</f>
        <v>51</v>
      </c>
      <c r="J492" t="str">
        <f ca="1">FIXED(G492,0,TRUE)</f>
        <v>6</v>
      </c>
      <c r="K492" t="str">
        <f ca="1">FIXED(H492,0,TRUE)</f>
        <v>22</v>
      </c>
      <c r="L492" t="str">
        <f ca="1">IF(LEN(I492)=1,"0"&amp;I492,I492)</f>
        <v>51</v>
      </c>
      <c r="M492" t="str">
        <f ca="1">IF(LEN(J492)=1,"0"&amp;J492,J492)</f>
        <v>06</v>
      </c>
      <c r="N492" t="str">
        <f ca="1">IF(LEN(K492)=1,"0"&amp;K492,K492)</f>
        <v>22</v>
      </c>
      <c r="O492">
        <v>884.72237311929689</v>
      </c>
      <c r="P492">
        <f>INT(O492)</f>
        <v>884</v>
      </c>
      <c r="Q492">
        <f>P492*2</f>
        <v>1768</v>
      </c>
      <c r="R492" t="str">
        <f>FIXED(Q492,0,TRUE)</f>
        <v>1768</v>
      </c>
      <c r="S492" t="str">
        <f ca="1">L492&amp;M492&amp;N492&amp;R492</f>
        <v>5106221768</v>
      </c>
      <c r="T492">
        <f ca="1">MOD(MID($S492,T$2,1)*T$1,10)</f>
        <v>5</v>
      </c>
      <c r="U492">
        <f ca="1">MOD(MID($S492,U$2,1)*U$1,10)</f>
        <v>3</v>
      </c>
      <c r="V492">
        <f ca="1">MOD(MID($S492,V$2,1)*V$1,10)</f>
        <v>0</v>
      </c>
      <c r="W492">
        <f ca="1">MOD(MID($S492,W$2,1)*W$1,10)</f>
        <v>4</v>
      </c>
      <c r="X492">
        <f ca="1">MOD(MID($S492,X$2,1)*X$1,10)</f>
        <v>2</v>
      </c>
      <c r="Y492">
        <f ca="1">MOD(MID($S492,Y$2,1)*Y$1,10)</f>
        <v>6</v>
      </c>
      <c r="Z492">
        <f ca="1">MOD(MID($S492,Z$2,1)*Z$1,10)</f>
        <v>7</v>
      </c>
      <c r="AA492">
        <f ca="1">MOD(MID($S492,AA$2,1)*AA$1,10)</f>
        <v>3</v>
      </c>
      <c r="AB492">
        <f ca="1">MOD(MID($S492,AB$2,1)*AB$1,10)</f>
        <v>6</v>
      </c>
      <c r="AC492">
        <f ca="1">MOD(MID($S492,AC$2,1)*AC$1,10)</f>
        <v>4</v>
      </c>
      <c r="AD492">
        <f ca="1">MOD(10-MOD(SUM(T492:AC492),10),10)</f>
        <v>0</v>
      </c>
      <c r="AE492" t="str">
        <f ca="1">S492&amp;AD492</f>
        <v>51062217680</v>
      </c>
      <c r="AF492">
        <v>0.98626667073580121</v>
      </c>
      <c r="AG492">
        <f>(D492+6935)*AF492</f>
        <v>-19242.062746055482</v>
      </c>
      <c r="AH492">
        <f>INT(AG492)</f>
        <v>-19243</v>
      </c>
      <c r="AI492" s="1">
        <f ca="1">TODAY()+AH492</f>
        <v>26003</v>
      </c>
      <c r="AJ492" t="s">
        <v>452</v>
      </c>
      <c r="AK492">
        <v>3065.9199804681539</v>
      </c>
      <c r="AL492" s="2">
        <f t="shared" si="14"/>
        <v>3065.91</v>
      </c>
      <c r="AM492">
        <v>445.15213476973781</v>
      </c>
      <c r="AN492" s="2">
        <f t="shared" si="15"/>
        <v>445.15</v>
      </c>
    </row>
    <row r="493" spans="1:40" x14ac:dyDescent="0.25">
      <c r="A493">
        <v>988</v>
      </c>
      <c r="B493">
        <v>0.5118869594409009</v>
      </c>
      <c r="C493">
        <v>-7544.8475600451675</v>
      </c>
      <c r="D493">
        <f>INT(C493)</f>
        <v>-7545</v>
      </c>
      <c r="E493" s="1">
        <f ca="1">TODAY()+D493</f>
        <v>37701</v>
      </c>
      <c r="F493">
        <f ca="1">MOD(YEAR(E493),100)</f>
        <v>3</v>
      </c>
      <c r="G493">
        <f ca="1">IF(YEAR(E493)&lt;2000,MONTH(E493),MONTH(E493)+20)</f>
        <v>23</v>
      </c>
      <c r="H493">
        <f ca="1">DAY(E493)</f>
        <v>21</v>
      </c>
      <c r="I493" t="str">
        <f ca="1">FIXED(F493,0,TRUE)</f>
        <v>3</v>
      </c>
      <c r="J493" t="str">
        <f ca="1">FIXED(G493,0,TRUE)</f>
        <v>23</v>
      </c>
      <c r="K493" t="str">
        <f ca="1">FIXED(H493,0,TRUE)</f>
        <v>21</v>
      </c>
      <c r="L493" t="str">
        <f ca="1">IF(LEN(I493)=1,"0"&amp;I493,I493)</f>
        <v>03</v>
      </c>
      <c r="M493" t="str">
        <f ca="1">IF(LEN(J493)=1,"0"&amp;J493,J493)</f>
        <v>23</v>
      </c>
      <c r="N493" t="str">
        <f ca="1">IF(LEN(K493)=1,"0"&amp;K493,K493)</f>
        <v>21</v>
      </c>
      <c r="O493">
        <v>1905.8431043427838</v>
      </c>
      <c r="P493">
        <f>INT(O493)</f>
        <v>1905</v>
      </c>
      <c r="Q493">
        <f>2*P493+1</f>
        <v>3811</v>
      </c>
      <c r="R493" t="str">
        <f>FIXED(Q493,0,TRUE)</f>
        <v>3811</v>
      </c>
      <c r="S493" t="str">
        <f ca="1">L493&amp;M493&amp;N493&amp;R493</f>
        <v>0323213811</v>
      </c>
      <c r="T493">
        <f ca="1">MOD(MID($S493,T$2,1)*T$1,10)</f>
        <v>0</v>
      </c>
      <c r="U493">
        <f ca="1">MOD(MID($S493,U$2,1)*U$1,10)</f>
        <v>9</v>
      </c>
      <c r="V493">
        <f ca="1">MOD(MID($S493,V$2,1)*V$1,10)</f>
        <v>4</v>
      </c>
      <c r="W493">
        <f ca="1">MOD(MID($S493,W$2,1)*W$1,10)</f>
        <v>7</v>
      </c>
      <c r="X493">
        <f ca="1">MOD(MID($S493,X$2,1)*X$1,10)</f>
        <v>2</v>
      </c>
      <c r="Y493">
        <f ca="1">MOD(MID($S493,Y$2,1)*Y$1,10)</f>
        <v>3</v>
      </c>
      <c r="Z493">
        <f ca="1">MOD(MID($S493,Z$2,1)*Z$1,10)</f>
        <v>1</v>
      </c>
      <c r="AA493">
        <f ca="1">MOD(MID($S493,AA$2,1)*AA$1,10)</f>
        <v>2</v>
      </c>
      <c r="AB493">
        <f ca="1">MOD(MID($S493,AB$2,1)*AB$1,10)</f>
        <v>1</v>
      </c>
      <c r="AC493">
        <f ca="1">MOD(MID($S493,AC$2,1)*AC$1,10)</f>
        <v>3</v>
      </c>
      <c r="AD493">
        <f ca="1">MOD(10-MOD(SUM(T493:AC493),10),10)</f>
        <v>8</v>
      </c>
      <c r="AE493" t="str">
        <f ca="1">S493&amp;AD493</f>
        <v>03232138118</v>
      </c>
      <c r="AF493">
        <v>0.92291024506363106</v>
      </c>
      <c r="AG493">
        <f>(D493+6935)*AF493</f>
        <v>-562.97524948881494</v>
      </c>
      <c r="AH493">
        <f>INT(AG493)</f>
        <v>-563</v>
      </c>
      <c r="AI493" s="1">
        <f ca="1">TODAY()+AH493</f>
        <v>44683</v>
      </c>
      <c r="AJ493" t="s">
        <v>965</v>
      </c>
      <c r="AK493">
        <v>3031.4340647602771</v>
      </c>
      <c r="AL493" s="2">
        <f t="shared" si="14"/>
        <v>3031.43</v>
      </c>
      <c r="AM493">
        <v>400.77211828974271</v>
      </c>
      <c r="AN493" s="2">
        <f t="shared" si="15"/>
        <v>400.77</v>
      </c>
    </row>
    <row r="494" spans="1:40" x14ac:dyDescent="0.25">
      <c r="A494">
        <v>859</v>
      </c>
      <c r="B494">
        <v>0.51268044068727681</v>
      </c>
      <c r="C494">
        <v>-8504.4428846095143</v>
      </c>
      <c r="D494">
        <f>INT(C494)</f>
        <v>-8505</v>
      </c>
      <c r="E494" s="1">
        <f ca="1">TODAY()+D494</f>
        <v>36741</v>
      </c>
      <c r="F494">
        <f ca="1">MOD(YEAR(E494),100)</f>
        <v>0</v>
      </c>
      <c r="G494">
        <f ca="1">IF(YEAR(E494)&lt;2000,MONTH(E494),MONTH(E494)+20)</f>
        <v>28</v>
      </c>
      <c r="H494">
        <f ca="1">DAY(E494)</f>
        <v>3</v>
      </c>
      <c r="I494" t="str">
        <f ca="1">FIXED(F494,0,TRUE)</f>
        <v>0</v>
      </c>
      <c r="J494" t="str">
        <f ca="1">FIXED(G494,0,TRUE)</f>
        <v>28</v>
      </c>
      <c r="K494" t="str">
        <f ca="1">FIXED(H494,0,TRUE)</f>
        <v>3</v>
      </c>
      <c r="L494" t="str">
        <f ca="1">IF(LEN(I494)=1,"0"&amp;I494,I494)</f>
        <v>00</v>
      </c>
      <c r="M494" t="str">
        <f ca="1">IF(LEN(J494)=1,"0"&amp;J494,J494)</f>
        <v>28</v>
      </c>
      <c r="N494" t="str">
        <f ca="1">IF(LEN(K494)=1,"0"&amp;K494,K494)</f>
        <v>03</v>
      </c>
      <c r="O494">
        <v>4609.6093325601978</v>
      </c>
      <c r="P494">
        <f>INT(O494)</f>
        <v>4609</v>
      </c>
      <c r="Q494">
        <f>2*P494+1</f>
        <v>9219</v>
      </c>
      <c r="R494" t="str">
        <f>FIXED(Q494,0,TRUE)</f>
        <v>9219</v>
      </c>
      <c r="S494" t="str">
        <f ca="1">L494&amp;M494&amp;N494&amp;R494</f>
        <v>0028039219</v>
      </c>
      <c r="T494">
        <f ca="1">MOD(MID($S494,T$2,1)*T$1,10)</f>
        <v>0</v>
      </c>
      <c r="U494">
        <f ca="1">MOD(MID($S494,U$2,1)*U$1,10)</f>
        <v>0</v>
      </c>
      <c r="V494">
        <f ca="1">MOD(MID($S494,V$2,1)*V$1,10)</f>
        <v>4</v>
      </c>
      <c r="W494">
        <f ca="1">MOD(MID($S494,W$2,1)*W$1,10)</f>
        <v>2</v>
      </c>
      <c r="X494">
        <f ca="1">MOD(MID($S494,X$2,1)*X$1,10)</f>
        <v>0</v>
      </c>
      <c r="Y494">
        <f ca="1">MOD(MID($S494,Y$2,1)*Y$1,10)</f>
        <v>9</v>
      </c>
      <c r="Z494">
        <f ca="1">MOD(MID($S494,Z$2,1)*Z$1,10)</f>
        <v>3</v>
      </c>
      <c r="AA494">
        <f ca="1">MOD(MID($S494,AA$2,1)*AA$1,10)</f>
        <v>8</v>
      </c>
      <c r="AB494">
        <f ca="1">MOD(MID($S494,AB$2,1)*AB$1,10)</f>
        <v>1</v>
      </c>
      <c r="AC494">
        <f ca="1">MOD(MID($S494,AC$2,1)*AC$1,10)</f>
        <v>7</v>
      </c>
      <c r="AD494">
        <f ca="1">MOD(10-MOD(SUM(T494:AC494),10),10)</f>
        <v>6</v>
      </c>
      <c r="AE494" t="str">
        <f ca="1">S494&amp;AD494</f>
        <v>00280392196</v>
      </c>
      <c r="AF494">
        <v>0.88653218176824244</v>
      </c>
      <c r="AG494">
        <f>(D494+6935)*AF494</f>
        <v>-1391.8555253761406</v>
      </c>
      <c r="AH494">
        <f>INT(AG494)</f>
        <v>-1392</v>
      </c>
      <c r="AI494" s="1">
        <f ca="1">TODAY()+AH494</f>
        <v>43854</v>
      </c>
      <c r="AJ494" t="s">
        <v>843</v>
      </c>
      <c r="AK494">
        <v>4590.380565813166</v>
      </c>
      <c r="AL494" s="2">
        <f t="shared" si="14"/>
        <v>4590.38</v>
      </c>
      <c r="AM494">
        <v>401.80974761192664</v>
      </c>
      <c r="AN494" s="2">
        <f t="shared" si="15"/>
        <v>401.8</v>
      </c>
    </row>
    <row r="495" spans="1:40" x14ac:dyDescent="0.25">
      <c r="A495">
        <v>283</v>
      </c>
      <c r="B495">
        <v>0.51377910702841278</v>
      </c>
      <c r="C495">
        <v>-14621.402325510422</v>
      </c>
      <c r="D495">
        <f>INT(C495)</f>
        <v>-14622</v>
      </c>
      <c r="E495" s="1">
        <f ca="1">TODAY()+D495</f>
        <v>30624</v>
      </c>
      <c r="F495">
        <f ca="1">MOD(YEAR(E495),100)</f>
        <v>83</v>
      </c>
      <c r="G495">
        <f ca="1">IF(YEAR(E495)&lt;2000,MONTH(E495),MONTH(E495)+20)</f>
        <v>11</v>
      </c>
      <c r="H495">
        <f ca="1">DAY(E495)</f>
        <v>4</v>
      </c>
      <c r="I495" t="str">
        <f ca="1">FIXED(F495,0,TRUE)</f>
        <v>83</v>
      </c>
      <c r="J495" t="str">
        <f ca="1">FIXED(G495,0,TRUE)</f>
        <v>11</v>
      </c>
      <c r="K495" t="str">
        <f ca="1">FIXED(H495,0,TRUE)</f>
        <v>4</v>
      </c>
      <c r="L495" t="str">
        <f ca="1">IF(LEN(I495)=1,"0"&amp;I495,I495)</f>
        <v>83</v>
      </c>
      <c r="M495" t="str">
        <f ca="1">IF(LEN(J495)=1,"0"&amp;J495,J495)</f>
        <v>11</v>
      </c>
      <c r="N495" t="str">
        <f ca="1">IF(LEN(K495)=1,"0"&amp;K495,K495)</f>
        <v>04</v>
      </c>
      <c r="O495">
        <v>805.08676412244029</v>
      </c>
      <c r="P495">
        <f>INT(O495)</f>
        <v>805</v>
      </c>
      <c r="Q495">
        <f>P495*2</f>
        <v>1610</v>
      </c>
      <c r="R495" t="str">
        <f>FIXED(Q495,0,TRUE)</f>
        <v>1610</v>
      </c>
      <c r="S495" t="str">
        <f ca="1">L495&amp;M495&amp;N495&amp;R495</f>
        <v>8311041610</v>
      </c>
      <c r="T495">
        <f ca="1">MOD(MID($S495,T$2,1)*T$1,10)</f>
        <v>8</v>
      </c>
      <c r="U495">
        <f ca="1">MOD(MID($S495,U$2,1)*U$1,10)</f>
        <v>9</v>
      </c>
      <c r="V495">
        <f ca="1">MOD(MID($S495,V$2,1)*V$1,10)</f>
        <v>7</v>
      </c>
      <c r="W495">
        <f ca="1">MOD(MID($S495,W$2,1)*W$1,10)</f>
        <v>9</v>
      </c>
      <c r="X495">
        <f ca="1">MOD(MID($S495,X$2,1)*X$1,10)</f>
        <v>0</v>
      </c>
      <c r="Y495">
        <f ca="1">MOD(MID($S495,Y$2,1)*Y$1,10)</f>
        <v>2</v>
      </c>
      <c r="Z495">
        <f ca="1">MOD(MID($S495,Z$2,1)*Z$1,10)</f>
        <v>7</v>
      </c>
      <c r="AA495">
        <f ca="1">MOD(MID($S495,AA$2,1)*AA$1,10)</f>
        <v>4</v>
      </c>
      <c r="AB495">
        <f ca="1">MOD(MID($S495,AB$2,1)*AB$1,10)</f>
        <v>1</v>
      </c>
      <c r="AC495">
        <f ca="1">MOD(MID($S495,AC$2,1)*AC$1,10)</f>
        <v>0</v>
      </c>
      <c r="AD495">
        <f ca="1">MOD(10-MOD(SUM(T495:AC495),10),10)</f>
        <v>3</v>
      </c>
      <c r="AE495" t="str">
        <f ca="1">S495&amp;AD495</f>
        <v>83110416103</v>
      </c>
      <c r="AF495">
        <v>0.31989501632740258</v>
      </c>
      <c r="AG495">
        <f>(D495+6935)*AF495</f>
        <v>-2459.0329905087438</v>
      </c>
      <c r="AH495">
        <f>INT(AG495)</f>
        <v>-2460</v>
      </c>
      <c r="AI495" s="1">
        <f ca="1">TODAY()+AH495</f>
        <v>42786</v>
      </c>
      <c r="AJ495" t="s">
        <v>287</v>
      </c>
      <c r="AK495">
        <v>4655.9343241676079</v>
      </c>
      <c r="AL495" s="2">
        <f t="shared" si="14"/>
        <v>4655.93</v>
      </c>
      <c r="AM495">
        <v>303.86364329966125</v>
      </c>
      <c r="AN495" s="2">
        <f t="shared" si="15"/>
        <v>303.86</v>
      </c>
    </row>
    <row r="496" spans="1:40" x14ac:dyDescent="0.25">
      <c r="A496">
        <v>966</v>
      </c>
      <c r="B496">
        <v>0.51576281014435255</v>
      </c>
      <c r="C496">
        <v>-19752.964262825404</v>
      </c>
      <c r="D496">
        <f>INT(C496)</f>
        <v>-19753</v>
      </c>
      <c r="E496" s="1">
        <f ca="1">TODAY()+D496</f>
        <v>25493</v>
      </c>
      <c r="F496">
        <f ca="1">MOD(YEAR(E496),100)</f>
        <v>69</v>
      </c>
      <c r="G496">
        <f ca="1">IF(YEAR(E496)&lt;2000,MONTH(E496),MONTH(E496)+20)</f>
        <v>10</v>
      </c>
      <c r="H496">
        <f ca="1">DAY(E496)</f>
        <v>17</v>
      </c>
      <c r="I496" t="str">
        <f ca="1">FIXED(F496,0,TRUE)</f>
        <v>69</v>
      </c>
      <c r="J496" t="str">
        <f ca="1">FIXED(G496,0,TRUE)</f>
        <v>10</v>
      </c>
      <c r="K496" t="str">
        <f ca="1">FIXED(H496,0,TRUE)</f>
        <v>17</v>
      </c>
      <c r="L496" t="str">
        <f ca="1">IF(LEN(I496)=1,"0"&amp;I496,I496)</f>
        <v>69</v>
      </c>
      <c r="M496" t="str">
        <f ca="1">IF(LEN(J496)=1,"0"&amp;J496,J496)</f>
        <v>10</v>
      </c>
      <c r="N496" t="str">
        <f ca="1">IF(LEN(K496)=1,"0"&amp;K496,K496)</f>
        <v>17</v>
      </c>
      <c r="O496">
        <v>4788.3775444807279</v>
      </c>
      <c r="P496">
        <f>INT(O496)</f>
        <v>4788</v>
      </c>
      <c r="Q496">
        <f>2*P496+1</f>
        <v>9577</v>
      </c>
      <c r="R496" t="str">
        <f>FIXED(Q496,0,TRUE)</f>
        <v>9577</v>
      </c>
      <c r="S496" t="str">
        <f ca="1">L496&amp;M496&amp;N496&amp;R496</f>
        <v>6910179577</v>
      </c>
      <c r="T496">
        <f ca="1">MOD(MID($S496,T$2,1)*T$1,10)</f>
        <v>6</v>
      </c>
      <c r="U496">
        <f ca="1">MOD(MID($S496,U$2,1)*U$1,10)</f>
        <v>7</v>
      </c>
      <c r="V496">
        <f ca="1">MOD(MID($S496,V$2,1)*V$1,10)</f>
        <v>7</v>
      </c>
      <c r="W496">
        <f ca="1">MOD(MID($S496,W$2,1)*W$1,10)</f>
        <v>0</v>
      </c>
      <c r="X496">
        <f ca="1">MOD(MID($S496,X$2,1)*X$1,10)</f>
        <v>1</v>
      </c>
      <c r="Y496">
        <f ca="1">MOD(MID($S496,Y$2,1)*Y$1,10)</f>
        <v>1</v>
      </c>
      <c r="Z496">
        <f ca="1">MOD(MID($S496,Z$2,1)*Z$1,10)</f>
        <v>3</v>
      </c>
      <c r="AA496">
        <f ca="1">MOD(MID($S496,AA$2,1)*AA$1,10)</f>
        <v>5</v>
      </c>
      <c r="AB496">
        <f ca="1">MOD(MID($S496,AB$2,1)*AB$1,10)</f>
        <v>7</v>
      </c>
      <c r="AC496">
        <f ca="1">MOD(MID($S496,AC$2,1)*AC$1,10)</f>
        <v>1</v>
      </c>
      <c r="AD496">
        <f ca="1">MOD(10-MOD(SUM(T496:AC496),10),10)</f>
        <v>2</v>
      </c>
      <c r="AE496" t="str">
        <f ca="1">S496&amp;AD496</f>
        <v>69101795772</v>
      </c>
      <c r="AF496">
        <v>0.16077150791955322</v>
      </c>
      <c r="AG496">
        <f>(D496+6935)*AF496</f>
        <v>-2060.7691885128334</v>
      </c>
      <c r="AH496">
        <f>INT(AG496)</f>
        <v>-2061</v>
      </c>
      <c r="AI496" s="1">
        <f ca="1">TODAY()+AH496</f>
        <v>43185</v>
      </c>
      <c r="AJ496" t="s">
        <v>944</v>
      </c>
      <c r="AK496">
        <v>3907.3152867213967</v>
      </c>
      <c r="AL496" s="2">
        <f t="shared" si="14"/>
        <v>3907.31</v>
      </c>
      <c r="AM496">
        <v>455.5345316934721</v>
      </c>
      <c r="AN496" s="2">
        <f t="shared" si="15"/>
        <v>455.53</v>
      </c>
    </row>
    <row r="497" spans="1:40" x14ac:dyDescent="0.25">
      <c r="A497">
        <v>321</v>
      </c>
      <c r="B497">
        <v>0.51591540269173253</v>
      </c>
      <c r="C497">
        <v>-15970.487685781427</v>
      </c>
      <c r="D497">
        <f>INT(C497)</f>
        <v>-15971</v>
      </c>
      <c r="E497" s="1">
        <f ca="1">TODAY()+D497</f>
        <v>29275</v>
      </c>
      <c r="F497">
        <f ca="1">MOD(YEAR(E497),100)</f>
        <v>80</v>
      </c>
      <c r="G497">
        <f ca="1">IF(YEAR(E497)&lt;2000,MONTH(E497),MONTH(E497)+20)</f>
        <v>2</v>
      </c>
      <c r="H497">
        <f ca="1">DAY(E497)</f>
        <v>24</v>
      </c>
      <c r="I497" t="str">
        <f ca="1">FIXED(F497,0,TRUE)</f>
        <v>80</v>
      </c>
      <c r="J497" t="str">
        <f ca="1">FIXED(G497,0,TRUE)</f>
        <v>2</v>
      </c>
      <c r="K497" t="str">
        <f ca="1">FIXED(H497,0,TRUE)</f>
        <v>24</v>
      </c>
      <c r="L497" t="str">
        <f ca="1">IF(LEN(I497)=1,"0"&amp;I497,I497)</f>
        <v>80</v>
      </c>
      <c r="M497" t="str">
        <f ca="1">IF(LEN(J497)=1,"0"&amp;J497,J497)</f>
        <v>02</v>
      </c>
      <c r="N497" t="str">
        <f ca="1">IF(LEN(K497)=1,"0"&amp;K497,K497)</f>
        <v>24</v>
      </c>
      <c r="O497">
        <v>2383.9313638721883</v>
      </c>
      <c r="P497">
        <f>INT(O497)</f>
        <v>2383</v>
      </c>
      <c r="Q497">
        <f>P497*2</f>
        <v>4766</v>
      </c>
      <c r="R497" t="str">
        <f>FIXED(Q497,0,TRUE)</f>
        <v>4766</v>
      </c>
      <c r="S497" t="str">
        <f ca="1">L497&amp;M497&amp;N497&amp;R497</f>
        <v>8002244766</v>
      </c>
      <c r="T497">
        <f ca="1">MOD(MID($S497,T$2,1)*T$1,10)</f>
        <v>8</v>
      </c>
      <c r="U497">
        <f ca="1">MOD(MID($S497,U$2,1)*U$1,10)</f>
        <v>0</v>
      </c>
      <c r="V497">
        <f ca="1">MOD(MID($S497,V$2,1)*V$1,10)</f>
        <v>0</v>
      </c>
      <c r="W497">
        <f ca="1">MOD(MID($S497,W$2,1)*W$1,10)</f>
        <v>8</v>
      </c>
      <c r="X497">
        <f ca="1">MOD(MID($S497,X$2,1)*X$1,10)</f>
        <v>2</v>
      </c>
      <c r="Y497">
        <f ca="1">MOD(MID($S497,Y$2,1)*Y$1,10)</f>
        <v>2</v>
      </c>
      <c r="Z497">
        <f ca="1">MOD(MID($S497,Z$2,1)*Z$1,10)</f>
        <v>8</v>
      </c>
      <c r="AA497">
        <f ca="1">MOD(MID($S497,AA$2,1)*AA$1,10)</f>
        <v>3</v>
      </c>
      <c r="AB497">
        <f ca="1">MOD(MID($S497,AB$2,1)*AB$1,10)</f>
        <v>6</v>
      </c>
      <c r="AC497">
        <f ca="1">MOD(MID($S497,AC$2,1)*AC$1,10)</f>
        <v>8</v>
      </c>
      <c r="AD497">
        <f ca="1">MOD(10-MOD(SUM(T497:AC497),10),10)</f>
        <v>5</v>
      </c>
      <c r="AE497" t="str">
        <f ca="1">S497&amp;AD497</f>
        <v>80022447665</v>
      </c>
      <c r="AF497">
        <v>0.91213721121860414</v>
      </c>
      <c r="AG497">
        <f>(D497+6935)*AF497</f>
        <v>-8242.0718405713069</v>
      </c>
      <c r="AH497">
        <f>INT(AG497)</f>
        <v>-8243</v>
      </c>
      <c r="AI497" s="1">
        <f ca="1">TODAY()+AH497</f>
        <v>37003</v>
      </c>
      <c r="AJ497" t="s">
        <v>321</v>
      </c>
      <c r="AK497">
        <v>3784.6308786278878</v>
      </c>
      <c r="AL497" s="2">
        <f t="shared" si="14"/>
        <v>3784.63</v>
      </c>
      <c r="AM497">
        <v>407.01010162663658</v>
      </c>
      <c r="AN497" s="2">
        <f t="shared" si="15"/>
        <v>407.01</v>
      </c>
    </row>
    <row r="498" spans="1:40" x14ac:dyDescent="0.25">
      <c r="A498">
        <v>498</v>
      </c>
      <c r="B498">
        <v>0.5186925870540483</v>
      </c>
      <c r="C498">
        <v>-7331.0580767235333</v>
      </c>
      <c r="D498">
        <f>INT(C498)</f>
        <v>-7332</v>
      </c>
      <c r="E498" s="1">
        <f ca="1">TODAY()+D498</f>
        <v>37914</v>
      </c>
      <c r="F498">
        <f ca="1">MOD(YEAR(E498),100)</f>
        <v>3</v>
      </c>
      <c r="G498">
        <f ca="1">IF(YEAR(E498)&lt;2000,MONTH(E498),MONTH(E498)+20)</f>
        <v>30</v>
      </c>
      <c r="H498">
        <f ca="1">DAY(E498)</f>
        <v>20</v>
      </c>
      <c r="I498" t="str">
        <f ca="1">FIXED(F498,0,TRUE)</f>
        <v>3</v>
      </c>
      <c r="J498" t="str">
        <f ca="1">FIXED(G498,0,TRUE)</f>
        <v>30</v>
      </c>
      <c r="K498" t="str">
        <f ca="1">FIXED(H498,0,TRUE)</f>
        <v>20</v>
      </c>
      <c r="L498" t="str">
        <f ca="1">IF(LEN(I498)=1,"0"&amp;I498,I498)</f>
        <v>03</v>
      </c>
      <c r="M498" t="str">
        <f ca="1">IF(LEN(J498)=1,"0"&amp;J498,J498)</f>
        <v>30</v>
      </c>
      <c r="N498" t="str">
        <f ca="1">IF(LEN(K498)=1,"0"&amp;K498,K498)</f>
        <v>20</v>
      </c>
      <c r="O498">
        <v>3070.7198400830102</v>
      </c>
      <c r="P498">
        <f>INT(O498)</f>
        <v>3070</v>
      </c>
      <c r="Q498">
        <f>P498*2</f>
        <v>6140</v>
      </c>
      <c r="R498" t="str">
        <f>FIXED(Q498,0,TRUE)</f>
        <v>6140</v>
      </c>
      <c r="S498" t="str">
        <f ca="1">L498&amp;M498&amp;N498&amp;R498</f>
        <v>0330206140</v>
      </c>
      <c r="T498">
        <f ca="1">MOD(MID($S498,T$2,1)*T$1,10)</f>
        <v>0</v>
      </c>
      <c r="U498">
        <f ca="1">MOD(MID($S498,U$2,1)*U$1,10)</f>
        <v>9</v>
      </c>
      <c r="V498">
        <f ca="1">MOD(MID($S498,V$2,1)*V$1,10)</f>
        <v>1</v>
      </c>
      <c r="W498">
        <f ca="1">MOD(MID($S498,W$2,1)*W$1,10)</f>
        <v>0</v>
      </c>
      <c r="X498">
        <f ca="1">MOD(MID($S498,X$2,1)*X$1,10)</f>
        <v>2</v>
      </c>
      <c r="Y498">
        <f ca="1">MOD(MID($S498,Y$2,1)*Y$1,10)</f>
        <v>0</v>
      </c>
      <c r="Z498">
        <f ca="1">MOD(MID($S498,Z$2,1)*Z$1,10)</f>
        <v>2</v>
      </c>
      <c r="AA498">
        <f ca="1">MOD(MID($S498,AA$2,1)*AA$1,10)</f>
        <v>9</v>
      </c>
      <c r="AB498">
        <f ca="1">MOD(MID($S498,AB$2,1)*AB$1,10)</f>
        <v>4</v>
      </c>
      <c r="AC498">
        <f ca="1">MOD(MID($S498,AC$2,1)*AC$1,10)</f>
        <v>0</v>
      </c>
      <c r="AD498">
        <f ca="1">MOD(10-MOD(SUM(T498:AC498),10),10)</f>
        <v>3</v>
      </c>
      <c r="AE498" t="str">
        <f ca="1">S498&amp;AD498</f>
        <v>03302061403</v>
      </c>
      <c r="AF498">
        <v>0.35499130222479935</v>
      </c>
      <c r="AG498">
        <f>(D498+6935)*AF498</f>
        <v>-140.93154698324534</v>
      </c>
      <c r="AH498">
        <f>INT(AG498)</f>
        <v>-141</v>
      </c>
      <c r="AI498" s="1">
        <f ca="1">TODAY()+AH498</f>
        <v>45105</v>
      </c>
      <c r="AJ498" t="s">
        <v>487</v>
      </c>
      <c r="AK498">
        <v>4331.5225684377574</v>
      </c>
      <c r="AL498" s="2">
        <f t="shared" si="14"/>
        <v>4331.5200000000004</v>
      </c>
      <c r="AM498">
        <v>493.18826868495739</v>
      </c>
      <c r="AN498" s="2">
        <f t="shared" si="15"/>
        <v>493.18</v>
      </c>
    </row>
    <row r="499" spans="1:40" x14ac:dyDescent="0.25">
      <c r="A499">
        <v>547</v>
      </c>
      <c r="B499">
        <v>0.5187536240730003</v>
      </c>
      <c r="C499">
        <v>-19668.800012207405</v>
      </c>
      <c r="D499">
        <f>INT(C499)</f>
        <v>-19669</v>
      </c>
      <c r="E499" s="1">
        <f ca="1">TODAY()+D499</f>
        <v>25577</v>
      </c>
      <c r="F499">
        <f ca="1">MOD(YEAR(E499),100)</f>
        <v>70</v>
      </c>
      <c r="G499">
        <f ca="1">IF(YEAR(E499)&lt;2000,MONTH(E499),MONTH(E499)+20)</f>
        <v>1</v>
      </c>
      <c r="H499">
        <f ca="1">DAY(E499)</f>
        <v>9</v>
      </c>
      <c r="I499" t="str">
        <f ca="1">FIXED(F499,0,TRUE)</f>
        <v>70</v>
      </c>
      <c r="J499" t="str">
        <f ca="1">FIXED(G499,0,TRUE)</f>
        <v>1</v>
      </c>
      <c r="K499" t="str">
        <f ca="1">FIXED(H499,0,TRUE)</f>
        <v>9</v>
      </c>
      <c r="L499" t="str">
        <f ca="1">IF(LEN(I499)=1,"0"&amp;I499,I499)</f>
        <v>70</v>
      </c>
      <c r="M499" t="str">
        <f ca="1">IF(LEN(J499)=1,"0"&amp;J499,J499)</f>
        <v>01</v>
      </c>
      <c r="N499" t="str">
        <f ca="1">IF(LEN(K499)=1,"0"&amp;K499,K499)</f>
        <v>09</v>
      </c>
      <c r="O499">
        <v>1270.1312601092563</v>
      </c>
      <c r="P499">
        <f>INT(O499)</f>
        <v>1270</v>
      </c>
      <c r="Q499">
        <f>2*P499+1</f>
        <v>2541</v>
      </c>
      <c r="R499" t="str">
        <f>FIXED(Q499,0,TRUE)</f>
        <v>2541</v>
      </c>
      <c r="S499" t="str">
        <f ca="1">L499&amp;M499&amp;N499&amp;R499</f>
        <v>7001092541</v>
      </c>
      <c r="T499">
        <f ca="1">MOD(MID($S499,T$2,1)*T$1,10)</f>
        <v>7</v>
      </c>
      <c r="U499">
        <f ca="1">MOD(MID($S499,U$2,1)*U$1,10)</f>
        <v>0</v>
      </c>
      <c r="V499">
        <f ca="1">MOD(MID($S499,V$2,1)*V$1,10)</f>
        <v>0</v>
      </c>
      <c r="W499">
        <f ca="1">MOD(MID($S499,W$2,1)*W$1,10)</f>
        <v>9</v>
      </c>
      <c r="X499">
        <f ca="1">MOD(MID($S499,X$2,1)*X$1,10)</f>
        <v>0</v>
      </c>
      <c r="Y499">
        <f ca="1">MOD(MID($S499,Y$2,1)*Y$1,10)</f>
        <v>7</v>
      </c>
      <c r="Z499">
        <f ca="1">MOD(MID($S499,Z$2,1)*Z$1,10)</f>
        <v>4</v>
      </c>
      <c r="AA499">
        <f ca="1">MOD(MID($S499,AA$2,1)*AA$1,10)</f>
        <v>5</v>
      </c>
      <c r="AB499">
        <f ca="1">MOD(MID($S499,AB$2,1)*AB$1,10)</f>
        <v>4</v>
      </c>
      <c r="AC499">
        <f ca="1">MOD(MID($S499,AC$2,1)*AC$1,10)</f>
        <v>3</v>
      </c>
      <c r="AD499">
        <f ca="1">MOD(10-MOD(SUM(T499:AC499),10),10)</f>
        <v>1</v>
      </c>
      <c r="AE499" t="str">
        <f ca="1">S499&amp;AD499</f>
        <v>70010925411</v>
      </c>
      <c r="AF499">
        <v>0.16010010071108127</v>
      </c>
      <c r="AG499">
        <f>(D499+6935)*AF499</f>
        <v>-2038.7146824549088</v>
      </c>
      <c r="AH499">
        <f>INT(AG499)</f>
        <v>-2039</v>
      </c>
      <c r="AI499" s="1">
        <f ca="1">TODAY()+AH499</f>
        <v>43207</v>
      </c>
      <c r="AJ499" t="s">
        <v>536</v>
      </c>
      <c r="AK499">
        <v>3934.2936490981779</v>
      </c>
      <c r="AL499" s="2">
        <f t="shared" si="14"/>
        <v>3934.29</v>
      </c>
      <c r="AM499">
        <v>432.69447920163577</v>
      </c>
      <c r="AN499" s="2">
        <f t="shared" si="15"/>
        <v>432.69</v>
      </c>
    </row>
    <row r="500" spans="1:40" x14ac:dyDescent="0.25">
      <c r="A500">
        <v>883</v>
      </c>
      <c r="B500">
        <v>0.51924192022461624</v>
      </c>
      <c r="C500">
        <v>-26156.205023346658</v>
      </c>
      <c r="D500">
        <f>INT(C500)</f>
        <v>-26157</v>
      </c>
      <c r="E500" s="1">
        <f ca="1">TODAY()+D500</f>
        <v>19089</v>
      </c>
      <c r="F500">
        <f ca="1">MOD(YEAR(E500),100)</f>
        <v>52</v>
      </c>
      <c r="G500">
        <f ca="1">IF(YEAR(E500)&lt;2000,MONTH(E500),MONTH(E500)+20)</f>
        <v>4</v>
      </c>
      <c r="H500">
        <f ca="1">DAY(E500)</f>
        <v>5</v>
      </c>
      <c r="I500" t="str">
        <f ca="1">FIXED(F500,0,TRUE)</f>
        <v>52</v>
      </c>
      <c r="J500" t="str">
        <f ca="1">FIXED(G500,0,TRUE)</f>
        <v>4</v>
      </c>
      <c r="K500" t="str">
        <f ca="1">FIXED(H500,0,TRUE)</f>
        <v>5</v>
      </c>
      <c r="L500" t="str">
        <f ca="1">IF(LEN(I500)=1,"0"&amp;I500,I500)</f>
        <v>52</v>
      </c>
      <c r="M500" t="str">
        <f ca="1">IF(LEN(J500)=1,"0"&amp;J500,J500)</f>
        <v>04</v>
      </c>
      <c r="N500" t="str">
        <f ca="1">IF(LEN(K500)=1,"0"&amp;K500,K500)</f>
        <v>05</v>
      </c>
      <c r="O500">
        <v>2237.1546983245339</v>
      </c>
      <c r="P500">
        <f>INT(O500)</f>
        <v>2237</v>
      </c>
      <c r="Q500">
        <f>2*P500+1</f>
        <v>4475</v>
      </c>
      <c r="R500" t="str">
        <f>FIXED(Q500,0,TRUE)</f>
        <v>4475</v>
      </c>
      <c r="S500" t="str">
        <f ca="1">L500&amp;M500&amp;N500&amp;R500</f>
        <v>5204054475</v>
      </c>
      <c r="T500">
        <f ca="1">MOD(MID($S500,T$2,1)*T$1,10)</f>
        <v>5</v>
      </c>
      <c r="U500">
        <f ca="1">MOD(MID($S500,U$2,1)*U$1,10)</f>
        <v>6</v>
      </c>
      <c r="V500">
        <f ca="1">MOD(MID($S500,V$2,1)*V$1,10)</f>
        <v>0</v>
      </c>
      <c r="W500">
        <f ca="1">MOD(MID($S500,W$2,1)*W$1,10)</f>
        <v>6</v>
      </c>
      <c r="X500">
        <f ca="1">MOD(MID($S500,X$2,1)*X$1,10)</f>
        <v>0</v>
      </c>
      <c r="Y500">
        <f ca="1">MOD(MID($S500,Y$2,1)*Y$1,10)</f>
        <v>5</v>
      </c>
      <c r="Z500">
        <f ca="1">MOD(MID($S500,Z$2,1)*Z$1,10)</f>
        <v>8</v>
      </c>
      <c r="AA500">
        <f ca="1">MOD(MID($S500,AA$2,1)*AA$1,10)</f>
        <v>6</v>
      </c>
      <c r="AB500">
        <f ca="1">MOD(MID($S500,AB$2,1)*AB$1,10)</f>
        <v>7</v>
      </c>
      <c r="AC500">
        <f ca="1">MOD(MID($S500,AC$2,1)*AC$1,10)</f>
        <v>5</v>
      </c>
      <c r="AD500">
        <f ca="1">MOD(10-MOD(SUM(T500:AC500),10),10)</f>
        <v>2</v>
      </c>
      <c r="AE500" t="str">
        <f ca="1">S500&amp;AD500</f>
        <v>52040544752</v>
      </c>
      <c r="AF500">
        <v>0.95977660451063573</v>
      </c>
      <c r="AG500">
        <f>(D500+6935)*AF500</f>
        <v>-18448.825891903442</v>
      </c>
      <c r="AH500">
        <f>INT(AG500)</f>
        <v>-18449</v>
      </c>
      <c r="AI500" s="1">
        <f ca="1">TODAY()+AH500</f>
        <v>26797</v>
      </c>
      <c r="AJ500" t="s">
        <v>866</v>
      </c>
      <c r="AK500">
        <v>3054.8112430188908</v>
      </c>
      <c r="AL500" s="2">
        <f t="shared" si="14"/>
        <v>3054.81</v>
      </c>
      <c r="AM500">
        <v>460.58839686269721</v>
      </c>
      <c r="AN500" s="2">
        <f t="shared" si="15"/>
        <v>460.58</v>
      </c>
    </row>
    <row r="501" spans="1:40" x14ac:dyDescent="0.25">
      <c r="A501">
        <v>72</v>
      </c>
      <c r="B501">
        <v>0.51963866084780419</v>
      </c>
      <c r="C501">
        <v>-18715.962401196324</v>
      </c>
      <c r="D501">
        <f>INT(C501)</f>
        <v>-18716</v>
      </c>
      <c r="E501" s="1">
        <f ca="1">TODAY()+D501</f>
        <v>26530</v>
      </c>
      <c r="F501">
        <f ca="1">MOD(YEAR(E501),100)</f>
        <v>72</v>
      </c>
      <c r="G501">
        <f ca="1">IF(YEAR(E501)&lt;2000,MONTH(E501),MONTH(E501)+20)</f>
        <v>8</v>
      </c>
      <c r="H501">
        <f ca="1">DAY(E501)</f>
        <v>19</v>
      </c>
      <c r="I501" t="str">
        <f ca="1">FIXED(F501,0,TRUE)</f>
        <v>72</v>
      </c>
      <c r="J501" t="str">
        <f ca="1">FIXED(G501,0,TRUE)</f>
        <v>8</v>
      </c>
      <c r="K501" t="str">
        <f ca="1">FIXED(H501,0,TRUE)</f>
        <v>19</v>
      </c>
      <c r="L501" t="str">
        <f ca="1">IF(LEN(I501)=1,"0"&amp;I501,I501)</f>
        <v>72</v>
      </c>
      <c r="M501" t="str">
        <f ca="1">IF(LEN(J501)=1,"0"&amp;J501,J501)</f>
        <v>08</v>
      </c>
      <c r="N501" t="str">
        <f ca="1">IF(LEN(K501)=1,"0"&amp;K501,K501)</f>
        <v>19</v>
      </c>
      <c r="O501">
        <v>2812.7279274880216</v>
      </c>
      <c r="P501">
        <f>INT(O501)</f>
        <v>2812</v>
      </c>
      <c r="Q501">
        <f>P501*2</f>
        <v>5624</v>
      </c>
      <c r="R501" t="str">
        <f>FIXED(Q501,0,TRUE)</f>
        <v>5624</v>
      </c>
      <c r="S501" t="str">
        <f ca="1">L501&amp;M501&amp;N501&amp;R501</f>
        <v>7208195624</v>
      </c>
      <c r="T501">
        <f ca="1">MOD(MID($S501,T$2,1)*T$1,10)</f>
        <v>7</v>
      </c>
      <c r="U501">
        <f ca="1">MOD(MID($S501,U$2,1)*U$1,10)</f>
        <v>6</v>
      </c>
      <c r="V501">
        <f ca="1">MOD(MID($S501,V$2,1)*V$1,10)</f>
        <v>0</v>
      </c>
      <c r="W501">
        <f ca="1">MOD(MID($S501,W$2,1)*W$1,10)</f>
        <v>2</v>
      </c>
      <c r="X501">
        <f ca="1">MOD(MID($S501,X$2,1)*X$1,10)</f>
        <v>1</v>
      </c>
      <c r="Y501">
        <f ca="1">MOD(MID($S501,Y$2,1)*Y$1,10)</f>
        <v>7</v>
      </c>
      <c r="Z501">
        <f ca="1">MOD(MID($S501,Z$2,1)*Z$1,10)</f>
        <v>5</v>
      </c>
      <c r="AA501">
        <f ca="1">MOD(MID($S501,AA$2,1)*AA$1,10)</f>
        <v>4</v>
      </c>
      <c r="AB501">
        <f ca="1">MOD(MID($S501,AB$2,1)*AB$1,10)</f>
        <v>2</v>
      </c>
      <c r="AC501">
        <f ca="1">MOD(MID($S501,AC$2,1)*AC$1,10)</f>
        <v>2</v>
      </c>
      <c r="AD501">
        <f ca="1">MOD(10-MOD(SUM(T501:AC501),10),10)</f>
        <v>4</v>
      </c>
      <c r="AE501" t="str">
        <f ca="1">S501&amp;AD501</f>
        <v>72081956244</v>
      </c>
      <c r="AF501">
        <v>0.10165715506454664</v>
      </c>
      <c r="AG501">
        <f>(D501+6935)*AF501</f>
        <v>-1197.6229438154239</v>
      </c>
      <c r="AH501">
        <f>INT(AG501)</f>
        <v>-1198</v>
      </c>
      <c r="AI501" s="1">
        <f ca="1">TODAY()+AH501</f>
        <v>44048</v>
      </c>
      <c r="AJ501" t="s">
        <v>79</v>
      </c>
      <c r="AK501">
        <v>3929.2886135441145</v>
      </c>
      <c r="AL501" s="2">
        <f t="shared" si="14"/>
        <v>3929.28</v>
      </c>
      <c r="AM501">
        <v>416.03747672963652</v>
      </c>
      <c r="AN501" s="2">
        <f t="shared" si="15"/>
        <v>416.03</v>
      </c>
    </row>
    <row r="502" spans="1:40" x14ac:dyDescent="0.25">
      <c r="A502">
        <v>385</v>
      </c>
      <c r="B502">
        <v>0.52092043824579604</v>
      </c>
      <c r="C502">
        <v>-14753.484908597065</v>
      </c>
      <c r="D502">
        <f>INT(C502)</f>
        <v>-14754</v>
      </c>
      <c r="E502" s="1">
        <f ca="1">TODAY()+D502</f>
        <v>30492</v>
      </c>
      <c r="F502">
        <f ca="1">MOD(YEAR(E502),100)</f>
        <v>83</v>
      </c>
      <c r="G502">
        <f ca="1">IF(YEAR(E502)&lt;2000,MONTH(E502),MONTH(E502)+20)</f>
        <v>6</v>
      </c>
      <c r="H502">
        <f ca="1">DAY(E502)</f>
        <v>25</v>
      </c>
      <c r="I502" t="str">
        <f ca="1">FIXED(F502,0,TRUE)</f>
        <v>83</v>
      </c>
      <c r="J502" t="str">
        <f ca="1">FIXED(G502,0,TRUE)</f>
        <v>6</v>
      </c>
      <c r="K502" t="str">
        <f ca="1">FIXED(H502,0,TRUE)</f>
        <v>25</v>
      </c>
      <c r="L502" t="str">
        <f ca="1">IF(LEN(I502)=1,"0"&amp;I502,I502)</f>
        <v>83</v>
      </c>
      <c r="M502" t="str">
        <f ca="1">IF(LEN(J502)=1,"0"&amp;J502,J502)</f>
        <v>06</v>
      </c>
      <c r="N502" t="str">
        <f ca="1">IF(LEN(K502)=1,"0"&amp;K502,K502)</f>
        <v>25</v>
      </c>
      <c r="O502">
        <v>3361.6644184698021</v>
      </c>
      <c r="P502">
        <f>INT(O502)</f>
        <v>3361</v>
      </c>
      <c r="Q502">
        <f>P502*2</f>
        <v>6722</v>
      </c>
      <c r="R502" t="str">
        <f>FIXED(Q502,0,TRUE)</f>
        <v>6722</v>
      </c>
      <c r="S502" t="str">
        <f ca="1">L502&amp;M502&amp;N502&amp;R502</f>
        <v>8306256722</v>
      </c>
      <c r="T502">
        <f ca="1">MOD(MID($S502,T$2,1)*T$1,10)</f>
        <v>8</v>
      </c>
      <c r="U502">
        <f ca="1">MOD(MID($S502,U$2,1)*U$1,10)</f>
        <v>9</v>
      </c>
      <c r="V502">
        <f ca="1">MOD(MID($S502,V$2,1)*V$1,10)</f>
        <v>0</v>
      </c>
      <c r="W502">
        <f ca="1">MOD(MID($S502,W$2,1)*W$1,10)</f>
        <v>4</v>
      </c>
      <c r="X502">
        <f ca="1">MOD(MID($S502,X$2,1)*X$1,10)</f>
        <v>2</v>
      </c>
      <c r="Y502">
        <f ca="1">MOD(MID($S502,Y$2,1)*Y$1,10)</f>
        <v>5</v>
      </c>
      <c r="Z502">
        <f ca="1">MOD(MID($S502,Z$2,1)*Z$1,10)</f>
        <v>2</v>
      </c>
      <c r="AA502">
        <f ca="1">MOD(MID($S502,AA$2,1)*AA$1,10)</f>
        <v>3</v>
      </c>
      <c r="AB502">
        <f ca="1">MOD(MID($S502,AB$2,1)*AB$1,10)</f>
        <v>2</v>
      </c>
      <c r="AC502">
        <f ca="1">MOD(MID($S502,AC$2,1)*AC$1,10)</f>
        <v>6</v>
      </c>
      <c r="AD502">
        <f ca="1">MOD(10-MOD(SUM(T502:AC502),10),10)</f>
        <v>9</v>
      </c>
      <c r="AE502" t="str">
        <f ca="1">S502&amp;AD502</f>
        <v>83062567229</v>
      </c>
      <c r="AF502">
        <v>0.83901486251411483</v>
      </c>
      <c r="AG502">
        <f>(D502+6935)*AF502</f>
        <v>-6560.2572099978643</v>
      </c>
      <c r="AH502">
        <f>INT(AG502)</f>
        <v>-6561</v>
      </c>
      <c r="AI502" s="1">
        <f ca="1">TODAY()+AH502</f>
        <v>38685</v>
      </c>
      <c r="AJ502" t="s">
        <v>384</v>
      </c>
      <c r="AK502">
        <v>3530.4727317117831</v>
      </c>
      <c r="AL502" s="2">
        <f t="shared" si="14"/>
        <v>3530.47</v>
      </c>
      <c r="AM502">
        <v>397.03665272988064</v>
      </c>
      <c r="AN502" s="2">
        <f t="shared" si="15"/>
        <v>397.03</v>
      </c>
    </row>
    <row r="503" spans="1:40" x14ac:dyDescent="0.25">
      <c r="A503">
        <v>545</v>
      </c>
      <c r="B503">
        <v>0.52104251228370002</v>
      </c>
      <c r="C503">
        <v>-21950.449842829676</v>
      </c>
      <c r="D503">
        <f>INT(C503)</f>
        <v>-21951</v>
      </c>
      <c r="E503" s="1">
        <f ca="1">TODAY()+D503</f>
        <v>23295</v>
      </c>
      <c r="F503">
        <f ca="1">MOD(YEAR(E503),100)</f>
        <v>63</v>
      </c>
      <c r="G503">
        <f ca="1">IF(YEAR(E503)&lt;2000,MONTH(E503),MONTH(E503)+20)</f>
        <v>10</v>
      </c>
      <c r="H503">
        <f ca="1">DAY(E503)</f>
        <v>11</v>
      </c>
      <c r="I503" t="str">
        <f ca="1">FIXED(F503,0,TRUE)</f>
        <v>63</v>
      </c>
      <c r="J503" t="str">
        <f ca="1">FIXED(G503,0,TRUE)</f>
        <v>10</v>
      </c>
      <c r="K503" t="str">
        <f ca="1">FIXED(H503,0,TRUE)</f>
        <v>11</v>
      </c>
      <c r="L503" t="str">
        <f ca="1">IF(LEN(I503)=1,"0"&amp;I503,I503)</f>
        <v>63</v>
      </c>
      <c r="M503" t="str">
        <f ca="1">IF(LEN(J503)=1,"0"&amp;J503,J503)</f>
        <v>10</v>
      </c>
      <c r="N503" t="str">
        <f ca="1">IF(LEN(K503)=1,"0"&amp;K503,K503)</f>
        <v>11</v>
      </c>
      <c r="O503">
        <v>1906.666920987579</v>
      </c>
      <c r="P503">
        <f>INT(O503)</f>
        <v>1906</v>
      </c>
      <c r="Q503">
        <f>2*P503+1</f>
        <v>3813</v>
      </c>
      <c r="R503" t="str">
        <f>FIXED(Q503,0,TRUE)</f>
        <v>3813</v>
      </c>
      <c r="S503" t="str">
        <f ca="1">L503&amp;M503&amp;N503&amp;R503</f>
        <v>6310113813</v>
      </c>
      <c r="T503">
        <f ca="1">MOD(MID($S503,T$2,1)*T$1,10)</f>
        <v>6</v>
      </c>
      <c r="U503">
        <f ca="1">MOD(MID($S503,U$2,1)*U$1,10)</f>
        <v>9</v>
      </c>
      <c r="V503">
        <f ca="1">MOD(MID($S503,V$2,1)*V$1,10)</f>
        <v>7</v>
      </c>
      <c r="W503">
        <f ca="1">MOD(MID($S503,W$2,1)*W$1,10)</f>
        <v>0</v>
      </c>
      <c r="X503">
        <f ca="1">MOD(MID($S503,X$2,1)*X$1,10)</f>
        <v>1</v>
      </c>
      <c r="Y503">
        <f ca="1">MOD(MID($S503,Y$2,1)*Y$1,10)</f>
        <v>3</v>
      </c>
      <c r="Z503">
        <f ca="1">MOD(MID($S503,Z$2,1)*Z$1,10)</f>
        <v>1</v>
      </c>
      <c r="AA503">
        <f ca="1">MOD(MID($S503,AA$2,1)*AA$1,10)</f>
        <v>2</v>
      </c>
      <c r="AB503">
        <f ca="1">MOD(MID($S503,AB$2,1)*AB$1,10)</f>
        <v>1</v>
      </c>
      <c r="AC503">
        <f ca="1">MOD(MID($S503,AC$2,1)*AC$1,10)</f>
        <v>9</v>
      </c>
      <c r="AD503">
        <f ca="1">MOD(10-MOD(SUM(T503:AC503),10),10)</f>
        <v>1</v>
      </c>
      <c r="AE503" t="str">
        <f ca="1">S503&amp;AD503</f>
        <v>63101138131</v>
      </c>
      <c r="AF503">
        <v>0.51084933011871703</v>
      </c>
      <c r="AG503">
        <f>(D503+6935)*AF503</f>
        <v>-7670.913541062655</v>
      </c>
      <c r="AH503">
        <f>INT(AG503)</f>
        <v>-7671</v>
      </c>
      <c r="AI503" s="1">
        <f ca="1">TODAY()+AH503</f>
        <v>37575</v>
      </c>
      <c r="AJ503" t="s">
        <v>534</v>
      </c>
      <c r="AK503">
        <v>4255.4094058046203</v>
      </c>
      <c r="AL503" s="2">
        <f t="shared" si="14"/>
        <v>4255.3999999999996</v>
      </c>
      <c r="AM503">
        <v>317.76787621692557</v>
      </c>
      <c r="AN503" s="2">
        <f t="shared" si="15"/>
        <v>317.76</v>
      </c>
    </row>
    <row r="504" spans="1:40" x14ac:dyDescent="0.25">
      <c r="A504">
        <v>492</v>
      </c>
      <c r="B504">
        <v>0.52131717886898399</v>
      </c>
      <c r="C504">
        <v>-11773.947569200722</v>
      </c>
      <c r="D504">
        <f>INT(C504)</f>
        <v>-11774</v>
      </c>
      <c r="E504" s="1">
        <f ca="1">TODAY()+D504</f>
        <v>33472</v>
      </c>
      <c r="F504">
        <f ca="1">MOD(YEAR(E504),100)</f>
        <v>91</v>
      </c>
      <c r="G504">
        <f ca="1">IF(YEAR(E504)&lt;2000,MONTH(E504),MONTH(E504)+20)</f>
        <v>8</v>
      </c>
      <c r="H504">
        <f ca="1">DAY(E504)</f>
        <v>22</v>
      </c>
      <c r="I504" t="str">
        <f ca="1">FIXED(F504,0,TRUE)</f>
        <v>91</v>
      </c>
      <c r="J504" t="str">
        <f ca="1">FIXED(G504,0,TRUE)</f>
        <v>8</v>
      </c>
      <c r="K504" t="str">
        <f ca="1">FIXED(H504,0,TRUE)</f>
        <v>22</v>
      </c>
      <c r="L504" t="str">
        <f ca="1">IF(LEN(I504)=1,"0"&amp;I504,I504)</f>
        <v>91</v>
      </c>
      <c r="M504" t="str">
        <f ca="1">IF(LEN(J504)=1,"0"&amp;J504,J504)</f>
        <v>08</v>
      </c>
      <c r="N504" t="str">
        <f ca="1">IF(LEN(K504)=1,"0"&amp;K504,K504)</f>
        <v>22</v>
      </c>
      <c r="O504">
        <v>1213.8371227149264</v>
      </c>
      <c r="P504">
        <f>INT(O504)</f>
        <v>1213</v>
      </c>
      <c r="Q504">
        <f>P504*2</f>
        <v>2426</v>
      </c>
      <c r="R504" t="str">
        <f>FIXED(Q504,0,TRUE)</f>
        <v>2426</v>
      </c>
      <c r="S504" t="str">
        <f ca="1">L504&amp;M504&amp;N504&amp;R504</f>
        <v>9108222426</v>
      </c>
      <c r="T504">
        <f ca="1">MOD(MID($S504,T$2,1)*T$1,10)</f>
        <v>9</v>
      </c>
      <c r="U504">
        <f ca="1">MOD(MID($S504,U$2,1)*U$1,10)</f>
        <v>3</v>
      </c>
      <c r="V504">
        <f ca="1">MOD(MID($S504,V$2,1)*V$1,10)</f>
        <v>0</v>
      </c>
      <c r="W504">
        <f ca="1">MOD(MID($S504,W$2,1)*W$1,10)</f>
        <v>2</v>
      </c>
      <c r="X504">
        <f ca="1">MOD(MID($S504,X$2,1)*X$1,10)</f>
        <v>2</v>
      </c>
      <c r="Y504">
        <f ca="1">MOD(MID($S504,Y$2,1)*Y$1,10)</f>
        <v>6</v>
      </c>
      <c r="Z504">
        <f ca="1">MOD(MID($S504,Z$2,1)*Z$1,10)</f>
        <v>4</v>
      </c>
      <c r="AA504">
        <f ca="1">MOD(MID($S504,AA$2,1)*AA$1,10)</f>
        <v>6</v>
      </c>
      <c r="AB504">
        <f ca="1">MOD(MID($S504,AB$2,1)*AB$1,10)</f>
        <v>2</v>
      </c>
      <c r="AC504">
        <f ca="1">MOD(MID($S504,AC$2,1)*AC$1,10)</f>
        <v>8</v>
      </c>
      <c r="AD504">
        <f ca="1">MOD(10-MOD(SUM(T504:AC504),10),10)</f>
        <v>8</v>
      </c>
      <c r="AE504" t="str">
        <f ca="1">S504&amp;AD504</f>
        <v>91082224268</v>
      </c>
      <c r="AF504">
        <v>0.90145573290200509</v>
      </c>
      <c r="AG504">
        <f>(D504+6935)*AF504</f>
        <v>-4362.1442915128027</v>
      </c>
      <c r="AH504">
        <f>INT(AG504)</f>
        <v>-4363</v>
      </c>
      <c r="AI504" s="1">
        <f ca="1">TODAY()+AH504</f>
        <v>40883</v>
      </c>
      <c r="AJ504" t="s">
        <v>482</v>
      </c>
      <c r="AK504">
        <v>3888.393810846278</v>
      </c>
      <c r="AL504" s="2">
        <f t="shared" si="14"/>
        <v>3888.39</v>
      </c>
      <c r="AM504">
        <v>447.10531937620169</v>
      </c>
      <c r="AN504" s="2">
        <f t="shared" si="15"/>
        <v>447.1</v>
      </c>
    </row>
    <row r="505" spans="1:40" x14ac:dyDescent="0.25">
      <c r="A505">
        <v>877</v>
      </c>
      <c r="B505">
        <v>0.52223273415326399</v>
      </c>
      <c r="C505">
        <v>-8377.2750022888868</v>
      </c>
      <c r="D505">
        <f>INT(C505)</f>
        <v>-8378</v>
      </c>
      <c r="E505" s="1">
        <f ca="1">TODAY()+D505</f>
        <v>36868</v>
      </c>
      <c r="F505">
        <f ca="1">MOD(YEAR(E505),100)</f>
        <v>0</v>
      </c>
      <c r="G505">
        <f ca="1">IF(YEAR(E505)&lt;2000,MONTH(E505),MONTH(E505)+20)</f>
        <v>32</v>
      </c>
      <c r="H505">
        <f ca="1">DAY(E505)</f>
        <v>8</v>
      </c>
      <c r="I505" t="str">
        <f ca="1">FIXED(F505,0,TRUE)</f>
        <v>0</v>
      </c>
      <c r="J505" t="str">
        <f ca="1">FIXED(G505,0,TRUE)</f>
        <v>32</v>
      </c>
      <c r="K505" t="str">
        <f ca="1">FIXED(H505,0,TRUE)</f>
        <v>8</v>
      </c>
      <c r="L505" t="str">
        <f ca="1">IF(LEN(I505)=1,"0"&amp;I505,I505)</f>
        <v>00</v>
      </c>
      <c r="M505" t="str">
        <f ca="1">IF(LEN(J505)=1,"0"&amp;J505,J505)</f>
        <v>32</v>
      </c>
      <c r="N505" t="str">
        <f ca="1">IF(LEN(K505)=1,"0"&amp;K505,K505)</f>
        <v>08</v>
      </c>
      <c r="O505">
        <v>1114.9791253395183</v>
      </c>
      <c r="P505">
        <f>INT(O505)</f>
        <v>1114</v>
      </c>
      <c r="Q505">
        <f>2*P505+1</f>
        <v>2229</v>
      </c>
      <c r="R505" t="str">
        <f>FIXED(Q505,0,TRUE)</f>
        <v>2229</v>
      </c>
      <c r="S505" t="str">
        <f ca="1">L505&amp;M505&amp;N505&amp;R505</f>
        <v>0032082229</v>
      </c>
      <c r="T505">
        <f ca="1">MOD(MID($S505,T$2,1)*T$1,10)</f>
        <v>0</v>
      </c>
      <c r="U505">
        <f ca="1">MOD(MID($S505,U$2,1)*U$1,10)</f>
        <v>0</v>
      </c>
      <c r="V505">
        <f ca="1">MOD(MID($S505,V$2,1)*V$1,10)</f>
        <v>1</v>
      </c>
      <c r="W505">
        <f ca="1">MOD(MID($S505,W$2,1)*W$1,10)</f>
        <v>8</v>
      </c>
      <c r="X505">
        <f ca="1">MOD(MID($S505,X$2,1)*X$1,10)</f>
        <v>0</v>
      </c>
      <c r="Y505">
        <f ca="1">MOD(MID($S505,Y$2,1)*Y$1,10)</f>
        <v>4</v>
      </c>
      <c r="Z505">
        <f ca="1">MOD(MID($S505,Z$2,1)*Z$1,10)</f>
        <v>4</v>
      </c>
      <c r="AA505">
        <f ca="1">MOD(MID($S505,AA$2,1)*AA$1,10)</f>
        <v>8</v>
      </c>
      <c r="AB505">
        <f ca="1">MOD(MID($S505,AB$2,1)*AB$1,10)</f>
        <v>2</v>
      </c>
      <c r="AC505">
        <f ca="1">MOD(MID($S505,AC$2,1)*AC$1,10)</f>
        <v>7</v>
      </c>
      <c r="AD505">
        <f ca="1">MOD(10-MOD(SUM(T505:AC505),10),10)</f>
        <v>6</v>
      </c>
      <c r="AE505" t="str">
        <f ca="1">S505&amp;AD505</f>
        <v>00320822296</v>
      </c>
      <c r="AF505">
        <v>5.2308725241859186E-2</v>
      </c>
      <c r="AG505">
        <f>(D505+6935)*AF505</f>
        <v>-75.481490524002808</v>
      </c>
      <c r="AH505">
        <f>INT(AG505)</f>
        <v>-76</v>
      </c>
      <c r="AI505" s="1">
        <f ca="1">TODAY()+AH505</f>
        <v>45170</v>
      </c>
      <c r="AJ505" t="s">
        <v>860</v>
      </c>
      <c r="AK505">
        <v>3385.5098117007965</v>
      </c>
      <c r="AL505" s="2">
        <f t="shared" si="14"/>
        <v>3385.5</v>
      </c>
      <c r="AM505">
        <v>436.33838923306985</v>
      </c>
      <c r="AN505" s="2">
        <f t="shared" si="15"/>
        <v>436.33</v>
      </c>
    </row>
    <row r="506" spans="1:40" x14ac:dyDescent="0.25">
      <c r="A506">
        <v>653</v>
      </c>
      <c r="B506">
        <v>0.52308725241859189</v>
      </c>
      <c r="C506">
        <v>-12395.042878505816</v>
      </c>
      <c r="D506">
        <f>INT(C506)</f>
        <v>-12396</v>
      </c>
      <c r="E506" s="1">
        <f ca="1">TODAY()+D506</f>
        <v>32850</v>
      </c>
      <c r="F506">
        <f ca="1">MOD(YEAR(E506),100)</f>
        <v>89</v>
      </c>
      <c r="G506">
        <f ca="1">IF(YEAR(E506)&lt;2000,MONTH(E506),MONTH(E506)+20)</f>
        <v>12</v>
      </c>
      <c r="H506">
        <f ca="1">DAY(E506)</f>
        <v>8</v>
      </c>
      <c r="I506" t="str">
        <f ca="1">FIXED(F506,0,TRUE)</f>
        <v>89</v>
      </c>
      <c r="J506" t="str">
        <f ca="1">FIXED(G506,0,TRUE)</f>
        <v>12</v>
      </c>
      <c r="K506" t="str">
        <f ca="1">FIXED(H506,0,TRUE)</f>
        <v>8</v>
      </c>
      <c r="L506" t="str">
        <f ca="1">IF(LEN(I506)=1,"0"&amp;I506,I506)</f>
        <v>89</v>
      </c>
      <c r="M506" t="str">
        <f ca="1">IF(LEN(J506)=1,"0"&amp;J506,J506)</f>
        <v>12</v>
      </c>
      <c r="N506" t="str">
        <f ca="1">IF(LEN(K506)=1,"0"&amp;K506,K506)</f>
        <v>08</v>
      </c>
      <c r="O506">
        <v>1170.8613544114505</v>
      </c>
      <c r="P506">
        <f>INT(O506)</f>
        <v>1170</v>
      </c>
      <c r="Q506">
        <f>2*P506+1</f>
        <v>2341</v>
      </c>
      <c r="R506" t="str">
        <f>FIXED(Q506,0,TRUE)</f>
        <v>2341</v>
      </c>
      <c r="S506" t="str">
        <f ca="1">L506&amp;M506&amp;N506&amp;R506</f>
        <v>8912082341</v>
      </c>
      <c r="T506">
        <f ca="1">MOD(MID($S506,T$2,1)*T$1,10)</f>
        <v>8</v>
      </c>
      <c r="U506">
        <f ca="1">MOD(MID($S506,U$2,1)*U$1,10)</f>
        <v>7</v>
      </c>
      <c r="V506">
        <f ca="1">MOD(MID($S506,V$2,1)*V$1,10)</f>
        <v>7</v>
      </c>
      <c r="W506">
        <f ca="1">MOD(MID($S506,W$2,1)*W$1,10)</f>
        <v>8</v>
      </c>
      <c r="X506">
        <f ca="1">MOD(MID($S506,X$2,1)*X$1,10)</f>
        <v>0</v>
      </c>
      <c r="Y506">
        <f ca="1">MOD(MID($S506,Y$2,1)*Y$1,10)</f>
        <v>4</v>
      </c>
      <c r="Z506">
        <f ca="1">MOD(MID($S506,Z$2,1)*Z$1,10)</f>
        <v>4</v>
      </c>
      <c r="AA506">
        <f ca="1">MOD(MID($S506,AA$2,1)*AA$1,10)</f>
        <v>7</v>
      </c>
      <c r="AB506">
        <f ca="1">MOD(MID($S506,AB$2,1)*AB$1,10)</f>
        <v>4</v>
      </c>
      <c r="AC506">
        <f ca="1">MOD(MID($S506,AC$2,1)*AC$1,10)</f>
        <v>3</v>
      </c>
      <c r="AD506">
        <f ca="1">MOD(10-MOD(SUM(T506:AC506),10),10)</f>
        <v>8</v>
      </c>
      <c r="AE506" t="str">
        <f ca="1">S506&amp;AD506</f>
        <v>89120823418</v>
      </c>
      <c r="AF506">
        <v>0.56453138828699612</v>
      </c>
      <c r="AG506">
        <f>(D506+6935)*AF506</f>
        <v>-3082.9059114352858</v>
      </c>
      <c r="AH506">
        <f>INT(AG506)</f>
        <v>-3083</v>
      </c>
      <c r="AI506" s="1">
        <f ca="1">TODAY()+AH506</f>
        <v>42163</v>
      </c>
      <c r="AJ506" t="s">
        <v>641</v>
      </c>
      <c r="AK506">
        <v>3247.993408001953</v>
      </c>
      <c r="AL506" s="2">
        <f t="shared" si="14"/>
        <v>3247.99</v>
      </c>
      <c r="AM506">
        <v>481.39591662343207</v>
      </c>
      <c r="AN506" s="2">
        <f t="shared" si="15"/>
        <v>481.39</v>
      </c>
    </row>
    <row r="507" spans="1:40" x14ac:dyDescent="0.25">
      <c r="A507">
        <v>682</v>
      </c>
      <c r="B507">
        <v>0.52323984496597187</v>
      </c>
      <c r="C507">
        <v>-18808.113040559099</v>
      </c>
      <c r="D507">
        <f>INT(C507)</f>
        <v>-18809</v>
      </c>
      <c r="E507" s="1">
        <f ca="1">TODAY()+D507</f>
        <v>26437</v>
      </c>
      <c r="F507">
        <f ca="1">MOD(YEAR(E507),100)</f>
        <v>72</v>
      </c>
      <c r="G507">
        <f ca="1">IF(YEAR(E507)&lt;2000,MONTH(E507),MONTH(E507)+20)</f>
        <v>5</v>
      </c>
      <c r="H507">
        <f ca="1">DAY(E507)</f>
        <v>18</v>
      </c>
      <c r="I507" t="str">
        <f ca="1">FIXED(F507,0,TRUE)</f>
        <v>72</v>
      </c>
      <c r="J507" t="str">
        <f ca="1">FIXED(G507,0,TRUE)</f>
        <v>5</v>
      </c>
      <c r="K507" t="str">
        <f ca="1">FIXED(H507,0,TRUE)</f>
        <v>18</v>
      </c>
      <c r="L507" t="str">
        <f ca="1">IF(LEN(I507)=1,"0"&amp;I507,I507)</f>
        <v>72</v>
      </c>
      <c r="M507" t="str">
        <f ca="1">IF(LEN(J507)=1,"0"&amp;J507,J507)</f>
        <v>05</v>
      </c>
      <c r="N507" t="str">
        <f ca="1">IF(LEN(K507)=1,"0"&amp;K507,K507)</f>
        <v>18</v>
      </c>
      <c r="O507">
        <v>4121.0860621967222</v>
      </c>
      <c r="P507">
        <f>INT(O507)</f>
        <v>4121</v>
      </c>
      <c r="Q507">
        <f>2*P507+1</f>
        <v>8243</v>
      </c>
      <c r="R507" t="str">
        <f>FIXED(Q507,0,TRUE)</f>
        <v>8243</v>
      </c>
      <c r="S507" t="str">
        <f ca="1">L507&amp;M507&amp;N507&amp;R507</f>
        <v>7205188243</v>
      </c>
      <c r="T507">
        <f ca="1">MOD(MID($S507,T$2,1)*T$1,10)</f>
        <v>7</v>
      </c>
      <c r="U507">
        <f ca="1">MOD(MID($S507,U$2,1)*U$1,10)</f>
        <v>6</v>
      </c>
      <c r="V507">
        <f ca="1">MOD(MID($S507,V$2,1)*V$1,10)</f>
        <v>0</v>
      </c>
      <c r="W507">
        <f ca="1">MOD(MID($S507,W$2,1)*W$1,10)</f>
        <v>5</v>
      </c>
      <c r="X507">
        <f ca="1">MOD(MID($S507,X$2,1)*X$1,10)</f>
        <v>1</v>
      </c>
      <c r="Y507">
        <f ca="1">MOD(MID($S507,Y$2,1)*Y$1,10)</f>
        <v>4</v>
      </c>
      <c r="Z507">
        <f ca="1">MOD(MID($S507,Z$2,1)*Z$1,10)</f>
        <v>6</v>
      </c>
      <c r="AA507">
        <f ca="1">MOD(MID($S507,AA$2,1)*AA$1,10)</f>
        <v>8</v>
      </c>
      <c r="AB507">
        <f ca="1">MOD(MID($S507,AB$2,1)*AB$1,10)</f>
        <v>4</v>
      </c>
      <c r="AC507">
        <f ca="1">MOD(MID($S507,AC$2,1)*AC$1,10)</f>
        <v>9</v>
      </c>
      <c r="AD507">
        <f ca="1">MOD(10-MOD(SUM(T507:AC507),10),10)</f>
        <v>0</v>
      </c>
      <c r="AE507" t="str">
        <f ca="1">S507&amp;AD507</f>
        <v>72051882430</v>
      </c>
      <c r="AF507">
        <v>9.3081453901791442E-2</v>
      </c>
      <c r="AG507">
        <f>(D507+6935)*AF507</f>
        <v>-1105.2491836298716</v>
      </c>
      <c r="AH507">
        <f>INT(AG507)</f>
        <v>-1106</v>
      </c>
      <c r="AI507" s="1">
        <f ca="1">TODAY()+AH507</f>
        <v>44140</v>
      </c>
      <c r="AJ507" t="s">
        <v>669</v>
      </c>
      <c r="AK507">
        <v>4973.0216376232183</v>
      </c>
      <c r="AL507" s="2">
        <f t="shared" si="14"/>
        <v>4973.0200000000004</v>
      </c>
      <c r="AM507">
        <v>374.63606677449872</v>
      </c>
      <c r="AN507" s="2">
        <f t="shared" si="15"/>
        <v>374.63</v>
      </c>
    </row>
    <row r="508" spans="1:40" x14ac:dyDescent="0.25">
      <c r="A508">
        <v>152</v>
      </c>
      <c r="B508">
        <v>0.52375865962706381</v>
      </c>
      <c r="C508">
        <v>-24384.455397198402</v>
      </c>
      <c r="D508">
        <f>INT(C508)</f>
        <v>-24385</v>
      </c>
      <c r="E508" s="1">
        <f ca="1">TODAY()+D508</f>
        <v>20861</v>
      </c>
      <c r="F508">
        <f ca="1">MOD(YEAR(E508),100)</f>
        <v>57</v>
      </c>
      <c r="G508">
        <f ca="1">IF(YEAR(E508)&lt;2000,MONTH(E508),MONTH(E508)+20)</f>
        <v>2</v>
      </c>
      <c r="H508">
        <f ca="1">DAY(E508)</f>
        <v>10</v>
      </c>
      <c r="I508" t="str">
        <f ca="1">FIXED(F508,0,TRUE)</f>
        <v>57</v>
      </c>
      <c r="J508" t="str">
        <f ca="1">FIXED(G508,0,TRUE)</f>
        <v>2</v>
      </c>
      <c r="K508" t="str">
        <f ca="1">FIXED(H508,0,TRUE)</f>
        <v>10</v>
      </c>
      <c r="L508" t="str">
        <f ca="1">IF(LEN(I508)=1,"0"&amp;I508,I508)</f>
        <v>57</v>
      </c>
      <c r="M508" t="str">
        <f ca="1">IF(LEN(J508)=1,"0"&amp;J508,J508)</f>
        <v>02</v>
      </c>
      <c r="N508" t="str">
        <f ca="1">IF(LEN(K508)=1,"0"&amp;K508,K508)</f>
        <v>10</v>
      </c>
      <c r="O508">
        <v>3770.6893826105534</v>
      </c>
      <c r="P508">
        <f>INT(O508)</f>
        <v>3770</v>
      </c>
      <c r="Q508">
        <f>P508*2</f>
        <v>7540</v>
      </c>
      <c r="R508" t="str">
        <f>FIXED(Q508,0,TRUE)</f>
        <v>7540</v>
      </c>
      <c r="S508" t="str">
        <f ca="1">L508&amp;M508&amp;N508&amp;R508</f>
        <v>5702107540</v>
      </c>
      <c r="T508">
        <f ca="1">MOD(MID($S508,T$2,1)*T$1,10)</f>
        <v>5</v>
      </c>
      <c r="U508">
        <f ca="1">MOD(MID($S508,U$2,1)*U$1,10)</f>
        <v>1</v>
      </c>
      <c r="V508">
        <f ca="1">MOD(MID($S508,V$2,1)*V$1,10)</f>
        <v>0</v>
      </c>
      <c r="W508">
        <f ca="1">MOD(MID($S508,W$2,1)*W$1,10)</f>
        <v>8</v>
      </c>
      <c r="X508">
        <f ca="1">MOD(MID($S508,X$2,1)*X$1,10)</f>
        <v>1</v>
      </c>
      <c r="Y508">
        <f ca="1">MOD(MID($S508,Y$2,1)*Y$1,10)</f>
        <v>0</v>
      </c>
      <c r="Z508">
        <f ca="1">MOD(MID($S508,Z$2,1)*Z$1,10)</f>
        <v>9</v>
      </c>
      <c r="AA508">
        <f ca="1">MOD(MID($S508,AA$2,1)*AA$1,10)</f>
        <v>5</v>
      </c>
      <c r="AB508">
        <f ca="1">MOD(MID($S508,AB$2,1)*AB$1,10)</f>
        <v>4</v>
      </c>
      <c r="AC508">
        <f ca="1">MOD(MID($S508,AC$2,1)*AC$1,10)</f>
        <v>0</v>
      </c>
      <c r="AD508">
        <f ca="1">MOD(10-MOD(SUM(T508:AC508),10),10)</f>
        <v>7</v>
      </c>
      <c r="AE508" t="str">
        <f ca="1">S508&amp;AD508</f>
        <v>57021075407</v>
      </c>
      <c r="AF508">
        <v>0.98239082003234957</v>
      </c>
      <c r="AG508">
        <f>(D508+6935)*AF508</f>
        <v>-17142.7198095645</v>
      </c>
      <c r="AH508">
        <f>INT(AG508)</f>
        <v>-17143</v>
      </c>
      <c r="AI508" s="1">
        <f ca="1">TODAY()+AH508</f>
        <v>28103</v>
      </c>
      <c r="AJ508" t="s">
        <v>157</v>
      </c>
      <c r="AK508">
        <v>3738.48689230018</v>
      </c>
      <c r="AL508" s="2">
        <f t="shared" si="14"/>
        <v>3738.48</v>
      </c>
      <c r="AM508">
        <v>309.55839716788233</v>
      </c>
      <c r="AN508" s="2">
        <f t="shared" si="15"/>
        <v>309.55</v>
      </c>
    </row>
    <row r="509" spans="1:40" x14ac:dyDescent="0.25">
      <c r="A509">
        <v>106</v>
      </c>
      <c r="B509">
        <v>0.52473525193029569</v>
      </c>
      <c r="C509">
        <v>-17934.524979400005</v>
      </c>
      <c r="D509">
        <f>INT(C509)</f>
        <v>-17935</v>
      </c>
      <c r="E509" s="1">
        <f ca="1">TODAY()+D509</f>
        <v>27311</v>
      </c>
      <c r="F509">
        <f ca="1">MOD(YEAR(E509),100)</f>
        <v>74</v>
      </c>
      <c r="G509">
        <f ca="1">IF(YEAR(E509)&lt;2000,MONTH(E509),MONTH(E509)+20)</f>
        <v>10</v>
      </c>
      <c r="H509">
        <f ca="1">DAY(E509)</f>
        <v>9</v>
      </c>
      <c r="I509" t="str">
        <f ca="1">FIXED(F509,0,TRUE)</f>
        <v>74</v>
      </c>
      <c r="J509" t="str">
        <f ca="1">FIXED(G509,0,TRUE)</f>
        <v>10</v>
      </c>
      <c r="K509" t="str">
        <f ca="1">FIXED(H509,0,TRUE)</f>
        <v>9</v>
      </c>
      <c r="L509" t="str">
        <f ca="1">IF(LEN(I509)=1,"0"&amp;I509,I509)</f>
        <v>74</v>
      </c>
      <c r="M509" t="str">
        <f ca="1">IF(LEN(J509)=1,"0"&amp;J509,J509)</f>
        <v>10</v>
      </c>
      <c r="N509" t="str">
        <f ca="1">IF(LEN(K509)=1,"0"&amp;K509,K509)</f>
        <v>09</v>
      </c>
      <c r="O509">
        <v>3040.1013214514605</v>
      </c>
      <c r="P509">
        <f>INT(O509)</f>
        <v>3040</v>
      </c>
      <c r="Q509">
        <f>P509*2</f>
        <v>6080</v>
      </c>
      <c r="R509" t="str">
        <f>FIXED(Q509,0,TRUE)</f>
        <v>6080</v>
      </c>
      <c r="S509" t="str">
        <f ca="1">L509&amp;M509&amp;N509&amp;R509</f>
        <v>7410096080</v>
      </c>
      <c r="T509">
        <f ca="1">MOD(MID($S509,T$2,1)*T$1,10)</f>
        <v>7</v>
      </c>
      <c r="U509">
        <f ca="1">MOD(MID($S509,U$2,1)*U$1,10)</f>
        <v>2</v>
      </c>
      <c r="V509">
        <f ca="1">MOD(MID($S509,V$2,1)*V$1,10)</f>
        <v>7</v>
      </c>
      <c r="W509">
        <f ca="1">MOD(MID($S509,W$2,1)*W$1,10)</f>
        <v>0</v>
      </c>
      <c r="X509">
        <f ca="1">MOD(MID($S509,X$2,1)*X$1,10)</f>
        <v>0</v>
      </c>
      <c r="Y509">
        <f ca="1">MOD(MID($S509,Y$2,1)*Y$1,10)</f>
        <v>7</v>
      </c>
      <c r="Z509">
        <f ca="1">MOD(MID($S509,Z$2,1)*Z$1,10)</f>
        <v>2</v>
      </c>
      <c r="AA509">
        <f ca="1">MOD(MID($S509,AA$2,1)*AA$1,10)</f>
        <v>0</v>
      </c>
      <c r="AB509">
        <f ca="1">MOD(MID($S509,AB$2,1)*AB$1,10)</f>
        <v>8</v>
      </c>
      <c r="AC509">
        <f ca="1">MOD(MID($S509,AC$2,1)*AC$1,10)</f>
        <v>0</v>
      </c>
      <c r="AD509">
        <f ca="1">MOD(10-MOD(SUM(T509:AC509),10),10)</f>
        <v>7</v>
      </c>
      <c r="AE509" t="str">
        <f ca="1">S509&amp;AD509</f>
        <v>74100960807</v>
      </c>
      <c r="AF509">
        <v>0.11645863216040529</v>
      </c>
      <c r="AG509">
        <f>(D509+6935)*AF509</f>
        <v>-1281.0449537644581</v>
      </c>
      <c r="AH509">
        <f>INT(AG509)</f>
        <v>-1282</v>
      </c>
      <c r="AI509" s="1">
        <f ca="1">TODAY()+AH509</f>
        <v>43964</v>
      </c>
      <c r="AJ509" t="s">
        <v>112</v>
      </c>
      <c r="AK509">
        <v>4987.0601519821776</v>
      </c>
      <c r="AL509" s="2">
        <f t="shared" si="14"/>
        <v>4987.0600000000004</v>
      </c>
      <c r="AM509">
        <v>461.10110782189395</v>
      </c>
      <c r="AN509" s="2">
        <f t="shared" si="15"/>
        <v>461.1</v>
      </c>
    </row>
    <row r="510" spans="1:40" x14ac:dyDescent="0.25">
      <c r="A510">
        <v>705</v>
      </c>
      <c r="B510">
        <v>0.52616962187566763</v>
      </c>
      <c r="C510">
        <v>-11805.893124179815</v>
      </c>
      <c r="D510">
        <f>INT(C510)</f>
        <v>-11806</v>
      </c>
      <c r="E510" s="1">
        <f ca="1">TODAY()+D510</f>
        <v>33440</v>
      </c>
      <c r="F510">
        <f ca="1">MOD(YEAR(E510),100)</f>
        <v>91</v>
      </c>
      <c r="G510">
        <f ca="1">IF(YEAR(E510)&lt;2000,MONTH(E510),MONTH(E510)+20)</f>
        <v>7</v>
      </c>
      <c r="H510">
        <f ca="1">DAY(E510)</f>
        <v>21</v>
      </c>
      <c r="I510" t="str">
        <f ca="1">FIXED(F510,0,TRUE)</f>
        <v>91</v>
      </c>
      <c r="J510" t="str">
        <f ca="1">FIXED(G510,0,TRUE)</f>
        <v>7</v>
      </c>
      <c r="K510" t="str">
        <f ca="1">FIXED(H510,0,TRUE)</f>
        <v>21</v>
      </c>
      <c r="L510" t="str">
        <f ca="1">IF(LEN(I510)=1,"0"&amp;I510,I510)</f>
        <v>91</v>
      </c>
      <c r="M510" t="str">
        <f ca="1">IF(LEN(J510)=1,"0"&amp;J510,J510)</f>
        <v>07</v>
      </c>
      <c r="N510" t="str">
        <f ca="1">IF(LEN(K510)=1,"0"&amp;K510,K510)</f>
        <v>21</v>
      </c>
      <c r="O510">
        <v>3406.4251228370003</v>
      </c>
      <c r="P510">
        <f>INT(O510)</f>
        <v>3406</v>
      </c>
      <c r="Q510">
        <f>2*P510+1</f>
        <v>6813</v>
      </c>
      <c r="R510" t="str">
        <f>FIXED(Q510,0,TRUE)</f>
        <v>6813</v>
      </c>
      <c r="S510" t="str">
        <f ca="1">L510&amp;M510&amp;N510&amp;R510</f>
        <v>9107216813</v>
      </c>
      <c r="T510">
        <f ca="1">MOD(MID($S510,T$2,1)*T$1,10)</f>
        <v>9</v>
      </c>
      <c r="U510">
        <f ca="1">MOD(MID($S510,U$2,1)*U$1,10)</f>
        <v>3</v>
      </c>
      <c r="V510">
        <f ca="1">MOD(MID($S510,V$2,1)*V$1,10)</f>
        <v>0</v>
      </c>
      <c r="W510">
        <f ca="1">MOD(MID($S510,W$2,1)*W$1,10)</f>
        <v>3</v>
      </c>
      <c r="X510">
        <f ca="1">MOD(MID($S510,X$2,1)*X$1,10)</f>
        <v>2</v>
      </c>
      <c r="Y510">
        <f ca="1">MOD(MID($S510,Y$2,1)*Y$1,10)</f>
        <v>3</v>
      </c>
      <c r="Z510">
        <f ca="1">MOD(MID($S510,Z$2,1)*Z$1,10)</f>
        <v>2</v>
      </c>
      <c r="AA510">
        <f ca="1">MOD(MID($S510,AA$2,1)*AA$1,10)</f>
        <v>2</v>
      </c>
      <c r="AB510">
        <f ca="1">MOD(MID($S510,AB$2,1)*AB$1,10)</f>
        <v>1</v>
      </c>
      <c r="AC510">
        <f ca="1">MOD(MID($S510,AC$2,1)*AC$1,10)</f>
        <v>9</v>
      </c>
      <c r="AD510">
        <f ca="1">MOD(10-MOD(SUM(T510:AC510),10),10)</f>
        <v>6</v>
      </c>
      <c r="AE510" t="str">
        <f ca="1">S510&amp;AD510</f>
        <v>91072168136</v>
      </c>
      <c r="AF510">
        <v>0.18970305490279854</v>
      </c>
      <c r="AG510">
        <f>(D510+6935)*AF510</f>
        <v>-924.04358043153172</v>
      </c>
      <c r="AH510">
        <f>INT(AG510)</f>
        <v>-925</v>
      </c>
      <c r="AI510" s="1">
        <f ca="1">TODAY()+AH510</f>
        <v>44321</v>
      </c>
      <c r="AJ510" t="s">
        <v>691</v>
      </c>
      <c r="AK510">
        <v>3507.4617755668814</v>
      </c>
      <c r="AL510" s="2">
        <f t="shared" si="14"/>
        <v>3507.46</v>
      </c>
      <c r="AM510">
        <v>436.6985076448866</v>
      </c>
      <c r="AN510" s="2">
        <f t="shared" si="15"/>
        <v>436.69</v>
      </c>
    </row>
    <row r="511" spans="1:40" x14ac:dyDescent="0.25">
      <c r="A511">
        <v>216</v>
      </c>
      <c r="B511">
        <v>0.52742088076418348</v>
      </c>
      <c r="C511">
        <v>-20555.289162877285</v>
      </c>
      <c r="D511">
        <f>INT(C511)</f>
        <v>-20556</v>
      </c>
      <c r="E511" s="1">
        <f ca="1">TODAY()+D511</f>
        <v>24690</v>
      </c>
      <c r="F511">
        <f ca="1">MOD(YEAR(E511),100)</f>
        <v>67</v>
      </c>
      <c r="G511">
        <f ca="1">IF(YEAR(E511)&lt;2000,MONTH(E511),MONTH(E511)+20)</f>
        <v>8</v>
      </c>
      <c r="H511">
        <f ca="1">DAY(E511)</f>
        <v>6</v>
      </c>
      <c r="I511" t="str">
        <f ca="1">FIXED(F511,0,TRUE)</f>
        <v>67</v>
      </c>
      <c r="J511" t="str">
        <f ca="1">FIXED(G511,0,TRUE)</f>
        <v>8</v>
      </c>
      <c r="K511" t="str">
        <f ca="1">FIXED(H511,0,TRUE)</f>
        <v>6</v>
      </c>
      <c r="L511" t="str">
        <f ca="1">IF(LEN(I511)=1,"0"&amp;I511,I511)</f>
        <v>67</v>
      </c>
      <c r="M511" t="str">
        <f ca="1">IF(LEN(J511)=1,"0"&amp;J511,J511)</f>
        <v>08</v>
      </c>
      <c r="N511" t="str">
        <f ca="1">IF(LEN(K511)=1,"0"&amp;K511,K511)</f>
        <v>06</v>
      </c>
      <c r="O511">
        <v>842.15851313821827</v>
      </c>
      <c r="P511">
        <f>INT(O511)</f>
        <v>842</v>
      </c>
      <c r="Q511">
        <f>P511*2</f>
        <v>1684</v>
      </c>
      <c r="R511" t="str">
        <f>FIXED(Q511,0,TRUE)</f>
        <v>1684</v>
      </c>
      <c r="S511" t="str">
        <f ca="1">L511&amp;M511&amp;N511&amp;R511</f>
        <v>6708061684</v>
      </c>
      <c r="T511">
        <f ca="1">MOD(MID($S511,T$2,1)*T$1,10)</f>
        <v>6</v>
      </c>
      <c r="U511">
        <f ca="1">MOD(MID($S511,U$2,1)*U$1,10)</f>
        <v>1</v>
      </c>
      <c r="V511">
        <f ca="1">MOD(MID($S511,V$2,1)*V$1,10)</f>
        <v>0</v>
      </c>
      <c r="W511">
        <f ca="1">MOD(MID($S511,W$2,1)*W$1,10)</f>
        <v>2</v>
      </c>
      <c r="X511">
        <f ca="1">MOD(MID($S511,X$2,1)*X$1,10)</f>
        <v>0</v>
      </c>
      <c r="Y511">
        <f ca="1">MOD(MID($S511,Y$2,1)*Y$1,10)</f>
        <v>8</v>
      </c>
      <c r="Z511">
        <f ca="1">MOD(MID($S511,Z$2,1)*Z$1,10)</f>
        <v>7</v>
      </c>
      <c r="AA511">
        <f ca="1">MOD(MID($S511,AA$2,1)*AA$1,10)</f>
        <v>4</v>
      </c>
      <c r="AB511">
        <f ca="1">MOD(MID($S511,AB$2,1)*AB$1,10)</f>
        <v>8</v>
      </c>
      <c r="AC511">
        <f ca="1">MOD(MID($S511,AC$2,1)*AC$1,10)</f>
        <v>2</v>
      </c>
      <c r="AD511">
        <f ca="1">MOD(10-MOD(SUM(T511:AC511),10),10)</f>
        <v>2</v>
      </c>
      <c r="AE511" t="str">
        <f ca="1">S511&amp;AD511</f>
        <v>67080616842</v>
      </c>
      <c r="AF511">
        <v>0.48161259804071171</v>
      </c>
      <c r="AG511">
        <f>(D511+6935)*AF511</f>
        <v>-6560.0451979125346</v>
      </c>
      <c r="AH511">
        <f>INT(AG511)</f>
        <v>-6561</v>
      </c>
      <c r="AI511" s="1">
        <f ca="1">TODAY()+AH511</f>
        <v>38685</v>
      </c>
      <c r="AJ511" t="s">
        <v>221</v>
      </c>
      <c r="AK511">
        <v>3443.6780907620473</v>
      </c>
      <c r="AL511" s="2">
        <f t="shared" si="14"/>
        <v>3443.67</v>
      </c>
      <c r="AM511">
        <v>421.92754905850398</v>
      </c>
      <c r="AN511" s="2">
        <f t="shared" si="15"/>
        <v>421.92</v>
      </c>
    </row>
    <row r="512" spans="1:40" x14ac:dyDescent="0.25">
      <c r="A512">
        <v>303</v>
      </c>
      <c r="B512">
        <v>0.52961821344645532</v>
      </c>
      <c r="C512">
        <v>-18946.33899960326</v>
      </c>
      <c r="D512">
        <f>INT(C512)</f>
        <v>-18947</v>
      </c>
      <c r="E512" s="1">
        <f ca="1">TODAY()+D512</f>
        <v>26299</v>
      </c>
      <c r="F512">
        <f ca="1">MOD(YEAR(E512),100)</f>
        <v>72</v>
      </c>
      <c r="G512">
        <f ca="1">IF(YEAR(E512)&lt;2000,MONTH(E512),MONTH(E512)+20)</f>
        <v>1</v>
      </c>
      <c r="H512">
        <f ca="1">DAY(E512)</f>
        <v>1</v>
      </c>
      <c r="I512" t="str">
        <f ca="1">FIXED(F512,0,TRUE)</f>
        <v>72</v>
      </c>
      <c r="J512" t="str">
        <f ca="1">FIXED(G512,0,TRUE)</f>
        <v>1</v>
      </c>
      <c r="K512" t="str">
        <f ca="1">FIXED(H512,0,TRUE)</f>
        <v>1</v>
      </c>
      <c r="L512" t="str">
        <f ca="1">IF(LEN(I512)=1,"0"&amp;I512,I512)</f>
        <v>72</v>
      </c>
      <c r="M512" t="str">
        <f ca="1">IF(LEN(J512)=1,"0"&amp;J512,J512)</f>
        <v>01</v>
      </c>
      <c r="N512" t="str">
        <f ca="1">IF(LEN(K512)=1,"0"&amp;K512,K512)</f>
        <v>01</v>
      </c>
      <c r="O512">
        <v>4527.5022736289557</v>
      </c>
      <c r="P512">
        <f>INT(O512)</f>
        <v>4527</v>
      </c>
      <c r="Q512">
        <f>P512*2</f>
        <v>9054</v>
      </c>
      <c r="R512" t="str">
        <f>FIXED(Q512,0,TRUE)</f>
        <v>9054</v>
      </c>
      <c r="S512" t="str">
        <f ca="1">L512&amp;M512&amp;N512&amp;R512</f>
        <v>7201019054</v>
      </c>
      <c r="T512">
        <f ca="1">MOD(MID($S512,T$2,1)*T$1,10)</f>
        <v>7</v>
      </c>
      <c r="U512">
        <f ca="1">MOD(MID($S512,U$2,1)*U$1,10)</f>
        <v>6</v>
      </c>
      <c r="V512">
        <f ca="1">MOD(MID($S512,V$2,1)*V$1,10)</f>
        <v>0</v>
      </c>
      <c r="W512">
        <f ca="1">MOD(MID($S512,W$2,1)*W$1,10)</f>
        <v>9</v>
      </c>
      <c r="X512">
        <f ca="1">MOD(MID($S512,X$2,1)*X$1,10)</f>
        <v>0</v>
      </c>
      <c r="Y512">
        <f ca="1">MOD(MID($S512,Y$2,1)*Y$1,10)</f>
        <v>3</v>
      </c>
      <c r="Z512">
        <f ca="1">MOD(MID($S512,Z$2,1)*Z$1,10)</f>
        <v>3</v>
      </c>
      <c r="AA512">
        <f ca="1">MOD(MID($S512,AA$2,1)*AA$1,10)</f>
        <v>0</v>
      </c>
      <c r="AB512">
        <f ca="1">MOD(MID($S512,AB$2,1)*AB$1,10)</f>
        <v>5</v>
      </c>
      <c r="AC512">
        <f ca="1">MOD(MID($S512,AC$2,1)*AC$1,10)</f>
        <v>2</v>
      </c>
      <c r="AD512">
        <f ca="1">MOD(10-MOD(SUM(T512:AC512),10),10)</f>
        <v>5</v>
      </c>
      <c r="AE512" t="str">
        <f ca="1">S512&amp;AD512</f>
        <v>72010190545</v>
      </c>
      <c r="AF512">
        <v>0.76393932920316177</v>
      </c>
      <c r="AG512">
        <f>(D512+6935)*AF512</f>
        <v>-9176.4392223883788</v>
      </c>
      <c r="AH512">
        <f>INT(AG512)</f>
        <v>-9177</v>
      </c>
      <c r="AI512" s="1">
        <f ca="1">TODAY()+AH512</f>
        <v>36069</v>
      </c>
      <c r="AJ512" t="s">
        <v>306</v>
      </c>
      <c r="AK512">
        <v>3254.7074800866726</v>
      </c>
      <c r="AL512" s="2">
        <f t="shared" si="14"/>
        <v>3254.7</v>
      </c>
      <c r="AM512">
        <v>422.25104525894955</v>
      </c>
      <c r="AN512" s="2">
        <f t="shared" si="15"/>
        <v>422.25</v>
      </c>
    </row>
    <row r="513" spans="1:40" x14ac:dyDescent="0.25">
      <c r="A513">
        <v>96</v>
      </c>
      <c r="B513">
        <v>0.53172399060029907</v>
      </c>
      <c r="C513">
        <v>-22725.129551072725</v>
      </c>
      <c r="D513">
        <f>INT(C513)</f>
        <v>-22726</v>
      </c>
      <c r="E513" s="1">
        <f ca="1">TODAY()+D513</f>
        <v>22520</v>
      </c>
      <c r="F513">
        <f ca="1">MOD(YEAR(E513),100)</f>
        <v>61</v>
      </c>
      <c r="G513">
        <f ca="1">IF(YEAR(E513)&lt;2000,MONTH(E513),MONTH(E513)+20)</f>
        <v>8</v>
      </c>
      <c r="H513">
        <f ca="1">DAY(E513)</f>
        <v>27</v>
      </c>
      <c r="I513" t="str">
        <f ca="1">FIXED(F513,0,TRUE)</f>
        <v>61</v>
      </c>
      <c r="J513" t="str">
        <f ca="1">FIXED(G513,0,TRUE)</f>
        <v>8</v>
      </c>
      <c r="K513" t="str">
        <f ca="1">FIXED(H513,0,TRUE)</f>
        <v>27</v>
      </c>
      <c r="L513" t="str">
        <f ca="1">IF(LEN(I513)=1,"0"&amp;I513,I513)</f>
        <v>61</v>
      </c>
      <c r="M513" t="str">
        <f ca="1">IF(LEN(J513)=1,"0"&amp;J513,J513)</f>
        <v>08</v>
      </c>
      <c r="N513" t="str">
        <f ca="1">IF(LEN(K513)=1,"0"&amp;K513,K513)</f>
        <v>27</v>
      </c>
      <c r="O513">
        <v>2894.0111697744683</v>
      </c>
      <c r="P513">
        <f>INT(O513)</f>
        <v>2894</v>
      </c>
      <c r="Q513">
        <f>P513*2</f>
        <v>5788</v>
      </c>
      <c r="R513" t="str">
        <f>FIXED(Q513,0,TRUE)</f>
        <v>5788</v>
      </c>
      <c r="S513" t="str">
        <f ca="1">L513&amp;M513&amp;N513&amp;R513</f>
        <v>6108275788</v>
      </c>
      <c r="T513">
        <f ca="1">MOD(MID($S513,T$2,1)*T$1,10)</f>
        <v>6</v>
      </c>
      <c r="U513">
        <f ca="1">MOD(MID($S513,U$2,1)*U$1,10)</f>
        <v>3</v>
      </c>
      <c r="V513">
        <f ca="1">MOD(MID($S513,V$2,1)*V$1,10)</f>
        <v>0</v>
      </c>
      <c r="W513">
        <f ca="1">MOD(MID($S513,W$2,1)*W$1,10)</f>
        <v>2</v>
      </c>
      <c r="X513">
        <f ca="1">MOD(MID($S513,X$2,1)*X$1,10)</f>
        <v>2</v>
      </c>
      <c r="Y513">
        <f ca="1">MOD(MID($S513,Y$2,1)*Y$1,10)</f>
        <v>1</v>
      </c>
      <c r="Z513">
        <f ca="1">MOD(MID($S513,Z$2,1)*Z$1,10)</f>
        <v>5</v>
      </c>
      <c r="AA513">
        <f ca="1">MOD(MID($S513,AA$2,1)*AA$1,10)</f>
        <v>3</v>
      </c>
      <c r="AB513">
        <f ca="1">MOD(MID($S513,AB$2,1)*AB$1,10)</f>
        <v>8</v>
      </c>
      <c r="AC513">
        <f ca="1">MOD(MID($S513,AC$2,1)*AC$1,10)</f>
        <v>4</v>
      </c>
      <c r="AD513">
        <f ca="1">MOD(10-MOD(SUM(T513:AC513),10),10)</f>
        <v>6</v>
      </c>
      <c r="AE513" t="str">
        <f ca="1">S513&amp;AD513</f>
        <v>61082757886</v>
      </c>
      <c r="AF513">
        <v>0.2751243629261147</v>
      </c>
      <c r="AG513">
        <f>(D513+6935)*AF513</f>
        <v>-4344.4888149662775</v>
      </c>
      <c r="AH513">
        <f>INT(AG513)</f>
        <v>-4345</v>
      </c>
      <c r="AI513" s="1">
        <f ca="1">TODAY()+AH513</f>
        <v>40901</v>
      </c>
      <c r="AJ513" t="s">
        <v>8</v>
      </c>
      <c r="AK513">
        <v>3625.8735923337504</v>
      </c>
      <c r="AL513" s="2">
        <f t="shared" si="14"/>
        <v>3625.87</v>
      </c>
      <c r="AM513">
        <v>376.94936979277929</v>
      </c>
      <c r="AN513" s="2">
        <f t="shared" si="15"/>
        <v>376.94</v>
      </c>
    </row>
    <row r="514" spans="1:40" x14ac:dyDescent="0.25">
      <c r="A514">
        <v>113</v>
      </c>
      <c r="B514">
        <v>0.532303842280343</v>
      </c>
      <c r="C514">
        <v>-12830.608233893856</v>
      </c>
      <c r="D514">
        <f>INT(C514)</f>
        <v>-12831</v>
      </c>
      <c r="E514" s="1">
        <f ca="1">TODAY()+D514</f>
        <v>32415</v>
      </c>
      <c r="F514">
        <f ca="1">MOD(YEAR(E514),100)</f>
        <v>88</v>
      </c>
      <c r="G514">
        <f ca="1">IF(YEAR(E514)&lt;2000,MONTH(E514),MONTH(E514)+20)</f>
        <v>9</v>
      </c>
      <c r="H514">
        <f ca="1">DAY(E514)</f>
        <v>29</v>
      </c>
      <c r="I514" t="str">
        <f ca="1">FIXED(F514,0,TRUE)</f>
        <v>88</v>
      </c>
      <c r="J514" t="str">
        <f ca="1">FIXED(G514,0,TRUE)</f>
        <v>9</v>
      </c>
      <c r="K514" t="str">
        <f ca="1">FIXED(H514,0,TRUE)</f>
        <v>29</v>
      </c>
      <c r="L514" t="str">
        <f ca="1">IF(LEN(I514)=1,"0"&amp;I514,I514)</f>
        <v>88</v>
      </c>
      <c r="M514" t="str">
        <f ca="1">IF(LEN(J514)=1,"0"&amp;J514,J514)</f>
        <v>09</v>
      </c>
      <c r="N514" t="str">
        <f ca="1">IF(LEN(K514)=1,"0"&amp;K514,K514)</f>
        <v>29</v>
      </c>
      <c r="O514">
        <v>2461.232825708792</v>
      </c>
      <c r="P514">
        <f>INT(O514)</f>
        <v>2461</v>
      </c>
      <c r="Q514">
        <f>P514*2</f>
        <v>4922</v>
      </c>
      <c r="R514" t="str">
        <f>FIXED(Q514,0,TRUE)</f>
        <v>4922</v>
      </c>
      <c r="S514" t="str">
        <f ca="1">L514&amp;M514&amp;N514&amp;R514</f>
        <v>8809294922</v>
      </c>
      <c r="T514">
        <f ca="1">MOD(MID($S514,T$2,1)*T$1,10)</f>
        <v>8</v>
      </c>
      <c r="U514">
        <f ca="1">MOD(MID($S514,U$2,1)*U$1,10)</f>
        <v>4</v>
      </c>
      <c r="V514">
        <f ca="1">MOD(MID($S514,V$2,1)*V$1,10)</f>
        <v>0</v>
      </c>
      <c r="W514">
        <f ca="1">MOD(MID($S514,W$2,1)*W$1,10)</f>
        <v>1</v>
      </c>
      <c r="X514">
        <f ca="1">MOD(MID($S514,X$2,1)*X$1,10)</f>
        <v>2</v>
      </c>
      <c r="Y514">
        <f ca="1">MOD(MID($S514,Y$2,1)*Y$1,10)</f>
        <v>7</v>
      </c>
      <c r="Z514">
        <f ca="1">MOD(MID($S514,Z$2,1)*Z$1,10)</f>
        <v>8</v>
      </c>
      <c r="AA514">
        <f ca="1">MOD(MID($S514,AA$2,1)*AA$1,10)</f>
        <v>1</v>
      </c>
      <c r="AB514">
        <f ca="1">MOD(MID($S514,AB$2,1)*AB$1,10)</f>
        <v>2</v>
      </c>
      <c r="AC514">
        <f ca="1">MOD(MID($S514,AC$2,1)*AC$1,10)</f>
        <v>6</v>
      </c>
      <c r="AD514">
        <f ca="1">MOD(10-MOD(SUM(T514:AC514),10),10)</f>
        <v>1</v>
      </c>
      <c r="AE514" t="str">
        <f ca="1">S514&amp;AD514</f>
        <v>88092949221</v>
      </c>
      <c r="AF514">
        <v>0.76015503402813811</v>
      </c>
      <c r="AG514">
        <f>(D514+6935)*AF514</f>
        <v>-4481.874080629902</v>
      </c>
      <c r="AH514">
        <f>INT(AG514)</f>
        <v>-4482</v>
      </c>
      <c r="AI514" s="1">
        <f ca="1">TODAY()+AH514</f>
        <v>40764</v>
      </c>
      <c r="AJ514" t="s">
        <v>119</v>
      </c>
      <c r="AK514">
        <v>4110.4464857936337</v>
      </c>
      <c r="AL514" s="2">
        <f t="shared" si="14"/>
        <v>4110.4399999999996</v>
      </c>
      <c r="AM514">
        <v>474.64522232734157</v>
      </c>
      <c r="AN514" s="2">
        <f t="shared" si="15"/>
        <v>474.64</v>
      </c>
    </row>
    <row r="515" spans="1:40" x14ac:dyDescent="0.25">
      <c r="A515">
        <v>511</v>
      </c>
      <c r="B515">
        <v>0.53257850886562697</v>
      </c>
      <c r="C515">
        <v>-16101.955931272318</v>
      </c>
      <c r="D515">
        <f>INT(C515)</f>
        <v>-16102</v>
      </c>
      <c r="E515" s="1">
        <f ca="1">TODAY()+D515</f>
        <v>29144</v>
      </c>
      <c r="F515">
        <f ca="1">MOD(YEAR(E515),100)</f>
        <v>79</v>
      </c>
      <c r="G515">
        <f ca="1">IF(YEAR(E515)&lt;2000,MONTH(E515),MONTH(E515)+20)</f>
        <v>10</v>
      </c>
      <c r="H515">
        <f ca="1">DAY(E515)</f>
        <v>16</v>
      </c>
      <c r="I515" t="str">
        <f ca="1">FIXED(F515,0,TRUE)</f>
        <v>79</v>
      </c>
      <c r="J515" t="str">
        <f ca="1">FIXED(G515,0,TRUE)</f>
        <v>10</v>
      </c>
      <c r="K515" t="str">
        <f ca="1">FIXED(H515,0,TRUE)</f>
        <v>16</v>
      </c>
      <c r="L515" t="str">
        <f ca="1">IF(LEN(I515)=1,"0"&amp;I515,I515)</f>
        <v>79</v>
      </c>
      <c r="M515" t="str">
        <f ca="1">IF(LEN(J515)=1,"0"&amp;J515,J515)</f>
        <v>10</v>
      </c>
      <c r="N515" t="str">
        <f ca="1">IF(LEN(K515)=1,"0"&amp;K515,K515)</f>
        <v>16</v>
      </c>
      <c r="O515">
        <v>3834.6724753563039</v>
      </c>
      <c r="P515">
        <f>INT(O515)</f>
        <v>3834</v>
      </c>
      <c r="Q515">
        <f>2*P515+1</f>
        <v>7669</v>
      </c>
      <c r="R515" t="str">
        <f>FIXED(Q515,0,TRUE)</f>
        <v>7669</v>
      </c>
      <c r="S515" t="str">
        <f ca="1">L515&amp;M515&amp;N515&amp;R515</f>
        <v>7910167669</v>
      </c>
      <c r="T515">
        <f ca="1">MOD(MID($S515,T$2,1)*T$1,10)</f>
        <v>7</v>
      </c>
      <c r="U515">
        <f ca="1">MOD(MID($S515,U$2,1)*U$1,10)</f>
        <v>7</v>
      </c>
      <c r="V515">
        <f ca="1">MOD(MID($S515,V$2,1)*V$1,10)</f>
        <v>7</v>
      </c>
      <c r="W515">
        <f ca="1">MOD(MID($S515,W$2,1)*W$1,10)</f>
        <v>0</v>
      </c>
      <c r="X515">
        <f ca="1">MOD(MID($S515,X$2,1)*X$1,10)</f>
        <v>1</v>
      </c>
      <c r="Y515">
        <f ca="1">MOD(MID($S515,Y$2,1)*Y$1,10)</f>
        <v>8</v>
      </c>
      <c r="Z515">
        <f ca="1">MOD(MID($S515,Z$2,1)*Z$1,10)</f>
        <v>9</v>
      </c>
      <c r="AA515">
        <f ca="1">MOD(MID($S515,AA$2,1)*AA$1,10)</f>
        <v>4</v>
      </c>
      <c r="AB515">
        <f ca="1">MOD(MID($S515,AB$2,1)*AB$1,10)</f>
        <v>6</v>
      </c>
      <c r="AC515">
        <f ca="1">MOD(MID($S515,AC$2,1)*AC$1,10)</f>
        <v>7</v>
      </c>
      <c r="AD515">
        <f ca="1">MOD(10-MOD(SUM(T515:AC515),10),10)</f>
        <v>4</v>
      </c>
      <c r="AE515" t="str">
        <f ca="1">S515&amp;AD515</f>
        <v>79101676694</v>
      </c>
      <c r="AF515">
        <v>0.50666829432050542</v>
      </c>
      <c r="AG515">
        <f>(D515+6935)*AF515</f>
        <v>-4644.6282540360735</v>
      </c>
      <c r="AH515">
        <f>INT(AG515)</f>
        <v>-4645</v>
      </c>
      <c r="AI515" s="1">
        <f ca="1">TODAY()+AH515</f>
        <v>40601</v>
      </c>
      <c r="AJ515" t="s">
        <v>500</v>
      </c>
      <c r="AK515">
        <v>3830.2255317850277</v>
      </c>
      <c r="AL515" s="2">
        <f t="shared" si="14"/>
        <v>3830.22</v>
      </c>
      <c r="AM515">
        <v>309.7964415417951</v>
      </c>
      <c r="AN515" s="2">
        <f t="shared" si="15"/>
        <v>309.79000000000002</v>
      </c>
    </row>
    <row r="516" spans="1:40" x14ac:dyDescent="0.25">
      <c r="A516">
        <v>107</v>
      </c>
      <c r="B516">
        <v>0.53276161992248294</v>
      </c>
      <c r="C516">
        <v>-12328.694418164618</v>
      </c>
      <c r="D516">
        <f>INT(C516)</f>
        <v>-12329</v>
      </c>
      <c r="E516" s="1">
        <f ca="1">TODAY()+D516</f>
        <v>32917</v>
      </c>
      <c r="F516">
        <f ca="1">MOD(YEAR(E516),100)</f>
        <v>90</v>
      </c>
      <c r="G516">
        <f ca="1">IF(YEAR(E516)&lt;2000,MONTH(E516),MONTH(E516)+20)</f>
        <v>2</v>
      </c>
      <c r="H516">
        <f ca="1">DAY(E516)</f>
        <v>13</v>
      </c>
      <c r="I516" t="str">
        <f ca="1">FIXED(F516,0,TRUE)</f>
        <v>90</v>
      </c>
      <c r="J516" t="str">
        <f ca="1">FIXED(G516,0,TRUE)</f>
        <v>2</v>
      </c>
      <c r="K516" t="str">
        <f ca="1">FIXED(H516,0,TRUE)</f>
        <v>13</v>
      </c>
      <c r="L516" t="str">
        <f ca="1">IF(LEN(I516)=1,"0"&amp;I516,I516)</f>
        <v>90</v>
      </c>
      <c r="M516" t="str">
        <f ca="1">IF(LEN(J516)=1,"0"&amp;J516,J516)</f>
        <v>02</v>
      </c>
      <c r="N516" t="str">
        <f ca="1">IF(LEN(K516)=1,"0"&amp;K516,K516)</f>
        <v>13</v>
      </c>
      <c r="O516">
        <v>1697.4174932096316</v>
      </c>
      <c r="P516">
        <f>INT(O516)</f>
        <v>1697</v>
      </c>
      <c r="Q516">
        <f>P516*2</f>
        <v>3394</v>
      </c>
      <c r="R516" t="str">
        <f>FIXED(Q516,0,TRUE)</f>
        <v>3394</v>
      </c>
      <c r="S516" t="str">
        <f ca="1">L516&amp;M516&amp;N516&amp;R516</f>
        <v>9002133394</v>
      </c>
      <c r="T516">
        <f ca="1">MOD(MID($S516,T$2,1)*T$1,10)</f>
        <v>9</v>
      </c>
      <c r="U516">
        <f ca="1">MOD(MID($S516,U$2,1)*U$1,10)</f>
        <v>0</v>
      </c>
      <c r="V516">
        <f ca="1">MOD(MID($S516,V$2,1)*V$1,10)</f>
        <v>0</v>
      </c>
      <c r="W516">
        <f ca="1">MOD(MID($S516,W$2,1)*W$1,10)</f>
        <v>8</v>
      </c>
      <c r="X516">
        <f ca="1">MOD(MID($S516,X$2,1)*X$1,10)</f>
        <v>1</v>
      </c>
      <c r="Y516">
        <f ca="1">MOD(MID($S516,Y$2,1)*Y$1,10)</f>
        <v>9</v>
      </c>
      <c r="Z516">
        <f ca="1">MOD(MID($S516,Z$2,1)*Z$1,10)</f>
        <v>1</v>
      </c>
      <c r="AA516">
        <f ca="1">MOD(MID($S516,AA$2,1)*AA$1,10)</f>
        <v>7</v>
      </c>
      <c r="AB516">
        <f ca="1">MOD(MID($S516,AB$2,1)*AB$1,10)</f>
        <v>9</v>
      </c>
      <c r="AC516">
        <f ca="1">MOD(MID($S516,AC$2,1)*AC$1,10)</f>
        <v>2</v>
      </c>
      <c r="AD516">
        <f ca="1">MOD(10-MOD(SUM(T516:AC516),10),10)</f>
        <v>4</v>
      </c>
      <c r="AE516" t="str">
        <f ca="1">S516&amp;AD516</f>
        <v>90021333944</v>
      </c>
      <c r="AF516">
        <v>0.85076448866237375</v>
      </c>
      <c r="AG516">
        <f>(D516+6935)*AF516</f>
        <v>-4589.0236518448437</v>
      </c>
      <c r="AH516">
        <f>INT(AG516)</f>
        <v>-4590</v>
      </c>
      <c r="AI516" s="1">
        <f ca="1">TODAY()+AH516</f>
        <v>40656</v>
      </c>
      <c r="AJ516" t="s">
        <v>113</v>
      </c>
      <c r="AK516">
        <v>4246.8642231513413</v>
      </c>
      <c r="AL516" s="2">
        <f t="shared" ref="AL516:AL579" si="16">INT(AK516*100)/100</f>
        <v>4246.8599999999997</v>
      </c>
      <c r="AM516">
        <v>478.92391735587637</v>
      </c>
      <c r="AN516" s="2">
        <f t="shared" ref="AN516:AN579" si="17">INT(AM516*100)/100</f>
        <v>478.92</v>
      </c>
    </row>
    <row r="517" spans="1:40" x14ac:dyDescent="0.25">
      <c r="A517">
        <v>220</v>
      </c>
      <c r="B517">
        <v>0.53349406414990697</v>
      </c>
      <c r="C517">
        <v>-18688.317209387493</v>
      </c>
      <c r="D517">
        <f>INT(C517)</f>
        <v>-18689</v>
      </c>
      <c r="E517" s="1">
        <f ca="1">TODAY()+D517</f>
        <v>26557</v>
      </c>
      <c r="F517">
        <f ca="1">MOD(YEAR(E517),100)</f>
        <v>72</v>
      </c>
      <c r="G517">
        <f ca="1">IF(YEAR(E517)&lt;2000,MONTH(E517),MONTH(E517)+20)</f>
        <v>9</v>
      </c>
      <c r="H517">
        <f ca="1">DAY(E517)</f>
        <v>15</v>
      </c>
      <c r="I517" t="str">
        <f ca="1">FIXED(F517,0,TRUE)</f>
        <v>72</v>
      </c>
      <c r="J517" t="str">
        <f ca="1">FIXED(G517,0,TRUE)</f>
        <v>9</v>
      </c>
      <c r="K517" t="str">
        <f ca="1">FIXED(H517,0,TRUE)</f>
        <v>15</v>
      </c>
      <c r="L517" t="str">
        <f ca="1">IF(LEN(I517)=1,"0"&amp;I517,I517)</f>
        <v>72</v>
      </c>
      <c r="M517" t="str">
        <f ca="1">IF(LEN(J517)=1,"0"&amp;J517,J517)</f>
        <v>09</v>
      </c>
      <c r="N517" t="str">
        <f ca="1">IF(LEN(K517)=1,"0"&amp;K517,K517)</f>
        <v>15</v>
      </c>
      <c r="O517">
        <v>3256.4904934842984</v>
      </c>
      <c r="P517">
        <f>INT(O517)</f>
        <v>3256</v>
      </c>
      <c r="Q517">
        <f>P517*2</f>
        <v>6512</v>
      </c>
      <c r="R517" t="str">
        <f>FIXED(Q517,0,TRUE)</f>
        <v>6512</v>
      </c>
      <c r="S517" t="str">
        <f ca="1">L517&amp;M517&amp;N517&amp;R517</f>
        <v>7209156512</v>
      </c>
      <c r="T517">
        <f ca="1">MOD(MID($S517,T$2,1)*T$1,10)</f>
        <v>7</v>
      </c>
      <c r="U517">
        <f ca="1">MOD(MID($S517,U$2,1)*U$1,10)</f>
        <v>6</v>
      </c>
      <c r="V517">
        <f ca="1">MOD(MID($S517,V$2,1)*V$1,10)</f>
        <v>0</v>
      </c>
      <c r="W517">
        <f ca="1">MOD(MID($S517,W$2,1)*W$1,10)</f>
        <v>1</v>
      </c>
      <c r="X517">
        <f ca="1">MOD(MID($S517,X$2,1)*X$1,10)</f>
        <v>1</v>
      </c>
      <c r="Y517">
        <f ca="1">MOD(MID($S517,Y$2,1)*Y$1,10)</f>
        <v>5</v>
      </c>
      <c r="Z517">
        <f ca="1">MOD(MID($S517,Z$2,1)*Z$1,10)</f>
        <v>2</v>
      </c>
      <c r="AA517">
        <f ca="1">MOD(MID($S517,AA$2,1)*AA$1,10)</f>
        <v>5</v>
      </c>
      <c r="AB517">
        <f ca="1">MOD(MID($S517,AB$2,1)*AB$1,10)</f>
        <v>1</v>
      </c>
      <c r="AC517">
        <f ca="1">MOD(MID($S517,AC$2,1)*AC$1,10)</f>
        <v>6</v>
      </c>
      <c r="AD517">
        <f ca="1">MOD(10-MOD(SUM(T517:AC517),10),10)</f>
        <v>6</v>
      </c>
      <c r="AE517" t="str">
        <f ca="1">S517&amp;AD517</f>
        <v>72091565126</v>
      </c>
      <c r="AF517">
        <v>0.90340891750846886</v>
      </c>
      <c r="AG517">
        <f>(D517+6935)*AF517</f>
        <v>-10618.668416394543</v>
      </c>
      <c r="AH517">
        <f>INT(AG517)</f>
        <v>-10619</v>
      </c>
      <c r="AI517" s="1">
        <f ca="1">TODAY()+AH517</f>
        <v>34627</v>
      </c>
      <c r="AJ517" t="s">
        <v>225</v>
      </c>
      <c r="AK517">
        <v>3979.0948210089418</v>
      </c>
      <c r="AL517" s="2">
        <f t="shared" si="16"/>
        <v>3979.09</v>
      </c>
      <c r="AM517">
        <v>469.93926816614277</v>
      </c>
      <c r="AN517" s="2">
        <f t="shared" si="17"/>
        <v>469.93</v>
      </c>
    </row>
    <row r="518" spans="1:40" x14ac:dyDescent="0.25">
      <c r="A518">
        <v>689</v>
      </c>
      <c r="B518">
        <v>0.53456221198156684</v>
      </c>
      <c r="C518">
        <v>-22970.864589373454</v>
      </c>
      <c r="D518">
        <f>INT(C518)</f>
        <v>-22971</v>
      </c>
      <c r="E518" s="1">
        <f ca="1">TODAY()+D518</f>
        <v>22275</v>
      </c>
      <c r="F518">
        <f ca="1">MOD(YEAR(E518),100)</f>
        <v>60</v>
      </c>
      <c r="G518">
        <f ca="1">IF(YEAR(E518)&lt;2000,MONTH(E518),MONTH(E518)+20)</f>
        <v>12</v>
      </c>
      <c r="H518">
        <f ca="1">DAY(E518)</f>
        <v>25</v>
      </c>
      <c r="I518" t="str">
        <f ca="1">FIXED(F518,0,TRUE)</f>
        <v>60</v>
      </c>
      <c r="J518" t="str">
        <f ca="1">FIXED(G518,0,TRUE)</f>
        <v>12</v>
      </c>
      <c r="K518" t="str">
        <f ca="1">FIXED(H518,0,TRUE)</f>
        <v>25</v>
      </c>
      <c r="L518" t="str">
        <f ca="1">IF(LEN(I518)=1,"0"&amp;I518,I518)</f>
        <v>60</v>
      </c>
      <c r="M518" t="str">
        <f ca="1">IF(LEN(J518)=1,"0"&amp;J518,J518)</f>
        <v>12</v>
      </c>
      <c r="N518" t="str">
        <f ca="1">IF(LEN(K518)=1,"0"&amp;K518,K518)</f>
        <v>25</v>
      </c>
      <c r="O518">
        <v>3019.5059053315836</v>
      </c>
      <c r="P518">
        <f>INT(O518)</f>
        <v>3019</v>
      </c>
      <c r="Q518">
        <f>2*P518+1</f>
        <v>6039</v>
      </c>
      <c r="R518" t="str">
        <f>FIXED(Q518,0,TRUE)</f>
        <v>6039</v>
      </c>
      <c r="S518" t="str">
        <f ca="1">L518&amp;M518&amp;N518&amp;R518</f>
        <v>6012256039</v>
      </c>
      <c r="T518">
        <f ca="1">MOD(MID($S518,T$2,1)*T$1,10)</f>
        <v>6</v>
      </c>
      <c r="U518">
        <f ca="1">MOD(MID($S518,U$2,1)*U$1,10)</f>
        <v>0</v>
      </c>
      <c r="V518">
        <f ca="1">MOD(MID($S518,V$2,1)*V$1,10)</f>
        <v>7</v>
      </c>
      <c r="W518">
        <f ca="1">MOD(MID($S518,W$2,1)*W$1,10)</f>
        <v>8</v>
      </c>
      <c r="X518">
        <f ca="1">MOD(MID($S518,X$2,1)*X$1,10)</f>
        <v>2</v>
      </c>
      <c r="Y518">
        <f ca="1">MOD(MID($S518,Y$2,1)*Y$1,10)</f>
        <v>5</v>
      </c>
      <c r="Z518">
        <f ca="1">MOD(MID($S518,Z$2,1)*Z$1,10)</f>
        <v>2</v>
      </c>
      <c r="AA518">
        <f ca="1">MOD(MID($S518,AA$2,1)*AA$1,10)</f>
        <v>0</v>
      </c>
      <c r="AB518">
        <f ca="1">MOD(MID($S518,AB$2,1)*AB$1,10)</f>
        <v>3</v>
      </c>
      <c r="AC518">
        <f ca="1">MOD(MID($S518,AC$2,1)*AC$1,10)</f>
        <v>7</v>
      </c>
      <c r="AD518">
        <f ca="1">MOD(10-MOD(SUM(T518:AC518),10),10)</f>
        <v>0</v>
      </c>
      <c r="AE518" t="str">
        <f ca="1">S518&amp;AD518</f>
        <v>60122560390</v>
      </c>
      <c r="AF518">
        <v>1.8005920590838343E-3</v>
      </c>
      <c r="AG518">
        <f>(D518+6935)*AF518</f>
        <v>-28.874294259468368</v>
      </c>
      <c r="AH518">
        <f>INT(AG518)</f>
        <v>-29</v>
      </c>
      <c r="AI518" s="1">
        <f ca="1">TODAY()+AH518</f>
        <v>45217</v>
      </c>
      <c r="AJ518" t="s">
        <v>676</v>
      </c>
      <c r="AK518">
        <v>3706.320383312479</v>
      </c>
      <c r="AL518" s="2">
        <f t="shared" si="16"/>
        <v>3706.32</v>
      </c>
      <c r="AM518">
        <v>335.23667104098638</v>
      </c>
      <c r="AN518" s="2">
        <f t="shared" si="17"/>
        <v>335.23</v>
      </c>
    </row>
    <row r="519" spans="1:40" x14ac:dyDescent="0.25">
      <c r="A519">
        <v>445</v>
      </c>
      <c r="B519">
        <v>0.53462324900051883</v>
      </c>
      <c r="C519">
        <v>-13195.52476577044</v>
      </c>
      <c r="D519">
        <f>INT(C519)</f>
        <v>-13196</v>
      </c>
      <c r="E519" s="1">
        <f ca="1">TODAY()+D519</f>
        <v>32050</v>
      </c>
      <c r="F519">
        <f ca="1">MOD(YEAR(E519),100)</f>
        <v>87</v>
      </c>
      <c r="G519">
        <f ca="1">IF(YEAR(E519)&lt;2000,MONTH(E519),MONTH(E519)+20)</f>
        <v>9</v>
      </c>
      <c r="H519">
        <f ca="1">DAY(E519)</f>
        <v>30</v>
      </c>
      <c r="I519" t="str">
        <f ca="1">FIXED(F519,0,TRUE)</f>
        <v>87</v>
      </c>
      <c r="J519" t="str">
        <f ca="1">FIXED(G519,0,TRUE)</f>
        <v>9</v>
      </c>
      <c r="K519" t="str">
        <f ca="1">FIXED(H519,0,TRUE)</f>
        <v>30</v>
      </c>
      <c r="L519" t="str">
        <f ca="1">IF(LEN(I519)=1,"0"&amp;I519,I519)</f>
        <v>87</v>
      </c>
      <c r="M519" t="str">
        <f ca="1">IF(LEN(J519)=1,"0"&amp;J519,J519)</f>
        <v>09</v>
      </c>
      <c r="N519" t="str">
        <f ca="1">IF(LEN(K519)=1,"0"&amp;K519,K519)</f>
        <v>30</v>
      </c>
      <c r="O519">
        <v>3944.2400891140478</v>
      </c>
      <c r="P519">
        <f>INT(O519)</f>
        <v>3944</v>
      </c>
      <c r="Q519">
        <f>P519*2</f>
        <v>7888</v>
      </c>
      <c r="R519" t="str">
        <f>FIXED(Q519,0,TRUE)</f>
        <v>7888</v>
      </c>
      <c r="S519" t="str">
        <f ca="1">L519&amp;M519&amp;N519&amp;R519</f>
        <v>8709307888</v>
      </c>
      <c r="T519">
        <f ca="1">MOD(MID($S519,T$2,1)*T$1,10)</f>
        <v>8</v>
      </c>
      <c r="U519">
        <f ca="1">MOD(MID($S519,U$2,1)*U$1,10)</f>
        <v>1</v>
      </c>
      <c r="V519">
        <f ca="1">MOD(MID($S519,V$2,1)*V$1,10)</f>
        <v>0</v>
      </c>
      <c r="W519">
        <f ca="1">MOD(MID($S519,W$2,1)*W$1,10)</f>
        <v>1</v>
      </c>
      <c r="X519">
        <f ca="1">MOD(MID($S519,X$2,1)*X$1,10)</f>
        <v>3</v>
      </c>
      <c r="Y519">
        <f ca="1">MOD(MID($S519,Y$2,1)*Y$1,10)</f>
        <v>0</v>
      </c>
      <c r="Z519">
        <f ca="1">MOD(MID($S519,Z$2,1)*Z$1,10)</f>
        <v>9</v>
      </c>
      <c r="AA519">
        <f ca="1">MOD(MID($S519,AA$2,1)*AA$1,10)</f>
        <v>2</v>
      </c>
      <c r="AB519">
        <f ca="1">MOD(MID($S519,AB$2,1)*AB$1,10)</f>
        <v>8</v>
      </c>
      <c r="AC519">
        <f ca="1">MOD(MID($S519,AC$2,1)*AC$1,10)</f>
        <v>4</v>
      </c>
      <c r="AD519">
        <f ca="1">MOD(10-MOD(SUM(T519:AC519),10),10)</f>
        <v>4</v>
      </c>
      <c r="AE519" t="str">
        <f ca="1">S519&amp;AD519</f>
        <v>87093078884</v>
      </c>
      <c r="AF519">
        <v>0.81286049989318521</v>
      </c>
      <c r="AG519">
        <f>(D519+6935)*AF519</f>
        <v>-5089.3195898312324</v>
      </c>
      <c r="AH519">
        <f>INT(AG519)</f>
        <v>-5090</v>
      </c>
      <c r="AI519" s="1">
        <f ca="1">TODAY()+AH519</f>
        <v>40156</v>
      </c>
      <c r="AJ519" t="s">
        <v>439</v>
      </c>
      <c r="AK519">
        <v>3142.5824762718589</v>
      </c>
      <c r="AL519" s="2">
        <f t="shared" si="16"/>
        <v>3142.58</v>
      </c>
      <c r="AM519">
        <v>323.78002258369702</v>
      </c>
      <c r="AN519" s="2">
        <f t="shared" si="17"/>
        <v>323.77999999999997</v>
      </c>
    </row>
    <row r="520" spans="1:40" x14ac:dyDescent="0.25">
      <c r="A520">
        <v>441</v>
      </c>
      <c r="B520">
        <v>0.53547776726584673</v>
      </c>
      <c r="C520">
        <v>-24644.320200201422</v>
      </c>
      <c r="D520">
        <f>INT(C520)</f>
        <v>-24645</v>
      </c>
      <c r="E520" s="1">
        <f ca="1">TODAY()+D520</f>
        <v>20601</v>
      </c>
      <c r="F520">
        <f ca="1">MOD(YEAR(E520),100)</f>
        <v>56</v>
      </c>
      <c r="G520">
        <f ca="1">IF(YEAR(E520)&lt;2000,MONTH(E520),MONTH(E520)+20)</f>
        <v>5</v>
      </c>
      <c r="H520">
        <f ca="1">DAY(E520)</f>
        <v>26</v>
      </c>
      <c r="I520" t="str">
        <f ca="1">FIXED(F520,0,TRUE)</f>
        <v>56</v>
      </c>
      <c r="J520" t="str">
        <f ca="1">FIXED(G520,0,TRUE)</f>
        <v>5</v>
      </c>
      <c r="K520" t="str">
        <f ca="1">FIXED(H520,0,TRUE)</f>
        <v>26</v>
      </c>
      <c r="L520" t="str">
        <f ca="1">IF(LEN(I520)=1,"0"&amp;I520,I520)</f>
        <v>56</v>
      </c>
      <c r="M520" t="str">
        <f ca="1">IF(LEN(J520)=1,"0"&amp;J520,J520)</f>
        <v>05</v>
      </c>
      <c r="N520" t="str">
        <f ca="1">IF(LEN(K520)=1,"0"&amp;K520,K520)</f>
        <v>26</v>
      </c>
      <c r="O520">
        <v>3561.3026520584735</v>
      </c>
      <c r="P520">
        <f>INT(O520)</f>
        <v>3561</v>
      </c>
      <c r="Q520">
        <f>P520*2</f>
        <v>7122</v>
      </c>
      <c r="R520" t="str">
        <f>FIXED(Q520,0,TRUE)</f>
        <v>7122</v>
      </c>
      <c r="S520" t="str">
        <f ca="1">L520&amp;M520&amp;N520&amp;R520</f>
        <v>5605267122</v>
      </c>
      <c r="T520">
        <f ca="1">MOD(MID($S520,T$2,1)*T$1,10)</f>
        <v>5</v>
      </c>
      <c r="U520">
        <f ca="1">MOD(MID($S520,U$2,1)*U$1,10)</f>
        <v>8</v>
      </c>
      <c r="V520">
        <f ca="1">MOD(MID($S520,V$2,1)*V$1,10)</f>
        <v>0</v>
      </c>
      <c r="W520">
        <f ca="1">MOD(MID($S520,W$2,1)*W$1,10)</f>
        <v>5</v>
      </c>
      <c r="X520">
        <f ca="1">MOD(MID($S520,X$2,1)*X$1,10)</f>
        <v>2</v>
      </c>
      <c r="Y520">
        <f ca="1">MOD(MID($S520,Y$2,1)*Y$1,10)</f>
        <v>8</v>
      </c>
      <c r="Z520">
        <f ca="1">MOD(MID($S520,Z$2,1)*Z$1,10)</f>
        <v>9</v>
      </c>
      <c r="AA520">
        <f ca="1">MOD(MID($S520,AA$2,1)*AA$1,10)</f>
        <v>9</v>
      </c>
      <c r="AB520">
        <f ca="1">MOD(MID($S520,AB$2,1)*AB$1,10)</f>
        <v>2</v>
      </c>
      <c r="AC520">
        <f ca="1">MOD(MID($S520,AC$2,1)*AC$1,10)</f>
        <v>6</v>
      </c>
      <c r="AD520">
        <f ca="1">MOD(10-MOD(SUM(T520:AC520),10),10)</f>
        <v>6</v>
      </c>
      <c r="AE520" t="str">
        <f ca="1">S520&amp;AD520</f>
        <v>56052671226</v>
      </c>
      <c r="AF520">
        <v>0.37485885189367352</v>
      </c>
      <c r="AG520">
        <f>(D520+6935)*AF520</f>
        <v>-6638.7502670369577</v>
      </c>
      <c r="AH520">
        <f>INT(AG520)</f>
        <v>-6639</v>
      </c>
      <c r="AI520" s="1">
        <f ca="1">TODAY()+AH520</f>
        <v>38607</v>
      </c>
      <c r="AJ520" t="s">
        <v>437</v>
      </c>
      <c r="AK520">
        <v>3811.1209448530535</v>
      </c>
      <c r="AL520" s="2">
        <f t="shared" si="16"/>
        <v>3811.12</v>
      </c>
      <c r="AM520">
        <v>406.27765739921261</v>
      </c>
      <c r="AN520" s="2">
        <f t="shared" si="17"/>
        <v>406.27</v>
      </c>
    </row>
    <row r="521" spans="1:40" x14ac:dyDescent="0.25">
      <c r="A521">
        <v>318</v>
      </c>
      <c r="B521">
        <v>0.53663747062593459</v>
      </c>
      <c r="C521">
        <v>-26963.444624164556</v>
      </c>
      <c r="D521">
        <f>INT(C521)</f>
        <v>-26964</v>
      </c>
      <c r="E521" s="1">
        <f ca="1">TODAY()+D521</f>
        <v>18282</v>
      </c>
      <c r="F521">
        <f ca="1">MOD(YEAR(E521),100)</f>
        <v>50</v>
      </c>
      <c r="G521">
        <f ca="1">IF(YEAR(E521)&lt;2000,MONTH(E521),MONTH(E521)+20)</f>
        <v>1</v>
      </c>
      <c r="H521">
        <f ca="1">DAY(E521)</f>
        <v>19</v>
      </c>
      <c r="I521" t="str">
        <f ca="1">FIXED(F521,0,TRUE)</f>
        <v>50</v>
      </c>
      <c r="J521" t="str">
        <f ca="1">FIXED(G521,0,TRUE)</f>
        <v>1</v>
      </c>
      <c r="K521" t="str">
        <f ca="1">FIXED(H521,0,TRUE)</f>
        <v>19</v>
      </c>
      <c r="L521" t="str">
        <f ca="1">IF(LEN(I521)=1,"0"&amp;I521,I521)</f>
        <v>50</v>
      </c>
      <c r="M521" t="str">
        <f ca="1">IF(LEN(J521)=1,"0"&amp;J521,J521)</f>
        <v>01</v>
      </c>
      <c r="N521" t="str">
        <f ca="1">IF(LEN(K521)=1,"0"&amp;K521,K521)</f>
        <v>19</v>
      </c>
      <c r="O521">
        <v>2551.5780510879849</v>
      </c>
      <c r="P521">
        <f>INT(O521)</f>
        <v>2551</v>
      </c>
      <c r="Q521">
        <f>P521*2</f>
        <v>5102</v>
      </c>
      <c r="R521" t="str">
        <f>FIXED(Q521,0,TRUE)</f>
        <v>5102</v>
      </c>
      <c r="S521" t="str">
        <f ca="1">L521&amp;M521&amp;N521&amp;R521</f>
        <v>5001195102</v>
      </c>
      <c r="T521">
        <f ca="1">MOD(MID($S521,T$2,1)*T$1,10)</f>
        <v>5</v>
      </c>
      <c r="U521">
        <f ca="1">MOD(MID($S521,U$2,1)*U$1,10)</f>
        <v>0</v>
      </c>
      <c r="V521">
        <f ca="1">MOD(MID($S521,V$2,1)*V$1,10)</f>
        <v>0</v>
      </c>
      <c r="W521">
        <f ca="1">MOD(MID($S521,W$2,1)*W$1,10)</f>
        <v>9</v>
      </c>
      <c r="X521">
        <f ca="1">MOD(MID($S521,X$2,1)*X$1,10)</f>
        <v>1</v>
      </c>
      <c r="Y521">
        <f ca="1">MOD(MID($S521,Y$2,1)*Y$1,10)</f>
        <v>7</v>
      </c>
      <c r="Z521">
        <f ca="1">MOD(MID($S521,Z$2,1)*Z$1,10)</f>
        <v>5</v>
      </c>
      <c r="AA521">
        <f ca="1">MOD(MID($S521,AA$2,1)*AA$1,10)</f>
        <v>9</v>
      </c>
      <c r="AB521">
        <f ca="1">MOD(MID($S521,AB$2,1)*AB$1,10)</f>
        <v>0</v>
      </c>
      <c r="AC521">
        <f ca="1">MOD(MID($S521,AC$2,1)*AC$1,10)</f>
        <v>6</v>
      </c>
      <c r="AD521">
        <f ca="1">MOD(10-MOD(SUM(T521:AC521),10),10)</f>
        <v>8</v>
      </c>
      <c r="AE521" t="str">
        <f ca="1">S521&amp;AD521</f>
        <v>50011951028</v>
      </c>
      <c r="AF521">
        <v>0.4728232673116245</v>
      </c>
      <c r="AG521">
        <f>(D521+6935)*AF521</f>
        <v>-9470.1772209845276</v>
      </c>
      <c r="AH521">
        <f>INT(AG521)</f>
        <v>-9471</v>
      </c>
      <c r="AI521" s="1">
        <f ca="1">TODAY()+AH521</f>
        <v>35775</v>
      </c>
      <c r="AJ521" t="s">
        <v>225</v>
      </c>
      <c r="AK521">
        <v>3380.2606280709251</v>
      </c>
      <c r="AL521" s="2">
        <f t="shared" si="16"/>
        <v>3380.26</v>
      </c>
      <c r="AM521">
        <v>310.01617481002228</v>
      </c>
      <c r="AN521" s="2">
        <f t="shared" si="17"/>
        <v>310.01</v>
      </c>
    </row>
    <row r="522" spans="1:40" x14ac:dyDescent="0.25">
      <c r="A522">
        <v>918</v>
      </c>
      <c r="B522">
        <v>0.53715628528702664</v>
      </c>
      <c r="C522">
        <v>-13260.030213324382</v>
      </c>
      <c r="D522">
        <f>INT(C522)</f>
        <v>-13261</v>
      </c>
      <c r="E522" s="1">
        <f ca="1">TODAY()+D522</f>
        <v>31985</v>
      </c>
      <c r="F522">
        <f ca="1">MOD(YEAR(E522),100)</f>
        <v>87</v>
      </c>
      <c r="G522">
        <f ca="1">IF(YEAR(E522)&lt;2000,MONTH(E522),MONTH(E522)+20)</f>
        <v>7</v>
      </c>
      <c r="H522">
        <f ca="1">DAY(E522)</f>
        <v>27</v>
      </c>
      <c r="I522" t="str">
        <f ca="1">FIXED(F522,0,TRUE)</f>
        <v>87</v>
      </c>
      <c r="J522" t="str">
        <f ca="1">FIXED(G522,0,TRUE)</f>
        <v>7</v>
      </c>
      <c r="K522" t="str">
        <f ca="1">FIXED(H522,0,TRUE)</f>
        <v>27</v>
      </c>
      <c r="L522" t="str">
        <f ca="1">IF(LEN(I522)=1,"0"&amp;I522,I522)</f>
        <v>87</v>
      </c>
      <c r="M522" t="str">
        <f ca="1">IF(LEN(J522)=1,"0"&amp;J522,J522)</f>
        <v>07</v>
      </c>
      <c r="N522" t="str">
        <f ca="1">IF(LEN(K522)=1,"0"&amp;K522,K522)</f>
        <v>27</v>
      </c>
      <c r="O522">
        <v>3158.18170720542</v>
      </c>
      <c r="P522">
        <f>INT(O522)</f>
        <v>3158</v>
      </c>
      <c r="Q522">
        <f>2*P522+1</f>
        <v>6317</v>
      </c>
      <c r="R522" t="str">
        <f>FIXED(Q522,0,TRUE)</f>
        <v>6317</v>
      </c>
      <c r="S522" t="str">
        <f ca="1">L522&amp;M522&amp;N522&amp;R522</f>
        <v>8707276317</v>
      </c>
      <c r="T522">
        <f ca="1">MOD(MID($S522,T$2,1)*T$1,10)</f>
        <v>8</v>
      </c>
      <c r="U522">
        <f ca="1">MOD(MID($S522,U$2,1)*U$1,10)</f>
        <v>1</v>
      </c>
      <c r="V522">
        <f ca="1">MOD(MID($S522,V$2,1)*V$1,10)</f>
        <v>0</v>
      </c>
      <c r="W522">
        <f ca="1">MOD(MID($S522,W$2,1)*W$1,10)</f>
        <v>3</v>
      </c>
      <c r="X522">
        <f ca="1">MOD(MID($S522,X$2,1)*X$1,10)</f>
        <v>2</v>
      </c>
      <c r="Y522">
        <f ca="1">MOD(MID($S522,Y$2,1)*Y$1,10)</f>
        <v>1</v>
      </c>
      <c r="Z522">
        <f ca="1">MOD(MID($S522,Z$2,1)*Z$1,10)</f>
        <v>2</v>
      </c>
      <c r="AA522">
        <f ca="1">MOD(MID($S522,AA$2,1)*AA$1,10)</f>
        <v>7</v>
      </c>
      <c r="AB522">
        <f ca="1">MOD(MID($S522,AB$2,1)*AB$1,10)</f>
        <v>1</v>
      </c>
      <c r="AC522">
        <f ca="1">MOD(MID($S522,AC$2,1)*AC$1,10)</f>
        <v>1</v>
      </c>
      <c r="AD522">
        <f ca="1">MOD(10-MOD(SUM(T522:AC522),10),10)</f>
        <v>4</v>
      </c>
      <c r="AE522" t="str">
        <f ca="1">S522&amp;AD522</f>
        <v>87072763174</v>
      </c>
      <c r="AF522">
        <v>0.32627338480788598</v>
      </c>
      <c r="AG522">
        <f>(D522+6935)*AF522</f>
        <v>-2064.0054322946867</v>
      </c>
      <c r="AH522">
        <f>INT(AG522)</f>
        <v>-2065</v>
      </c>
      <c r="AI522" s="1">
        <f ca="1">TODAY()+AH522</f>
        <v>43181</v>
      </c>
      <c r="AJ522" t="s">
        <v>899</v>
      </c>
      <c r="AK522">
        <v>3428.1136509292887</v>
      </c>
      <c r="AL522" s="2">
        <f t="shared" si="16"/>
        <v>3428.11</v>
      </c>
      <c r="AM522">
        <v>358.32087160863063</v>
      </c>
      <c r="AN522" s="2">
        <f t="shared" si="17"/>
        <v>358.32</v>
      </c>
    </row>
    <row r="523" spans="1:40" x14ac:dyDescent="0.25">
      <c r="A523">
        <v>8</v>
      </c>
      <c r="B523">
        <v>0.53758354441969058</v>
      </c>
      <c r="C523">
        <v>-19683.544114505446</v>
      </c>
      <c r="D523">
        <f>INT(C523)</f>
        <v>-19684</v>
      </c>
      <c r="E523" s="1">
        <f ca="1">TODAY()+D523</f>
        <v>25562</v>
      </c>
      <c r="F523">
        <f ca="1">MOD(YEAR(E523),100)</f>
        <v>69</v>
      </c>
      <c r="G523">
        <f ca="1">IF(YEAR(E523)&lt;2000,MONTH(E523),MONTH(E523)+20)</f>
        <v>12</v>
      </c>
      <c r="H523">
        <f ca="1">DAY(E523)</f>
        <v>25</v>
      </c>
      <c r="I523" t="str">
        <f ca="1">FIXED(F523,0,TRUE)</f>
        <v>69</v>
      </c>
      <c r="J523" t="str">
        <f ca="1">FIXED(G523,0,TRUE)</f>
        <v>12</v>
      </c>
      <c r="K523" t="str">
        <f ca="1">FIXED(H523,0,TRUE)</f>
        <v>25</v>
      </c>
      <c r="L523" t="str">
        <f ca="1">IF(LEN(I523)=1,"0"&amp;I523,I523)</f>
        <v>69</v>
      </c>
      <c r="M523" t="str">
        <f ca="1">IF(LEN(J523)=1,"0"&amp;J523,J523)</f>
        <v>12</v>
      </c>
      <c r="N523" t="str">
        <f ca="1">IF(LEN(K523)=1,"0"&amp;K523,K523)</f>
        <v>25</v>
      </c>
      <c r="O523">
        <v>4390.1994994964443</v>
      </c>
      <c r="P523">
        <f>INT(O523)</f>
        <v>4390</v>
      </c>
      <c r="Q523">
        <f>P523*2</f>
        <v>8780</v>
      </c>
      <c r="R523" t="str">
        <f>FIXED(Q523,0,TRUE)</f>
        <v>8780</v>
      </c>
      <c r="S523" t="str">
        <f ca="1">L523&amp;M523&amp;N523&amp;R523</f>
        <v>6912258780</v>
      </c>
      <c r="T523">
        <f ca="1">MOD(MID($S523,T$2,1)*T$1,10)</f>
        <v>6</v>
      </c>
      <c r="U523">
        <f ca="1">MOD(MID($S523,U$2,1)*U$1,10)</f>
        <v>7</v>
      </c>
      <c r="V523">
        <f ca="1">MOD(MID($S523,V$2,1)*V$1,10)</f>
        <v>7</v>
      </c>
      <c r="W523">
        <f ca="1">MOD(MID($S523,W$2,1)*W$1,10)</f>
        <v>8</v>
      </c>
      <c r="X523">
        <f ca="1">MOD(MID($S523,X$2,1)*X$1,10)</f>
        <v>2</v>
      </c>
      <c r="Y523">
        <f ca="1">MOD(MID($S523,Y$2,1)*Y$1,10)</f>
        <v>5</v>
      </c>
      <c r="Z523">
        <f ca="1">MOD(MID($S523,Z$2,1)*Z$1,10)</f>
        <v>6</v>
      </c>
      <c r="AA523">
        <f ca="1">MOD(MID($S523,AA$2,1)*AA$1,10)</f>
        <v>3</v>
      </c>
      <c r="AB523">
        <f ca="1">MOD(MID($S523,AB$2,1)*AB$1,10)</f>
        <v>8</v>
      </c>
      <c r="AC523">
        <f ca="1">MOD(MID($S523,AC$2,1)*AC$1,10)</f>
        <v>0</v>
      </c>
      <c r="AD523">
        <f ca="1">MOD(10-MOD(SUM(T523:AC523),10),10)</f>
        <v>8</v>
      </c>
      <c r="AE523" t="str">
        <f ca="1">S523&amp;AD523</f>
        <v>69122587808</v>
      </c>
      <c r="AF523">
        <v>0.80205694753868217</v>
      </c>
      <c r="AG523">
        <f>(D523+6935)*AF523</f>
        <v>-10225.424024170659</v>
      </c>
      <c r="AH523">
        <f>INT(AG523)</f>
        <v>-10226</v>
      </c>
      <c r="AI523" s="1">
        <f ca="1">TODAY()+AH523</f>
        <v>35020</v>
      </c>
      <c r="AJ523" t="s">
        <v>15</v>
      </c>
      <c r="AK523">
        <v>3579.9127170628985</v>
      </c>
      <c r="AL523" s="2">
        <f t="shared" si="16"/>
        <v>3579.91</v>
      </c>
      <c r="AM523">
        <v>395.24826807458726</v>
      </c>
      <c r="AN523" s="2">
        <f t="shared" si="17"/>
        <v>395.24</v>
      </c>
    </row>
    <row r="524" spans="1:40" x14ac:dyDescent="0.25">
      <c r="A524">
        <v>457</v>
      </c>
      <c r="B524">
        <v>0.53767509994811857</v>
      </c>
      <c r="C524">
        <v>-18499.101229895932</v>
      </c>
      <c r="D524">
        <f>INT(C524)</f>
        <v>-18500</v>
      </c>
      <c r="E524" s="1">
        <f ca="1">TODAY()+D524</f>
        <v>26746</v>
      </c>
      <c r="F524">
        <f ca="1">MOD(YEAR(E524),100)</f>
        <v>73</v>
      </c>
      <c r="G524">
        <f ca="1">IF(YEAR(E524)&lt;2000,MONTH(E524),MONTH(E524)+20)</f>
        <v>3</v>
      </c>
      <c r="H524">
        <f ca="1">DAY(E524)</f>
        <v>23</v>
      </c>
      <c r="I524" t="str">
        <f ca="1">FIXED(F524,0,TRUE)</f>
        <v>73</v>
      </c>
      <c r="J524" t="str">
        <f ca="1">FIXED(G524,0,TRUE)</f>
        <v>3</v>
      </c>
      <c r="K524" t="str">
        <f ca="1">FIXED(H524,0,TRUE)</f>
        <v>23</v>
      </c>
      <c r="L524" t="str">
        <f ca="1">IF(LEN(I524)=1,"0"&amp;I524,I524)</f>
        <v>73</v>
      </c>
      <c r="M524" t="str">
        <f ca="1">IF(LEN(J524)=1,"0"&amp;J524,J524)</f>
        <v>03</v>
      </c>
      <c r="N524" t="str">
        <f ca="1">IF(LEN(K524)=1,"0"&amp;K524,K524)</f>
        <v>23</v>
      </c>
      <c r="O524">
        <v>2351.802514725181</v>
      </c>
      <c r="P524">
        <f>INT(O524)</f>
        <v>2351</v>
      </c>
      <c r="Q524">
        <f>P524*2</f>
        <v>4702</v>
      </c>
      <c r="R524" t="str">
        <f>FIXED(Q524,0,TRUE)</f>
        <v>4702</v>
      </c>
      <c r="S524" t="str">
        <f ca="1">L524&amp;M524&amp;N524&amp;R524</f>
        <v>7303234702</v>
      </c>
      <c r="T524">
        <f ca="1">MOD(MID($S524,T$2,1)*T$1,10)</f>
        <v>7</v>
      </c>
      <c r="U524">
        <f ca="1">MOD(MID($S524,U$2,1)*U$1,10)</f>
        <v>9</v>
      </c>
      <c r="V524">
        <f ca="1">MOD(MID($S524,V$2,1)*V$1,10)</f>
        <v>0</v>
      </c>
      <c r="W524">
        <f ca="1">MOD(MID($S524,W$2,1)*W$1,10)</f>
        <v>7</v>
      </c>
      <c r="X524">
        <f ca="1">MOD(MID($S524,X$2,1)*X$1,10)</f>
        <v>2</v>
      </c>
      <c r="Y524">
        <f ca="1">MOD(MID($S524,Y$2,1)*Y$1,10)</f>
        <v>9</v>
      </c>
      <c r="Z524">
        <f ca="1">MOD(MID($S524,Z$2,1)*Z$1,10)</f>
        <v>8</v>
      </c>
      <c r="AA524">
        <f ca="1">MOD(MID($S524,AA$2,1)*AA$1,10)</f>
        <v>3</v>
      </c>
      <c r="AB524">
        <f ca="1">MOD(MID($S524,AB$2,1)*AB$1,10)</f>
        <v>0</v>
      </c>
      <c r="AC524">
        <f ca="1">MOD(MID($S524,AC$2,1)*AC$1,10)</f>
        <v>6</v>
      </c>
      <c r="AD524">
        <f ca="1">MOD(10-MOD(SUM(T524:AC524),10),10)</f>
        <v>9</v>
      </c>
      <c r="AE524" t="str">
        <f ca="1">S524&amp;AD524</f>
        <v>73032347029</v>
      </c>
      <c r="AF524">
        <v>0.92168950468459121</v>
      </c>
      <c r="AG524">
        <f>(D524+6935)*AF524</f>
        <v>-10659.339121677298</v>
      </c>
      <c r="AH524">
        <f>INT(AG524)</f>
        <v>-10660</v>
      </c>
      <c r="AI524" s="1">
        <f ca="1">TODAY()+AH524</f>
        <v>34586</v>
      </c>
      <c r="AJ524" t="s">
        <v>449</v>
      </c>
      <c r="AK524">
        <v>3553.8499099703972</v>
      </c>
      <c r="AL524" s="2">
        <f t="shared" si="16"/>
        <v>3553.84</v>
      </c>
      <c r="AM524">
        <v>457.57927182836391</v>
      </c>
      <c r="AN524" s="2">
        <f t="shared" si="17"/>
        <v>457.57</v>
      </c>
    </row>
    <row r="525" spans="1:40" x14ac:dyDescent="0.25">
      <c r="A525">
        <v>91</v>
      </c>
      <c r="B525">
        <v>0.54039124729148225</v>
      </c>
      <c r="C525">
        <v>-21536.386303292948</v>
      </c>
      <c r="D525">
        <f>INT(C525)</f>
        <v>-21537</v>
      </c>
      <c r="E525" s="1">
        <f ca="1">TODAY()+D525</f>
        <v>23709</v>
      </c>
      <c r="F525">
        <f ca="1">MOD(YEAR(E525),100)</f>
        <v>64</v>
      </c>
      <c r="G525">
        <f ca="1">IF(YEAR(E525)&lt;2000,MONTH(E525),MONTH(E525)+20)</f>
        <v>11</v>
      </c>
      <c r="H525">
        <f ca="1">DAY(E525)</f>
        <v>28</v>
      </c>
      <c r="I525" t="str">
        <f ca="1">FIXED(F525,0,TRUE)</f>
        <v>64</v>
      </c>
      <c r="J525" t="str">
        <f ca="1">FIXED(G525,0,TRUE)</f>
        <v>11</v>
      </c>
      <c r="K525" t="str">
        <f ca="1">FIXED(H525,0,TRUE)</f>
        <v>28</v>
      </c>
      <c r="L525" t="str">
        <f ca="1">IF(LEN(I525)=1,"0"&amp;I525,I525)</f>
        <v>64</v>
      </c>
      <c r="M525" t="str">
        <f ca="1">IF(LEN(J525)=1,"0"&amp;J525,J525)</f>
        <v>11</v>
      </c>
      <c r="N525" t="str">
        <f ca="1">IF(LEN(K525)=1,"0"&amp;K525,K525)</f>
        <v>28</v>
      </c>
      <c r="O525">
        <v>3816.6858119449448</v>
      </c>
      <c r="P525">
        <f>INT(O525)</f>
        <v>3816</v>
      </c>
      <c r="Q525">
        <f>P525*2</f>
        <v>7632</v>
      </c>
      <c r="R525" t="str">
        <f>FIXED(Q525,0,TRUE)</f>
        <v>7632</v>
      </c>
      <c r="S525" t="str">
        <f ca="1">L525&amp;M525&amp;N525&amp;R525</f>
        <v>6411287632</v>
      </c>
      <c r="T525">
        <f ca="1">MOD(MID($S525,T$2,1)*T$1,10)</f>
        <v>6</v>
      </c>
      <c r="U525">
        <f ca="1">MOD(MID($S525,U$2,1)*U$1,10)</f>
        <v>2</v>
      </c>
      <c r="V525">
        <f ca="1">MOD(MID($S525,V$2,1)*V$1,10)</f>
        <v>7</v>
      </c>
      <c r="W525">
        <f ca="1">MOD(MID($S525,W$2,1)*W$1,10)</f>
        <v>9</v>
      </c>
      <c r="X525">
        <f ca="1">MOD(MID($S525,X$2,1)*X$1,10)</f>
        <v>2</v>
      </c>
      <c r="Y525">
        <f ca="1">MOD(MID($S525,Y$2,1)*Y$1,10)</f>
        <v>4</v>
      </c>
      <c r="Z525">
        <f ca="1">MOD(MID($S525,Z$2,1)*Z$1,10)</f>
        <v>9</v>
      </c>
      <c r="AA525">
        <f ca="1">MOD(MID($S525,AA$2,1)*AA$1,10)</f>
        <v>4</v>
      </c>
      <c r="AB525">
        <f ca="1">MOD(MID($S525,AB$2,1)*AB$1,10)</f>
        <v>3</v>
      </c>
      <c r="AC525">
        <f ca="1">MOD(MID($S525,AC$2,1)*AC$1,10)</f>
        <v>6</v>
      </c>
      <c r="AD525">
        <f ca="1">MOD(10-MOD(SUM(T525:AC525),10),10)</f>
        <v>8</v>
      </c>
      <c r="AE525" t="str">
        <f ca="1">S525&amp;AD525</f>
        <v>64112876328</v>
      </c>
      <c r="AF525">
        <v>0.67467268898586996</v>
      </c>
      <c r="AG525">
        <f>(D525+6935)*AF525</f>
        <v>-9851.5706045716724</v>
      </c>
      <c r="AH525">
        <f>INT(AG525)</f>
        <v>-9852</v>
      </c>
      <c r="AI525" s="1">
        <f ca="1">TODAY()+AH525</f>
        <v>35394</v>
      </c>
      <c r="AJ525" t="s">
        <v>98</v>
      </c>
      <c r="AK525">
        <v>3397.7782525101475</v>
      </c>
      <c r="AL525" s="2">
        <f t="shared" si="16"/>
        <v>3397.77</v>
      </c>
      <c r="AM525">
        <v>495.32456434827725</v>
      </c>
      <c r="AN525" s="2">
        <f t="shared" si="17"/>
        <v>495.32</v>
      </c>
    </row>
    <row r="526" spans="1:40" x14ac:dyDescent="0.25">
      <c r="A526">
        <v>200</v>
      </c>
      <c r="B526">
        <v>0.54081850642414619</v>
      </c>
      <c r="C526">
        <v>-24160.222174748986</v>
      </c>
      <c r="D526">
        <f>INT(C526)</f>
        <v>-24161</v>
      </c>
      <c r="E526" s="1">
        <f ca="1">TODAY()+D526</f>
        <v>21085</v>
      </c>
      <c r="F526">
        <f ca="1">MOD(YEAR(E526),100)</f>
        <v>57</v>
      </c>
      <c r="G526">
        <f ca="1">IF(YEAR(E526)&lt;2000,MONTH(E526),MONTH(E526)+20)</f>
        <v>9</v>
      </c>
      <c r="H526">
        <f ca="1">DAY(E526)</f>
        <v>22</v>
      </c>
      <c r="I526" t="str">
        <f ca="1">FIXED(F526,0,TRUE)</f>
        <v>57</v>
      </c>
      <c r="J526" t="str">
        <f ca="1">FIXED(G526,0,TRUE)</f>
        <v>9</v>
      </c>
      <c r="K526" t="str">
        <f ca="1">FIXED(H526,0,TRUE)</f>
        <v>22</v>
      </c>
      <c r="L526" t="str">
        <f ca="1">IF(LEN(I526)=1,"0"&amp;I526,I526)</f>
        <v>57</v>
      </c>
      <c r="M526" t="str">
        <f ca="1">IF(LEN(J526)=1,"0"&amp;J526,J526)</f>
        <v>09</v>
      </c>
      <c r="N526" t="str">
        <f ca="1">IF(LEN(K526)=1,"0"&amp;K526,K526)</f>
        <v>22</v>
      </c>
      <c r="O526">
        <v>2322.9689321573533</v>
      </c>
      <c r="P526">
        <f>INT(O526)</f>
        <v>2322</v>
      </c>
      <c r="Q526">
        <f>P526*2</f>
        <v>4644</v>
      </c>
      <c r="R526" t="str">
        <f>FIXED(Q526,0,TRUE)</f>
        <v>4644</v>
      </c>
      <c r="S526" t="str">
        <f ca="1">L526&amp;M526&amp;N526&amp;R526</f>
        <v>5709224644</v>
      </c>
      <c r="T526">
        <f ca="1">MOD(MID($S526,T$2,1)*T$1,10)</f>
        <v>5</v>
      </c>
      <c r="U526">
        <f ca="1">MOD(MID($S526,U$2,1)*U$1,10)</f>
        <v>1</v>
      </c>
      <c r="V526">
        <f ca="1">MOD(MID($S526,V$2,1)*V$1,10)</f>
        <v>0</v>
      </c>
      <c r="W526">
        <f ca="1">MOD(MID($S526,W$2,1)*W$1,10)</f>
        <v>1</v>
      </c>
      <c r="X526">
        <f ca="1">MOD(MID($S526,X$2,1)*X$1,10)</f>
        <v>2</v>
      </c>
      <c r="Y526">
        <f ca="1">MOD(MID($S526,Y$2,1)*Y$1,10)</f>
        <v>6</v>
      </c>
      <c r="Z526">
        <f ca="1">MOD(MID($S526,Z$2,1)*Z$1,10)</f>
        <v>8</v>
      </c>
      <c r="AA526">
        <f ca="1">MOD(MID($S526,AA$2,1)*AA$1,10)</f>
        <v>4</v>
      </c>
      <c r="AB526">
        <f ca="1">MOD(MID($S526,AB$2,1)*AB$1,10)</f>
        <v>4</v>
      </c>
      <c r="AC526">
        <f ca="1">MOD(MID($S526,AC$2,1)*AC$1,10)</f>
        <v>2</v>
      </c>
      <c r="AD526">
        <f ca="1">MOD(10-MOD(SUM(T526:AC526),10),10)</f>
        <v>7</v>
      </c>
      <c r="AE526" t="str">
        <f ca="1">S526&amp;AD526</f>
        <v>57092246447</v>
      </c>
      <c r="AF526">
        <v>0.91976683858760333</v>
      </c>
      <c r="AG526">
        <f>(D526+6935)*AF526</f>
        <v>-15843.903561510055</v>
      </c>
      <c r="AH526">
        <f>INT(AG526)</f>
        <v>-15844</v>
      </c>
      <c r="AI526" s="1">
        <f ca="1">TODAY()+AH526</f>
        <v>29402</v>
      </c>
      <c r="AJ526" t="s">
        <v>205</v>
      </c>
      <c r="AK526">
        <v>4407.7578051087985</v>
      </c>
      <c r="AL526" s="2">
        <f t="shared" si="16"/>
        <v>4407.75</v>
      </c>
      <c r="AM526">
        <v>375.77745902890103</v>
      </c>
      <c r="AN526" s="2">
        <f t="shared" si="17"/>
        <v>375.77</v>
      </c>
    </row>
    <row r="527" spans="1:40" x14ac:dyDescent="0.25">
      <c r="A527">
        <v>783</v>
      </c>
      <c r="B527">
        <v>0.5442060609759819</v>
      </c>
      <c r="C527">
        <v>-22833.867305520798</v>
      </c>
      <c r="D527">
        <f>INT(C527)</f>
        <v>-22834</v>
      </c>
      <c r="E527" s="1">
        <f ca="1">TODAY()+D527</f>
        <v>22412</v>
      </c>
      <c r="F527">
        <f ca="1">MOD(YEAR(E527),100)</f>
        <v>61</v>
      </c>
      <c r="G527">
        <f ca="1">IF(YEAR(E527)&lt;2000,MONTH(E527),MONTH(E527)+20)</f>
        <v>5</v>
      </c>
      <c r="H527">
        <f ca="1">DAY(E527)</f>
        <v>11</v>
      </c>
      <c r="I527" t="str">
        <f ca="1">FIXED(F527,0,TRUE)</f>
        <v>61</v>
      </c>
      <c r="J527" t="str">
        <f ca="1">FIXED(G527,0,TRUE)</f>
        <v>5</v>
      </c>
      <c r="K527" t="str">
        <f ca="1">FIXED(H527,0,TRUE)</f>
        <v>11</v>
      </c>
      <c r="L527" t="str">
        <f ca="1">IF(LEN(I527)=1,"0"&amp;I527,I527)</f>
        <v>61</v>
      </c>
      <c r="M527" t="str">
        <f ca="1">IF(LEN(J527)=1,"0"&amp;J527,J527)</f>
        <v>05</v>
      </c>
      <c r="N527" t="str">
        <f ca="1">IF(LEN(K527)=1,"0"&amp;K527,K527)</f>
        <v>11</v>
      </c>
      <c r="O527">
        <v>2701.7872859889526</v>
      </c>
      <c r="P527">
        <f>INT(O527)</f>
        <v>2701</v>
      </c>
      <c r="Q527">
        <f>2*P527+1</f>
        <v>5403</v>
      </c>
      <c r="R527" t="str">
        <f>FIXED(Q527,0,TRUE)</f>
        <v>5403</v>
      </c>
      <c r="S527" t="str">
        <f ca="1">L527&amp;M527&amp;N527&amp;R527</f>
        <v>6105115403</v>
      </c>
      <c r="T527">
        <f ca="1">MOD(MID($S527,T$2,1)*T$1,10)</f>
        <v>6</v>
      </c>
      <c r="U527">
        <f ca="1">MOD(MID($S527,U$2,1)*U$1,10)</f>
        <v>3</v>
      </c>
      <c r="V527">
        <f ca="1">MOD(MID($S527,V$2,1)*V$1,10)</f>
        <v>0</v>
      </c>
      <c r="W527">
        <f ca="1">MOD(MID($S527,W$2,1)*W$1,10)</f>
        <v>5</v>
      </c>
      <c r="X527">
        <f ca="1">MOD(MID($S527,X$2,1)*X$1,10)</f>
        <v>1</v>
      </c>
      <c r="Y527">
        <f ca="1">MOD(MID($S527,Y$2,1)*Y$1,10)</f>
        <v>3</v>
      </c>
      <c r="Z527">
        <f ca="1">MOD(MID($S527,Z$2,1)*Z$1,10)</f>
        <v>5</v>
      </c>
      <c r="AA527">
        <f ca="1">MOD(MID($S527,AA$2,1)*AA$1,10)</f>
        <v>6</v>
      </c>
      <c r="AB527">
        <f ca="1">MOD(MID($S527,AB$2,1)*AB$1,10)</f>
        <v>0</v>
      </c>
      <c r="AC527">
        <f ca="1">MOD(MID($S527,AC$2,1)*AC$1,10)</f>
        <v>9</v>
      </c>
      <c r="AD527">
        <f ca="1">MOD(10-MOD(SUM(T527:AC527),10),10)</f>
        <v>2</v>
      </c>
      <c r="AE527" t="str">
        <f ca="1">S527&amp;AD527</f>
        <v>61051154032</v>
      </c>
      <c r="AF527">
        <v>0.78984954374828331</v>
      </c>
      <c r="AG527">
        <f>(D527+6935)*AF527</f>
        <v>-12557.817896053957</v>
      </c>
      <c r="AH527">
        <f>INT(AG527)</f>
        <v>-12558</v>
      </c>
      <c r="AI527" s="1">
        <f ca="1">TODAY()+AH527</f>
        <v>32688</v>
      </c>
      <c r="AJ527" t="s">
        <v>769</v>
      </c>
      <c r="AK527">
        <v>3236.0911893063144</v>
      </c>
      <c r="AL527" s="2">
        <f t="shared" si="16"/>
        <v>3236.09</v>
      </c>
      <c r="AM527">
        <v>449.76653340250863</v>
      </c>
      <c r="AN527" s="2">
        <f t="shared" si="17"/>
        <v>449.76</v>
      </c>
    </row>
    <row r="528" spans="1:40" x14ac:dyDescent="0.25">
      <c r="A528">
        <v>60</v>
      </c>
      <c r="B528">
        <v>0.54551835688344985</v>
      </c>
      <c r="C528">
        <v>-18411.25095370342</v>
      </c>
      <c r="D528">
        <f>INT(C528)</f>
        <v>-18412</v>
      </c>
      <c r="E528" s="1">
        <f ca="1">TODAY()+D528</f>
        <v>26834</v>
      </c>
      <c r="F528">
        <f ca="1">MOD(YEAR(E528),100)</f>
        <v>73</v>
      </c>
      <c r="G528">
        <f ca="1">IF(YEAR(E528)&lt;2000,MONTH(E528),MONTH(E528)+20)</f>
        <v>6</v>
      </c>
      <c r="H528">
        <f ca="1">DAY(E528)</f>
        <v>19</v>
      </c>
      <c r="I528" t="str">
        <f ca="1">FIXED(F528,0,TRUE)</f>
        <v>73</v>
      </c>
      <c r="J528" t="str">
        <f ca="1">FIXED(G528,0,TRUE)</f>
        <v>6</v>
      </c>
      <c r="K528" t="str">
        <f ca="1">FIXED(H528,0,TRUE)</f>
        <v>19</v>
      </c>
      <c r="L528" t="str">
        <f ca="1">IF(LEN(I528)=1,"0"&amp;I528,I528)</f>
        <v>73</v>
      </c>
      <c r="M528" t="str">
        <f ca="1">IF(LEN(J528)=1,"0"&amp;J528,J528)</f>
        <v>06</v>
      </c>
      <c r="N528" t="str">
        <f ca="1">IF(LEN(K528)=1,"0"&amp;K528,K528)</f>
        <v>19</v>
      </c>
      <c r="O528">
        <v>2791.0340891750843</v>
      </c>
      <c r="P528">
        <f>INT(O528)</f>
        <v>2791</v>
      </c>
      <c r="Q528">
        <f>P528*2</f>
        <v>5582</v>
      </c>
      <c r="R528" t="str">
        <f>FIXED(Q528,0,TRUE)</f>
        <v>5582</v>
      </c>
      <c r="S528" t="str">
        <f ca="1">L528&amp;M528&amp;N528&amp;R528</f>
        <v>7306195582</v>
      </c>
      <c r="T528">
        <f ca="1">MOD(MID($S528,T$2,1)*T$1,10)</f>
        <v>7</v>
      </c>
      <c r="U528">
        <f ca="1">MOD(MID($S528,U$2,1)*U$1,10)</f>
        <v>9</v>
      </c>
      <c r="V528">
        <f ca="1">MOD(MID($S528,V$2,1)*V$1,10)</f>
        <v>0</v>
      </c>
      <c r="W528">
        <f ca="1">MOD(MID($S528,W$2,1)*W$1,10)</f>
        <v>4</v>
      </c>
      <c r="X528">
        <f ca="1">MOD(MID($S528,X$2,1)*X$1,10)</f>
        <v>1</v>
      </c>
      <c r="Y528">
        <f ca="1">MOD(MID($S528,Y$2,1)*Y$1,10)</f>
        <v>7</v>
      </c>
      <c r="Z528">
        <f ca="1">MOD(MID($S528,Z$2,1)*Z$1,10)</f>
        <v>5</v>
      </c>
      <c r="AA528">
        <f ca="1">MOD(MID($S528,AA$2,1)*AA$1,10)</f>
        <v>5</v>
      </c>
      <c r="AB528">
        <f ca="1">MOD(MID($S528,AB$2,1)*AB$1,10)</f>
        <v>8</v>
      </c>
      <c r="AC528">
        <f ca="1">MOD(MID($S528,AC$2,1)*AC$1,10)</f>
        <v>6</v>
      </c>
      <c r="AD528">
        <f ca="1">MOD(10-MOD(SUM(T528:AC528),10),10)</f>
        <v>8</v>
      </c>
      <c r="AE528" t="str">
        <f ca="1">S528&amp;AD528</f>
        <v>73061955828</v>
      </c>
      <c r="AF528">
        <v>0.99795525986510814</v>
      </c>
      <c r="AG528">
        <f>(D528+6935)*AF528</f>
        <v>-11453.532517471845</v>
      </c>
      <c r="AH528">
        <f>INT(AG528)</f>
        <v>-11454</v>
      </c>
      <c r="AI528" s="1">
        <f ca="1">TODAY()+AH528</f>
        <v>33792</v>
      </c>
      <c r="AJ528" t="s">
        <v>67</v>
      </c>
      <c r="AK528">
        <v>3725.913266396069</v>
      </c>
      <c r="AL528" s="2">
        <f t="shared" si="16"/>
        <v>3725.91</v>
      </c>
      <c r="AM528">
        <v>492.54737998596147</v>
      </c>
      <c r="AN528" s="2">
        <f t="shared" si="17"/>
        <v>492.54</v>
      </c>
    </row>
    <row r="529" spans="1:40" x14ac:dyDescent="0.25">
      <c r="A529">
        <v>134</v>
      </c>
      <c r="B529">
        <v>0.5484176152836695</v>
      </c>
      <c r="C529">
        <v>-23342.538834803308</v>
      </c>
      <c r="D529">
        <f>INT(C529)</f>
        <v>-23343</v>
      </c>
      <c r="E529" s="1">
        <f ca="1">TODAY()+D529</f>
        <v>21903</v>
      </c>
      <c r="F529">
        <f ca="1">MOD(YEAR(E529),100)</f>
        <v>59</v>
      </c>
      <c r="G529">
        <f ca="1">IF(YEAR(E529)&lt;2000,MONTH(E529),MONTH(E529)+20)</f>
        <v>12</v>
      </c>
      <c r="H529">
        <f ca="1">DAY(E529)</f>
        <v>19</v>
      </c>
      <c r="I529" t="str">
        <f ca="1">FIXED(F529,0,TRUE)</f>
        <v>59</v>
      </c>
      <c r="J529" t="str">
        <f ca="1">FIXED(G529,0,TRUE)</f>
        <v>12</v>
      </c>
      <c r="K529" t="str">
        <f ca="1">FIXED(H529,0,TRUE)</f>
        <v>19</v>
      </c>
      <c r="L529" t="str">
        <f ca="1">IF(LEN(I529)=1,"0"&amp;I529,I529)</f>
        <v>59</v>
      </c>
      <c r="M529" t="str">
        <f ca="1">IF(LEN(J529)=1,"0"&amp;J529,J529)</f>
        <v>12</v>
      </c>
      <c r="N529" t="str">
        <f ca="1">IF(LEN(K529)=1,"0"&amp;K529,K529)</f>
        <v>19</v>
      </c>
      <c r="O529">
        <v>4602.8814966277041</v>
      </c>
      <c r="P529">
        <f>INT(O529)</f>
        <v>4602</v>
      </c>
      <c r="Q529">
        <f>P529*2</f>
        <v>9204</v>
      </c>
      <c r="R529" t="str">
        <f>FIXED(Q529,0,TRUE)</f>
        <v>9204</v>
      </c>
      <c r="S529" t="str">
        <f ca="1">L529&amp;M529&amp;N529&amp;R529</f>
        <v>5912199204</v>
      </c>
      <c r="T529">
        <f ca="1">MOD(MID($S529,T$2,1)*T$1,10)</f>
        <v>5</v>
      </c>
      <c r="U529">
        <f ca="1">MOD(MID($S529,U$2,1)*U$1,10)</f>
        <v>7</v>
      </c>
      <c r="V529">
        <f ca="1">MOD(MID($S529,V$2,1)*V$1,10)</f>
        <v>7</v>
      </c>
      <c r="W529">
        <f ca="1">MOD(MID($S529,W$2,1)*W$1,10)</f>
        <v>8</v>
      </c>
      <c r="X529">
        <f ca="1">MOD(MID($S529,X$2,1)*X$1,10)</f>
        <v>1</v>
      </c>
      <c r="Y529">
        <f ca="1">MOD(MID($S529,Y$2,1)*Y$1,10)</f>
        <v>7</v>
      </c>
      <c r="Z529">
        <f ca="1">MOD(MID($S529,Z$2,1)*Z$1,10)</f>
        <v>3</v>
      </c>
      <c r="AA529">
        <f ca="1">MOD(MID($S529,AA$2,1)*AA$1,10)</f>
        <v>8</v>
      </c>
      <c r="AB529">
        <f ca="1">MOD(MID($S529,AB$2,1)*AB$1,10)</f>
        <v>0</v>
      </c>
      <c r="AC529">
        <f ca="1">MOD(MID($S529,AC$2,1)*AC$1,10)</f>
        <v>2</v>
      </c>
      <c r="AD529">
        <f ca="1">MOD(10-MOD(SUM(T529:AC529),10),10)</f>
        <v>2</v>
      </c>
      <c r="AE529" t="str">
        <f ca="1">S529&amp;AD529</f>
        <v>59121992042</v>
      </c>
      <c r="AF529">
        <v>0.6046021912289804</v>
      </c>
      <c r="AG529">
        <f>(D529+6935)*AF529</f>
        <v>-9920.3127536851098</v>
      </c>
      <c r="AH529">
        <f>INT(AG529)</f>
        <v>-9921</v>
      </c>
      <c r="AI529" s="1">
        <f ca="1">TODAY()+AH529</f>
        <v>35325</v>
      </c>
      <c r="AJ529" t="s">
        <v>140</v>
      </c>
      <c r="AK529">
        <v>4682.6685384685807</v>
      </c>
      <c r="AL529" s="2">
        <f t="shared" si="16"/>
        <v>4682.66</v>
      </c>
      <c r="AM529">
        <v>437.43095187231057</v>
      </c>
      <c r="AN529" s="2">
        <f t="shared" si="17"/>
        <v>437.43</v>
      </c>
    </row>
    <row r="530" spans="1:40" x14ac:dyDescent="0.25">
      <c r="A530">
        <v>938</v>
      </c>
      <c r="B530">
        <v>0.54902798547318954</v>
      </c>
      <c r="C530">
        <v>-18766.338084047973</v>
      </c>
      <c r="D530">
        <f>INT(C530)</f>
        <v>-18767</v>
      </c>
      <c r="E530" s="1">
        <f ca="1">TODAY()+D530</f>
        <v>26479</v>
      </c>
      <c r="F530">
        <f ca="1">MOD(YEAR(E530),100)</f>
        <v>72</v>
      </c>
      <c r="G530">
        <f ca="1">IF(YEAR(E530)&lt;2000,MONTH(E530),MONTH(E530)+20)</f>
        <v>6</v>
      </c>
      <c r="H530">
        <f ca="1">DAY(E530)</f>
        <v>29</v>
      </c>
      <c r="I530" t="str">
        <f ca="1">FIXED(F530,0,TRUE)</f>
        <v>72</v>
      </c>
      <c r="J530" t="str">
        <f ca="1">FIXED(G530,0,TRUE)</f>
        <v>6</v>
      </c>
      <c r="K530" t="str">
        <f ca="1">FIXED(H530,0,TRUE)</f>
        <v>29</v>
      </c>
      <c r="L530" t="str">
        <f ca="1">IF(LEN(I530)=1,"0"&amp;I530,I530)</f>
        <v>72</v>
      </c>
      <c r="M530" t="str">
        <f ca="1">IF(LEN(J530)=1,"0"&amp;J530,J530)</f>
        <v>06</v>
      </c>
      <c r="N530" t="str">
        <f ca="1">IF(LEN(K530)=1,"0"&amp;K530,K530)</f>
        <v>29</v>
      </c>
      <c r="O530">
        <v>4553.1778923917354</v>
      </c>
      <c r="P530">
        <f>INT(O530)</f>
        <v>4553</v>
      </c>
      <c r="Q530">
        <f>2*P530+1</f>
        <v>9107</v>
      </c>
      <c r="R530" t="str">
        <f>FIXED(Q530,0,TRUE)</f>
        <v>9107</v>
      </c>
      <c r="S530" t="str">
        <f ca="1">L530&amp;M530&amp;N530&amp;R530</f>
        <v>7206299107</v>
      </c>
      <c r="T530">
        <f ca="1">MOD(MID($S530,T$2,1)*T$1,10)</f>
        <v>7</v>
      </c>
      <c r="U530">
        <f ca="1">MOD(MID($S530,U$2,1)*U$1,10)</f>
        <v>6</v>
      </c>
      <c r="V530">
        <f ca="1">MOD(MID($S530,V$2,1)*V$1,10)</f>
        <v>0</v>
      </c>
      <c r="W530">
        <f ca="1">MOD(MID($S530,W$2,1)*W$1,10)</f>
        <v>4</v>
      </c>
      <c r="X530">
        <f ca="1">MOD(MID($S530,X$2,1)*X$1,10)</f>
        <v>2</v>
      </c>
      <c r="Y530">
        <f ca="1">MOD(MID($S530,Y$2,1)*Y$1,10)</f>
        <v>7</v>
      </c>
      <c r="Z530">
        <f ca="1">MOD(MID($S530,Z$2,1)*Z$1,10)</f>
        <v>3</v>
      </c>
      <c r="AA530">
        <f ca="1">MOD(MID($S530,AA$2,1)*AA$1,10)</f>
        <v>9</v>
      </c>
      <c r="AB530">
        <f ca="1">MOD(MID($S530,AB$2,1)*AB$1,10)</f>
        <v>0</v>
      </c>
      <c r="AC530">
        <f ca="1">MOD(MID($S530,AC$2,1)*AC$1,10)</f>
        <v>1</v>
      </c>
      <c r="AD530">
        <f ca="1">MOD(10-MOD(SUM(T530:AC530),10),10)</f>
        <v>1</v>
      </c>
      <c r="AE530" t="str">
        <f ca="1">S530&amp;AD530</f>
        <v>72062991071</v>
      </c>
      <c r="AF530">
        <v>0.36661885433515429</v>
      </c>
      <c r="AG530">
        <f>(D530+6935)*AF530</f>
        <v>-4337.834284493546</v>
      </c>
      <c r="AH530">
        <f>INT(AG530)</f>
        <v>-4338</v>
      </c>
      <c r="AI530" s="1">
        <f ca="1">TODAY()+AH530</f>
        <v>40908</v>
      </c>
      <c r="AJ530" t="s">
        <v>918</v>
      </c>
      <c r="AK530">
        <v>3482.0093386638996</v>
      </c>
      <c r="AL530" s="2">
        <f t="shared" si="16"/>
        <v>3482</v>
      </c>
      <c r="AM530">
        <v>480.66957609790336</v>
      </c>
      <c r="AN530" s="2">
        <f t="shared" si="17"/>
        <v>480.66</v>
      </c>
    </row>
    <row r="531" spans="1:40" x14ac:dyDescent="0.25">
      <c r="A531">
        <v>44</v>
      </c>
      <c r="B531">
        <v>0.54942472609637749</v>
      </c>
      <c r="C531">
        <v>-7442.2531815546135</v>
      </c>
      <c r="D531">
        <f>INT(C531)</f>
        <v>-7443</v>
      </c>
      <c r="E531" s="1">
        <f ca="1">TODAY()+D531</f>
        <v>37803</v>
      </c>
      <c r="F531">
        <f ca="1">MOD(YEAR(E531),100)</f>
        <v>3</v>
      </c>
      <c r="G531">
        <f ca="1">IF(YEAR(E531)&lt;2000,MONTH(E531),MONTH(E531)+20)</f>
        <v>27</v>
      </c>
      <c r="H531">
        <f ca="1">DAY(E531)</f>
        <v>1</v>
      </c>
      <c r="I531" t="str">
        <f ca="1">FIXED(F531,0,TRUE)</f>
        <v>3</v>
      </c>
      <c r="J531" t="str">
        <f ca="1">FIXED(G531,0,TRUE)</f>
        <v>27</v>
      </c>
      <c r="K531" t="str">
        <f ca="1">FIXED(H531,0,TRUE)</f>
        <v>1</v>
      </c>
      <c r="L531" t="str">
        <f ca="1">IF(LEN(I531)=1,"0"&amp;I531,I531)</f>
        <v>03</v>
      </c>
      <c r="M531" t="str">
        <f ca="1">IF(LEN(J531)=1,"0"&amp;J531,J531)</f>
        <v>27</v>
      </c>
      <c r="N531" t="str">
        <f ca="1">IF(LEN(K531)=1,"0"&amp;K531,K531)</f>
        <v>01</v>
      </c>
      <c r="O531">
        <v>3964.2862941373942</v>
      </c>
      <c r="P531">
        <f>INT(O531)</f>
        <v>3964</v>
      </c>
      <c r="Q531">
        <f>P531*2</f>
        <v>7928</v>
      </c>
      <c r="R531" t="str">
        <f>FIXED(Q531,0,TRUE)</f>
        <v>7928</v>
      </c>
      <c r="S531" t="str">
        <f ca="1">L531&amp;M531&amp;N531&amp;R531</f>
        <v>0327017928</v>
      </c>
      <c r="T531">
        <f ca="1">MOD(MID($S531,T$2,1)*T$1,10)</f>
        <v>0</v>
      </c>
      <c r="U531">
        <f ca="1">MOD(MID($S531,U$2,1)*U$1,10)</f>
        <v>9</v>
      </c>
      <c r="V531">
        <f ca="1">MOD(MID($S531,V$2,1)*V$1,10)</f>
        <v>4</v>
      </c>
      <c r="W531">
        <f ca="1">MOD(MID($S531,W$2,1)*W$1,10)</f>
        <v>3</v>
      </c>
      <c r="X531">
        <f ca="1">MOD(MID($S531,X$2,1)*X$1,10)</f>
        <v>0</v>
      </c>
      <c r="Y531">
        <f ca="1">MOD(MID($S531,Y$2,1)*Y$1,10)</f>
        <v>3</v>
      </c>
      <c r="Z531">
        <f ca="1">MOD(MID($S531,Z$2,1)*Z$1,10)</f>
        <v>9</v>
      </c>
      <c r="AA531">
        <f ca="1">MOD(MID($S531,AA$2,1)*AA$1,10)</f>
        <v>1</v>
      </c>
      <c r="AB531">
        <f ca="1">MOD(MID($S531,AB$2,1)*AB$1,10)</f>
        <v>2</v>
      </c>
      <c r="AC531">
        <f ca="1">MOD(MID($S531,AC$2,1)*AC$1,10)</f>
        <v>4</v>
      </c>
      <c r="AD531">
        <f ca="1">MOD(10-MOD(SUM(T531:AC531),10),10)</f>
        <v>5</v>
      </c>
      <c r="AE531" t="str">
        <f ca="1">S531&amp;AD531</f>
        <v>03270179285</v>
      </c>
      <c r="AF531">
        <v>0.35554063539536729</v>
      </c>
      <c r="AG531">
        <f>(D531+6935)*AF531</f>
        <v>-180.61464278084659</v>
      </c>
      <c r="AH531">
        <f>INT(AG531)</f>
        <v>-181</v>
      </c>
      <c r="AI531" s="1">
        <f ca="1">TODAY()+AH531</f>
        <v>45065</v>
      </c>
      <c r="AJ531" t="s">
        <v>51</v>
      </c>
      <c r="AK531">
        <v>4230.6283761101113</v>
      </c>
      <c r="AL531" s="2">
        <f t="shared" si="16"/>
        <v>4230.62</v>
      </c>
      <c r="AM531">
        <v>324.61622974333932</v>
      </c>
      <c r="AN531" s="2">
        <f t="shared" si="17"/>
        <v>324.61</v>
      </c>
    </row>
    <row r="532" spans="1:40" x14ac:dyDescent="0.25">
      <c r="A532">
        <v>404</v>
      </c>
      <c r="B532">
        <v>0.55079805902279733</v>
      </c>
      <c r="C532">
        <v>-24304.591509750662</v>
      </c>
      <c r="D532">
        <f>INT(C532)</f>
        <v>-24305</v>
      </c>
      <c r="E532" s="1">
        <f ca="1">TODAY()+D532</f>
        <v>20941</v>
      </c>
      <c r="F532">
        <f ca="1">MOD(YEAR(E532),100)</f>
        <v>57</v>
      </c>
      <c r="G532">
        <f ca="1">IF(YEAR(E532)&lt;2000,MONTH(E532),MONTH(E532)+20)</f>
        <v>5</v>
      </c>
      <c r="H532">
        <f ca="1">DAY(E532)</f>
        <v>1</v>
      </c>
      <c r="I532" t="str">
        <f ca="1">FIXED(F532,0,TRUE)</f>
        <v>57</v>
      </c>
      <c r="J532" t="str">
        <f ca="1">FIXED(G532,0,TRUE)</f>
        <v>5</v>
      </c>
      <c r="K532" t="str">
        <f ca="1">FIXED(H532,0,TRUE)</f>
        <v>1</v>
      </c>
      <c r="L532" t="str">
        <f ca="1">IF(LEN(I532)=1,"0"&amp;I532,I532)</f>
        <v>57</v>
      </c>
      <c r="M532" t="str">
        <f ca="1">IF(LEN(J532)=1,"0"&amp;J532,J532)</f>
        <v>05</v>
      </c>
      <c r="N532" t="str">
        <f ca="1">IF(LEN(K532)=1,"0"&amp;K532,K532)</f>
        <v>01</v>
      </c>
      <c r="O532">
        <v>4220.6305734427933</v>
      </c>
      <c r="P532">
        <f>INT(O532)</f>
        <v>4220</v>
      </c>
      <c r="Q532">
        <f>P532*2</f>
        <v>8440</v>
      </c>
      <c r="R532" t="str">
        <f>FIXED(Q532,0,TRUE)</f>
        <v>8440</v>
      </c>
      <c r="S532" t="str">
        <f ca="1">L532&amp;M532&amp;N532&amp;R532</f>
        <v>5705018440</v>
      </c>
      <c r="T532">
        <f ca="1">MOD(MID($S532,T$2,1)*T$1,10)</f>
        <v>5</v>
      </c>
      <c r="U532">
        <f ca="1">MOD(MID($S532,U$2,1)*U$1,10)</f>
        <v>1</v>
      </c>
      <c r="V532">
        <f ca="1">MOD(MID($S532,V$2,1)*V$1,10)</f>
        <v>0</v>
      </c>
      <c r="W532">
        <f ca="1">MOD(MID($S532,W$2,1)*W$1,10)</f>
        <v>5</v>
      </c>
      <c r="X532">
        <f ca="1">MOD(MID($S532,X$2,1)*X$1,10)</f>
        <v>0</v>
      </c>
      <c r="Y532">
        <f ca="1">MOD(MID($S532,Y$2,1)*Y$1,10)</f>
        <v>3</v>
      </c>
      <c r="Z532">
        <f ca="1">MOD(MID($S532,Z$2,1)*Z$1,10)</f>
        <v>6</v>
      </c>
      <c r="AA532">
        <f ca="1">MOD(MID($S532,AA$2,1)*AA$1,10)</f>
        <v>6</v>
      </c>
      <c r="AB532">
        <f ca="1">MOD(MID($S532,AB$2,1)*AB$1,10)</f>
        <v>4</v>
      </c>
      <c r="AC532">
        <f ca="1">MOD(MID($S532,AC$2,1)*AC$1,10)</f>
        <v>0</v>
      </c>
      <c r="AD532">
        <f ca="1">MOD(10-MOD(SUM(T532:AC532),10),10)</f>
        <v>0</v>
      </c>
      <c r="AE532" t="str">
        <f ca="1">S532&amp;AD532</f>
        <v>57050184400</v>
      </c>
      <c r="AF532">
        <v>0.31379131443220315</v>
      </c>
      <c r="AG532">
        <f>(D532+6935)*AF532</f>
        <v>-5450.5551316873689</v>
      </c>
      <c r="AH532">
        <f>INT(AG532)</f>
        <v>-5451</v>
      </c>
      <c r="AI532" s="1">
        <f ca="1">TODAY()+AH532</f>
        <v>39795</v>
      </c>
      <c r="AJ532" t="s">
        <v>403</v>
      </c>
      <c r="AK532">
        <v>3078.9819025238808</v>
      </c>
      <c r="AL532" s="2">
        <f t="shared" si="16"/>
        <v>3078.98</v>
      </c>
      <c r="AM532">
        <v>349.82451857051302</v>
      </c>
      <c r="AN532" s="2">
        <f t="shared" si="17"/>
        <v>349.82</v>
      </c>
    </row>
    <row r="533" spans="1:40" x14ac:dyDescent="0.25">
      <c r="A533">
        <v>331</v>
      </c>
      <c r="B533">
        <v>0.55134739219336526</v>
      </c>
      <c r="C533">
        <v>-15769.599291970579</v>
      </c>
      <c r="D533">
        <f>INT(C533)</f>
        <v>-15770</v>
      </c>
      <c r="E533" s="1">
        <f ca="1">TODAY()+D533</f>
        <v>29476</v>
      </c>
      <c r="F533">
        <f ca="1">MOD(YEAR(E533),100)</f>
        <v>80</v>
      </c>
      <c r="G533">
        <f ca="1">IF(YEAR(E533)&lt;2000,MONTH(E533),MONTH(E533)+20)</f>
        <v>9</v>
      </c>
      <c r="H533">
        <f ca="1">DAY(E533)</f>
        <v>12</v>
      </c>
      <c r="I533" t="str">
        <f ca="1">FIXED(F533,0,TRUE)</f>
        <v>80</v>
      </c>
      <c r="J533" t="str">
        <f ca="1">FIXED(G533,0,TRUE)</f>
        <v>9</v>
      </c>
      <c r="K533" t="str">
        <f ca="1">FIXED(H533,0,TRUE)</f>
        <v>12</v>
      </c>
      <c r="L533" t="str">
        <f ca="1">IF(LEN(I533)=1,"0"&amp;I533,I533)</f>
        <v>80</v>
      </c>
      <c r="M533" t="str">
        <f ca="1">IF(LEN(J533)=1,"0"&amp;J533,J533)</f>
        <v>09</v>
      </c>
      <c r="N533" t="str">
        <f ca="1">IF(LEN(K533)=1,"0"&amp;K533,K533)</f>
        <v>12</v>
      </c>
      <c r="O533">
        <v>3346.2865077669608</v>
      </c>
      <c r="P533">
        <f>INT(O533)</f>
        <v>3346</v>
      </c>
      <c r="Q533">
        <f>P533*2</f>
        <v>6692</v>
      </c>
      <c r="R533" t="str">
        <f>FIXED(Q533,0,TRUE)</f>
        <v>6692</v>
      </c>
      <c r="S533" t="str">
        <f ca="1">L533&amp;M533&amp;N533&amp;R533</f>
        <v>8009126692</v>
      </c>
      <c r="T533">
        <f ca="1">MOD(MID($S533,T$2,1)*T$1,10)</f>
        <v>8</v>
      </c>
      <c r="U533">
        <f ca="1">MOD(MID($S533,U$2,1)*U$1,10)</f>
        <v>0</v>
      </c>
      <c r="V533">
        <f ca="1">MOD(MID($S533,V$2,1)*V$1,10)</f>
        <v>0</v>
      </c>
      <c r="W533">
        <f ca="1">MOD(MID($S533,W$2,1)*W$1,10)</f>
        <v>1</v>
      </c>
      <c r="X533">
        <f ca="1">MOD(MID($S533,X$2,1)*X$1,10)</f>
        <v>1</v>
      </c>
      <c r="Y533">
        <f ca="1">MOD(MID($S533,Y$2,1)*Y$1,10)</f>
        <v>6</v>
      </c>
      <c r="Z533">
        <f ca="1">MOD(MID($S533,Z$2,1)*Z$1,10)</f>
        <v>2</v>
      </c>
      <c r="AA533">
        <f ca="1">MOD(MID($S533,AA$2,1)*AA$1,10)</f>
        <v>4</v>
      </c>
      <c r="AB533">
        <f ca="1">MOD(MID($S533,AB$2,1)*AB$1,10)</f>
        <v>9</v>
      </c>
      <c r="AC533">
        <f ca="1">MOD(MID($S533,AC$2,1)*AC$1,10)</f>
        <v>6</v>
      </c>
      <c r="AD533">
        <f ca="1">MOD(10-MOD(SUM(T533:AC533),10),10)</f>
        <v>3</v>
      </c>
      <c r="AE533" t="str">
        <f ca="1">S533&amp;AD533</f>
        <v>80091266923</v>
      </c>
      <c r="AF533">
        <v>0.88988921781060215</v>
      </c>
      <c r="AG533">
        <f>(D533+6935)*AF533</f>
        <v>-7862.1712393566704</v>
      </c>
      <c r="AH533">
        <f>INT(AG533)</f>
        <v>-7863</v>
      </c>
      <c r="AI533" s="1">
        <f ca="1">TODAY()+AH533</f>
        <v>37383</v>
      </c>
      <c r="AJ533" t="s">
        <v>331</v>
      </c>
      <c r="AK533">
        <v>4648.7319559312728</v>
      </c>
      <c r="AL533" s="2">
        <f t="shared" si="16"/>
        <v>4648.7299999999996</v>
      </c>
      <c r="AM533">
        <v>468.93826105533003</v>
      </c>
      <c r="AN533" s="2">
        <f t="shared" si="17"/>
        <v>468.93</v>
      </c>
    </row>
    <row r="534" spans="1:40" x14ac:dyDescent="0.25">
      <c r="A534">
        <v>219</v>
      </c>
      <c r="B534">
        <v>0.55143894772179325</v>
      </c>
      <c r="C534">
        <v>-15405.911435285501</v>
      </c>
      <c r="D534">
        <f>INT(C534)</f>
        <v>-15406</v>
      </c>
      <c r="E534" s="1">
        <f ca="1">TODAY()+D534</f>
        <v>29840</v>
      </c>
      <c r="F534">
        <f ca="1">MOD(YEAR(E534),100)</f>
        <v>81</v>
      </c>
      <c r="G534">
        <f ca="1">IF(YEAR(E534)&lt;2000,MONTH(E534),MONTH(E534)+20)</f>
        <v>9</v>
      </c>
      <c r="H534">
        <f ca="1">DAY(E534)</f>
        <v>11</v>
      </c>
      <c r="I534" t="str">
        <f ca="1">FIXED(F534,0,TRUE)</f>
        <v>81</v>
      </c>
      <c r="J534" t="str">
        <f ca="1">FIXED(G534,0,TRUE)</f>
        <v>9</v>
      </c>
      <c r="K534" t="str">
        <f ca="1">FIXED(H534,0,TRUE)</f>
        <v>11</v>
      </c>
      <c r="L534" t="str">
        <f ca="1">IF(LEN(I534)=1,"0"&amp;I534,I534)</f>
        <v>81</v>
      </c>
      <c r="M534" t="str">
        <f ca="1">IF(LEN(J534)=1,"0"&amp;J534,J534)</f>
        <v>09</v>
      </c>
      <c r="N534" t="str">
        <f ca="1">IF(LEN(K534)=1,"0"&amp;K534,K534)</f>
        <v>11</v>
      </c>
      <c r="O534">
        <v>2272.1669057283243</v>
      </c>
      <c r="P534">
        <f>INT(O534)</f>
        <v>2272</v>
      </c>
      <c r="Q534">
        <f>P534*2</f>
        <v>4544</v>
      </c>
      <c r="R534" t="str">
        <f>FIXED(Q534,0,TRUE)</f>
        <v>4544</v>
      </c>
      <c r="S534" t="str">
        <f ca="1">L534&amp;M534&amp;N534&amp;R534</f>
        <v>8109114544</v>
      </c>
      <c r="T534">
        <f ca="1">MOD(MID($S534,T$2,1)*T$1,10)</f>
        <v>8</v>
      </c>
      <c r="U534">
        <f ca="1">MOD(MID($S534,U$2,1)*U$1,10)</f>
        <v>3</v>
      </c>
      <c r="V534">
        <f ca="1">MOD(MID($S534,V$2,1)*V$1,10)</f>
        <v>0</v>
      </c>
      <c r="W534">
        <f ca="1">MOD(MID($S534,W$2,1)*W$1,10)</f>
        <v>1</v>
      </c>
      <c r="X534">
        <f ca="1">MOD(MID($S534,X$2,1)*X$1,10)</f>
        <v>1</v>
      </c>
      <c r="Y534">
        <f ca="1">MOD(MID($S534,Y$2,1)*Y$1,10)</f>
        <v>3</v>
      </c>
      <c r="Z534">
        <f ca="1">MOD(MID($S534,Z$2,1)*Z$1,10)</f>
        <v>8</v>
      </c>
      <c r="AA534">
        <f ca="1">MOD(MID($S534,AA$2,1)*AA$1,10)</f>
        <v>5</v>
      </c>
      <c r="AB534">
        <f ca="1">MOD(MID($S534,AB$2,1)*AB$1,10)</f>
        <v>4</v>
      </c>
      <c r="AC534">
        <f ca="1">MOD(MID($S534,AC$2,1)*AC$1,10)</f>
        <v>2</v>
      </c>
      <c r="AD534">
        <f ca="1">MOD(10-MOD(SUM(T534:AC534),10),10)</f>
        <v>5</v>
      </c>
      <c r="AE534" t="str">
        <f ca="1">S534&amp;AD534</f>
        <v>81091145445</v>
      </c>
      <c r="AF534">
        <v>0.88726462599566636</v>
      </c>
      <c r="AG534">
        <f>(D534+6935)*AF534</f>
        <v>-7516.0186468092897</v>
      </c>
      <c r="AH534">
        <f>INT(AG534)</f>
        <v>-7517</v>
      </c>
      <c r="AI534" s="1">
        <f ca="1">TODAY()+AH534</f>
        <v>37729</v>
      </c>
      <c r="AJ534" t="s">
        <v>224</v>
      </c>
      <c r="AK534">
        <v>4402.8138065736875</v>
      </c>
      <c r="AL534" s="2">
        <f t="shared" si="16"/>
        <v>4402.8100000000004</v>
      </c>
      <c r="AM534">
        <v>429.64262825403608</v>
      </c>
      <c r="AN534" s="2">
        <f t="shared" si="17"/>
        <v>429.64</v>
      </c>
    </row>
    <row r="535" spans="1:40" x14ac:dyDescent="0.25">
      <c r="A535">
        <v>725</v>
      </c>
      <c r="B535">
        <v>0.5518662068544572</v>
      </c>
      <c r="C535">
        <v>-9803.1525620288703</v>
      </c>
      <c r="D535">
        <f>INT(C535)</f>
        <v>-9804</v>
      </c>
      <c r="E535" s="1">
        <f ca="1">TODAY()+D535</f>
        <v>35442</v>
      </c>
      <c r="F535">
        <f ca="1">MOD(YEAR(E535),100)</f>
        <v>97</v>
      </c>
      <c r="G535">
        <f ca="1">IF(YEAR(E535)&lt;2000,MONTH(E535),MONTH(E535)+20)</f>
        <v>1</v>
      </c>
      <c r="H535">
        <f ca="1">DAY(E535)</f>
        <v>12</v>
      </c>
      <c r="I535" t="str">
        <f ca="1">FIXED(F535,0,TRUE)</f>
        <v>97</v>
      </c>
      <c r="J535" t="str">
        <f ca="1">FIXED(G535,0,TRUE)</f>
        <v>1</v>
      </c>
      <c r="K535" t="str">
        <f ca="1">FIXED(H535,0,TRUE)</f>
        <v>12</v>
      </c>
      <c r="L535" t="str">
        <f ca="1">IF(LEN(I535)=1,"0"&amp;I535,I535)</f>
        <v>97</v>
      </c>
      <c r="M535" t="str">
        <f ca="1">IF(LEN(J535)=1,"0"&amp;J535,J535)</f>
        <v>01</v>
      </c>
      <c r="N535" t="str">
        <f ca="1">IF(LEN(K535)=1,"0"&amp;K535,K535)</f>
        <v>12</v>
      </c>
      <c r="O535">
        <v>1448.4875637073885</v>
      </c>
      <c r="P535">
        <f>INT(O535)</f>
        <v>1448</v>
      </c>
      <c r="Q535">
        <f>2*P535+1</f>
        <v>2897</v>
      </c>
      <c r="R535" t="str">
        <f>FIXED(Q535,0,TRUE)</f>
        <v>2897</v>
      </c>
      <c r="S535" t="str">
        <f ca="1">L535&amp;M535&amp;N535&amp;R535</f>
        <v>9701122897</v>
      </c>
      <c r="T535">
        <f ca="1">MOD(MID($S535,T$2,1)*T$1,10)</f>
        <v>9</v>
      </c>
      <c r="U535">
        <f ca="1">MOD(MID($S535,U$2,1)*U$1,10)</f>
        <v>1</v>
      </c>
      <c r="V535">
        <f ca="1">MOD(MID($S535,V$2,1)*V$1,10)</f>
        <v>0</v>
      </c>
      <c r="W535">
        <f ca="1">MOD(MID($S535,W$2,1)*W$1,10)</f>
        <v>9</v>
      </c>
      <c r="X535">
        <f ca="1">MOD(MID($S535,X$2,1)*X$1,10)</f>
        <v>1</v>
      </c>
      <c r="Y535">
        <f ca="1">MOD(MID($S535,Y$2,1)*Y$1,10)</f>
        <v>6</v>
      </c>
      <c r="Z535">
        <f ca="1">MOD(MID($S535,Z$2,1)*Z$1,10)</f>
        <v>4</v>
      </c>
      <c r="AA535">
        <f ca="1">MOD(MID($S535,AA$2,1)*AA$1,10)</f>
        <v>2</v>
      </c>
      <c r="AB535">
        <f ca="1">MOD(MID($S535,AB$2,1)*AB$1,10)</f>
        <v>9</v>
      </c>
      <c r="AC535">
        <f ca="1">MOD(MID($S535,AC$2,1)*AC$1,10)</f>
        <v>1</v>
      </c>
      <c r="AD535">
        <f ca="1">MOD(10-MOD(SUM(T535:AC535),10),10)</f>
        <v>8</v>
      </c>
      <c r="AE535" t="str">
        <f ca="1">S535&amp;AD535</f>
        <v>97011228978</v>
      </c>
      <c r="AF535">
        <v>7.9165013580736715E-2</v>
      </c>
      <c r="AG535">
        <f>(D535+6935)*AF535</f>
        <v>-227.12442396313364</v>
      </c>
      <c r="AH535">
        <f>INT(AG535)</f>
        <v>-228</v>
      </c>
      <c r="AI535" s="1">
        <f ca="1">TODAY()+AH535</f>
        <v>45018</v>
      </c>
      <c r="AJ535" t="s">
        <v>711</v>
      </c>
      <c r="AK535">
        <v>4328.1655323953983</v>
      </c>
      <c r="AL535" s="2">
        <f t="shared" si="16"/>
        <v>4328.16</v>
      </c>
      <c r="AM535">
        <v>386.67867061372721</v>
      </c>
      <c r="AN535" s="2">
        <f t="shared" si="17"/>
        <v>386.67</v>
      </c>
    </row>
    <row r="536" spans="1:40" x14ac:dyDescent="0.25">
      <c r="A536">
        <v>52</v>
      </c>
      <c r="B536">
        <v>0.55287331766716519</v>
      </c>
      <c r="C536">
        <v>-24018.310190130313</v>
      </c>
      <c r="D536">
        <f>INT(C536)</f>
        <v>-24019</v>
      </c>
      <c r="E536" s="1">
        <f ca="1">TODAY()+D536</f>
        <v>21227</v>
      </c>
      <c r="F536">
        <f ca="1">MOD(YEAR(E536),100)</f>
        <v>58</v>
      </c>
      <c r="G536">
        <f ca="1">IF(YEAR(E536)&lt;2000,MONTH(E536),MONTH(E536)+20)</f>
        <v>2</v>
      </c>
      <c r="H536">
        <f ca="1">DAY(E536)</f>
        <v>11</v>
      </c>
      <c r="I536" t="str">
        <f ca="1">FIXED(F536,0,TRUE)</f>
        <v>58</v>
      </c>
      <c r="J536" t="str">
        <f ca="1">FIXED(G536,0,TRUE)</f>
        <v>2</v>
      </c>
      <c r="K536" t="str">
        <f ca="1">FIXED(H536,0,TRUE)</f>
        <v>11</v>
      </c>
      <c r="L536" t="str">
        <f ca="1">IF(LEN(I536)=1,"0"&amp;I536,I536)</f>
        <v>58</v>
      </c>
      <c r="M536" t="str">
        <f ca="1">IF(LEN(J536)=1,"0"&amp;J536,J536)</f>
        <v>02</v>
      </c>
      <c r="N536" t="str">
        <f ca="1">IF(LEN(K536)=1,"0"&amp;K536,K536)</f>
        <v>11</v>
      </c>
      <c r="O536">
        <v>606.27234717856379</v>
      </c>
      <c r="P536">
        <f>INT(O536)</f>
        <v>606</v>
      </c>
      <c r="Q536">
        <f>P536*2</f>
        <v>1212</v>
      </c>
      <c r="R536" t="str">
        <f>FIXED(Q536,0,TRUE)</f>
        <v>1212</v>
      </c>
      <c r="S536" t="str">
        <f ca="1">L536&amp;M536&amp;N536&amp;R536</f>
        <v>5802111212</v>
      </c>
      <c r="T536">
        <f ca="1">MOD(MID($S536,T$2,1)*T$1,10)</f>
        <v>5</v>
      </c>
      <c r="U536">
        <f ca="1">MOD(MID($S536,U$2,1)*U$1,10)</f>
        <v>4</v>
      </c>
      <c r="V536">
        <f ca="1">MOD(MID($S536,V$2,1)*V$1,10)</f>
        <v>0</v>
      </c>
      <c r="W536">
        <f ca="1">MOD(MID($S536,W$2,1)*W$1,10)</f>
        <v>8</v>
      </c>
      <c r="X536">
        <f ca="1">MOD(MID($S536,X$2,1)*X$1,10)</f>
        <v>1</v>
      </c>
      <c r="Y536">
        <f ca="1">MOD(MID($S536,Y$2,1)*Y$1,10)</f>
        <v>3</v>
      </c>
      <c r="Z536">
        <f ca="1">MOD(MID($S536,Z$2,1)*Z$1,10)</f>
        <v>7</v>
      </c>
      <c r="AA536">
        <f ca="1">MOD(MID($S536,AA$2,1)*AA$1,10)</f>
        <v>8</v>
      </c>
      <c r="AB536">
        <f ca="1">MOD(MID($S536,AB$2,1)*AB$1,10)</f>
        <v>1</v>
      </c>
      <c r="AC536">
        <f ca="1">MOD(MID($S536,AC$2,1)*AC$1,10)</f>
        <v>6</v>
      </c>
      <c r="AD536">
        <f ca="1">MOD(10-MOD(SUM(T536:AC536),10),10)</f>
        <v>7</v>
      </c>
      <c r="AE536" t="str">
        <f ca="1">S536&amp;AD536</f>
        <v>58021112127</v>
      </c>
      <c r="AF536">
        <v>0.24924466689046906</v>
      </c>
      <c r="AG536">
        <f>(D536+6935)*AF536</f>
        <v>-4258.0958891567734</v>
      </c>
      <c r="AH536">
        <f>INT(AG536)</f>
        <v>-4259</v>
      </c>
      <c r="AI536" s="1">
        <f ca="1">TODAY()+AH536</f>
        <v>40987</v>
      </c>
      <c r="AJ536" t="s">
        <v>59</v>
      </c>
      <c r="AK536">
        <v>4257.6677755058445</v>
      </c>
      <c r="AL536" s="2">
        <f t="shared" si="16"/>
        <v>4257.66</v>
      </c>
      <c r="AM536">
        <v>318.31720938749351</v>
      </c>
      <c r="AN536" s="2">
        <f t="shared" si="17"/>
        <v>318.31</v>
      </c>
    </row>
    <row r="537" spans="1:40" x14ac:dyDescent="0.25">
      <c r="A537">
        <v>343</v>
      </c>
      <c r="B537">
        <v>0.55290383617664118</v>
      </c>
      <c r="C537">
        <v>-8092.8366954557932</v>
      </c>
      <c r="D537">
        <f>INT(C537)</f>
        <v>-8093</v>
      </c>
      <c r="E537" s="1">
        <f ca="1">TODAY()+D537</f>
        <v>37153</v>
      </c>
      <c r="F537">
        <f ca="1">MOD(YEAR(E537),100)</f>
        <v>1</v>
      </c>
      <c r="G537">
        <f ca="1">IF(YEAR(E537)&lt;2000,MONTH(E537),MONTH(E537)+20)</f>
        <v>29</v>
      </c>
      <c r="H537">
        <f ca="1">DAY(E537)</f>
        <v>19</v>
      </c>
      <c r="I537" t="str">
        <f ca="1">FIXED(F537,0,TRUE)</f>
        <v>1</v>
      </c>
      <c r="J537" t="str">
        <f ca="1">FIXED(G537,0,TRUE)</f>
        <v>29</v>
      </c>
      <c r="K537" t="str">
        <f ca="1">FIXED(H537,0,TRUE)</f>
        <v>19</v>
      </c>
      <c r="L537" t="str">
        <f ca="1">IF(LEN(I537)=1,"0"&amp;I537,I537)</f>
        <v>01</v>
      </c>
      <c r="M537" t="str">
        <f ca="1">IF(LEN(J537)=1,"0"&amp;J537,J537)</f>
        <v>29</v>
      </c>
      <c r="N537" t="str">
        <f ca="1">IF(LEN(K537)=1,"0"&amp;K537,K537)</f>
        <v>19</v>
      </c>
      <c r="O537">
        <v>1997.0121463667713</v>
      </c>
      <c r="P537">
        <f>INT(O537)</f>
        <v>1997</v>
      </c>
      <c r="Q537">
        <f>P537*2</f>
        <v>3994</v>
      </c>
      <c r="R537" t="str">
        <f>FIXED(Q537,0,TRUE)</f>
        <v>3994</v>
      </c>
      <c r="S537" t="str">
        <f ca="1">L537&amp;M537&amp;N537&amp;R537</f>
        <v>0129193994</v>
      </c>
      <c r="T537">
        <f ca="1">MOD(MID($S537,T$2,1)*T$1,10)</f>
        <v>0</v>
      </c>
      <c r="U537">
        <f ca="1">MOD(MID($S537,U$2,1)*U$1,10)</f>
        <v>3</v>
      </c>
      <c r="V537">
        <f ca="1">MOD(MID($S537,V$2,1)*V$1,10)</f>
        <v>4</v>
      </c>
      <c r="W537">
        <f ca="1">MOD(MID($S537,W$2,1)*W$1,10)</f>
        <v>1</v>
      </c>
      <c r="X537">
        <f ca="1">MOD(MID($S537,X$2,1)*X$1,10)</f>
        <v>1</v>
      </c>
      <c r="Y537">
        <f ca="1">MOD(MID($S537,Y$2,1)*Y$1,10)</f>
        <v>7</v>
      </c>
      <c r="Z537">
        <f ca="1">MOD(MID($S537,Z$2,1)*Z$1,10)</f>
        <v>1</v>
      </c>
      <c r="AA537">
        <f ca="1">MOD(MID($S537,AA$2,1)*AA$1,10)</f>
        <v>1</v>
      </c>
      <c r="AB537">
        <f ca="1">MOD(MID($S537,AB$2,1)*AB$1,10)</f>
        <v>9</v>
      </c>
      <c r="AC537">
        <f ca="1">MOD(MID($S537,AC$2,1)*AC$1,10)</f>
        <v>2</v>
      </c>
      <c r="AD537">
        <f ca="1">MOD(10-MOD(SUM(T537:AC537),10),10)</f>
        <v>1</v>
      </c>
      <c r="AE537" t="str">
        <f ca="1">S537&amp;AD537</f>
        <v>01291939941</v>
      </c>
      <c r="AF537">
        <v>0.74883266701254314</v>
      </c>
      <c r="AG537">
        <f>(D537+6935)*AF537</f>
        <v>-867.148228400525</v>
      </c>
      <c r="AH537">
        <f>INT(AG537)</f>
        <v>-868</v>
      </c>
      <c r="AI537" s="1">
        <f ca="1">TODAY()+AH537</f>
        <v>44378</v>
      </c>
      <c r="AJ537" t="s">
        <v>343</v>
      </c>
      <c r="AK537">
        <v>4546.6780602435374</v>
      </c>
      <c r="AL537" s="2">
        <f t="shared" si="16"/>
        <v>4546.67</v>
      </c>
      <c r="AM537">
        <v>454.47859126560263</v>
      </c>
      <c r="AN537" s="2">
        <f t="shared" si="17"/>
        <v>454.47</v>
      </c>
    </row>
    <row r="538" spans="1:40" x14ac:dyDescent="0.25">
      <c r="A538">
        <v>155</v>
      </c>
      <c r="B538">
        <v>0.55314798425244915</v>
      </c>
      <c r="C538">
        <v>-8471.268654438918</v>
      </c>
      <c r="D538">
        <f>INT(C538)</f>
        <v>-8472</v>
      </c>
      <c r="E538" s="1">
        <f ca="1">TODAY()+D538</f>
        <v>36774</v>
      </c>
      <c r="F538">
        <f ca="1">MOD(YEAR(E538),100)</f>
        <v>0</v>
      </c>
      <c r="G538">
        <f ca="1">IF(YEAR(E538)&lt;2000,MONTH(E538),MONTH(E538)+20)</f>
        <v>29</v>
      </c>
      <c r="H538">
        <f ca="1">DAY(E538)</f>
        <v>5</v>
      </c>
      <c r="I538" t="str">
        <f ca="1">FIXED(F538,0,TRUE)</f>
        <v>0</v>
      </c>
      <c r="J538" t="str">
        <f ca="1">FIXED(G538,0,TRUE)</f>
        <v>29</v>
      </c>
      <c r="K538" t="str">
        <f ca="1">FIXED(H538,0,TRUE)</f>
        <v>5</v>
      </c>
      <c r="L538" t="str">
        <f ca="1">IF(LEN(I538)=1,"0"&amp;I538,I538)</f>
        <v>00</v>
      </c>
      <c r="M538" t="str">
        <f ca="1">IF(LEN(J538)=1,"0"&amp;J538,J538)</f>
        <v>29</v>
      </c>
      <c r="N538" t="str">
        <f ca="1">IF(LEN(K538)=1,"0"&amp;K538,K538)</f>
        <v>05</v>
      </c>
      <c r="O538">
        <v>959.14047669911804</v>
      </c>
      <c r="P538">
        <f>INT(O538)</f>
        <v>959</v>
      </c>
      <c r="Q538">
        <f>P538*2</f>
        <v>1918</v>
      </c>
      <c r="R538" t="str">
        <f>FIXED(Q538,0,TRUE)</f>
        <v>1918</v>
      </c>
      <c r="S538" t="str">
        <f ca="1">L538&amp;M538&amp;N538&amp;R538</f>
        <v>0029051918</v>
      </c>
      <c r="T538">
        <f ca="1">MOD(MID($S538,T$2,1)*T$1,10)</f>
        <v>0</v>
      </c>
      <c r="U538">
        <f ca="1">MOD(MID($S538,U$2,1)*U$1,10)</f>
        <v>0</v>
      </c>
      <c r="V538">
        <f ca="1">MOD(MID($S538,V$2,1)*V$1,10)</f>
        <v>4</v>
      </c>
      <c r="W538">
        <f ca="1">MOD(MID($S538,W$2,1)*W$1,10)</f>
        <v>1</v>
      </c>
      <c r="X538">
        <f ca="1">MOD(MID($S538,X$2,1)*X$1,10)</f>
        <v>0</v>
      </c>
      <c r="Y538">
        <f ca="1">MOD(MID($S538,Y$2,1)*Y$1,10)</f>
        <v>5</v>
      </c>
      <c r="Z538">
        <f ca="1">MOD(MID($S538,Z$2,1)*Z$1,10)</f>
        <v>7</v>
      </c>
      <c r="AA538">
        <f ca="1">MOD(MID($S538,AA$2,1)*AA$1,10)</f>
        <v>1</v>
      </c>
      <c r="AB538">
        <f ca="1">MOD(MID($S538,AB$2,1)*AB$1,10)</f>
        <v>1</v>
      </c>
      <c r="AC538">
        <f ca="1">MOD(MID($S538,AC$2,1)*AC$1,10)</f>
        <v>4</v>
      </c>
      <c r="AD538">
        <f ca="1">MOD(10-MOD(SUM(T538:AC538),10),10)</f>
        <v>7</v>
      </c>
      <c r="AE538" t="str">
        <f ca="1">S538&amp;AD538</f>
        <v>00290519187</v>
      </c>
      <c r="AF538">
        <v>0.60252693258461254</v>
      </c>
      <c r="AG538">
        <f>(D538+6935)*AF538</f>
        <v>-926.08389538254949</v>
      </c>
      <c r="AH538">
        <f>INT(AG538)</f>
        <v>-927</v>
      </c>
      <c r="AI538" s="1">
        <f ca="1">TODAY()+AH538</f>
        <v>44319</v>
      </c>
      <c r="AJ538" t="s">
        <v>160</v>
      </c>
      <c r="AK538">
        <v>4863.8874477370528</v>
      </c>
      <c r="AL538" s="2">
        <f t="shared" si="16"/>
        <v>4863.88</v>
      </c>
      <c r="AM538">
        <v>334.73006378368478</v>
      </c>
      <c r="AN538" s="2">
        <f t="shared" si="17"/>
        <v>334.73</v>
      </c>
    </row>
    <row r="539" spans="1:40" x14ac:dyDescent="0.25">
      <c r="A539">
        <v>112</v>
      </c>
      <c r="B539">
        <v>0.55348368785668511</v>
      </c>
      <c r="C539">
        <v>-17409.880672627951</v>
      </c>
      <c r="D539">
        <f>INT(C539)</f>
        <v>-17410</v>
      </c>
      <c r="E539" s="1">
        <f ca="1">TODAY()+D539</f>
        <v>27836</v>
      </c>
      <c r="F539">
        <f ca="1">MOD(YEAR(E539),100)</f>
        <v>76</v>
      </c>
      <c r="G539">
        <f ca="1">IF(YEAR(E539)&lt;2000,MONTH(E539),MONTH(E539)+20)</f>
        <v>3</v>
      </c>
      <c r="H539">
        <f ca="1">DAY(E539)</f>
        <v>17</v>
      </c>
      <c r="I539" t="str">
        <f ca="1">FIXED(F539,0,TRUE)</f>
        <v>76</v>
      </c>
      <c r="J539" t="str">
        <f ca="1">FIXED(G539,0,TRUE)</f>
        <v>3</v>
      </c>
      <c r="K539" t="str">
        <f ca="1">FIXED(H539,0,TRUE)</f>
        <v>17</v>
      </c>
      <c r="L539" t="str">
        <f ca="1">IF(LEN(I539)=1,"0"&amp;I539,I539)</f>
        <v>76</v>
      </c>
      <c r="M539" t="str">
        <f ca="1">IF(LEN(J539)=1,"0"&amp;J539,J539)</f>
        <v>03</v>
      </c>
      <c r="N539" t="str">
        <f ca="1">IF(LEN(K539)=1,"0"&amp;K539,K539)</f>
        <v>17</v>
      </c>
      <c r="O539">
        <v>534.6002990813929</v>
      </c>
      <c r="P539">
        <f>INT(O539)</f>
        <v>534</v>
      </c>
      <c r="Q539">
        <f>P539*2</f>
        <v>1068</v>
      </c>
      <c r="R539" t="str">
        <f>FIXED(Q539,0,TRUE)</f>
        <v>1068</v>
      </c>
      <c r="S539" t="str">
        <f ca="1">L539&amp;M539&amp;N539&amp;R539</f>
        <v>7603171068</v>
      </c>
      <c r="T539">
        <f ca="1">MOD(MID($S539,T$2,1)*T$1,10)</f>
        <v>7</v>
      </c>
      <c r="U539">
        <f ca="1">MOD(MID($S539,U$2,1)*U$1,10)</f>
        <v>8</v>
      </c>
      <c r="V539">
        <f ca="1">MOD(MID($S539,V$2,1)*V$1,10)</f>
        <v>0</v>
      </c>
      <c r="W539">
        <f ca="1">MOD(MID($S539,W$2,1)*W$1,10)</f>
        <v>7</v>
      </c>
      <c r="X539">
        <f ca="1">MOD(MID($S539,X$2,1)*X$1,10)</f>
        <v>1</v>
      </c>
      <c r="Y539">
        <f ca="1">MOD(MID($S539,Y$2,1)*Y$1,10)</f>
        <v>1</v>
      </c>
      <c r="Z539">
        <f ca="1">MOD(MID($S539,Z$2,1)*Z$1,10)</f>
        <v>7</v>
      </c>
      <c r="AA539">
        <f ca="1">MOD(MID($S539,AA$2,1)*AA$1,10)</f>
        <v>0</v>
      </c>
      <c r="AB539">
        <f ca="1">MOD(MID($S539,AB$2,1)*AB$1,10)</f>
        <v>6</v>
      </c>
      <c r="AC539">
        <f ca="1">MOD(MID($S539,AC$2,1)*AC$1,10)</f>
        <v>4</v>
      </c>
      <c r="AD539">
        <f ca="1">MOD(10-MOD(SUM(T539:AC539),10),10)</f>
        <v>9</v>
      </c>
      <c r="AE539" t="str">
        <f ca="1">S539&amp;AD539</f>
        <v>76031710689</v>
      </c>
      <c r="AF539">
        <v>0.81786553544724871</v>
      </c>
      <c r="AG539">
        <f>(D539+6935)*AF539</f>
        <v>-8567.1414838099299</v>
      </c>
      <c r="AH539">
        <f>INT(AG539)</f>
        <v>-8568</v>
      </c>
      <c r="AI539" s="1">
        <f ca="1">TODAY()+AH539</f>
        <v>36678</v>
      </c>
      <c r="AJ539" t="s">
        <v>118</v>
      </c>
      <c r="AK539">
        <v>3108.5238196966461</v>
      </c>
      <c r="AL539" s="2">
        <f t="shared" si="16"/>
        <v>3108.52</v>
      </c>
      <c r="AM539">
        <v>481.98797570726646</v>
      </c>
      <c r="AN539" s="2">
        <f t="shared" si="17"/>
        <v>481.98</v>
      </c>
    </row>
    <row r="540" spans="1:40" x14ac:dyDescent="0.25">
      <c r="A540">
        <v>753</v>
      </c>
      <c r="B540">
        <v>0.55400250251777705</v>
      </c>
      <c r="C540">
        <v>-17367.491378521074</v>
      </c>
      <c r="D540">
        <f>INT(C540)</f>
        <v>-17368</v>
      </c>
      <c r="E540" s="1">
        <f ca="1">TODAY()+D540</f>
        <v>27878</v>
      </c>
      <c r="F540">
        <f ca="1">MOD(YEAR(E540),100)</f>
        <v>76</v>
      </c>
      <c r="G540">
        <f ca="1">IF(YEAR(E540)&lt;2000,MONTH(E540),MONTH(E540)+20)</f>
        <v>4</v>
      </c>
      <c r="H540">
        <f ca="1">DAY(E540)</f>
        <v>28</v>
      </c>
      <c r="I540" t="str">
        <f ca="1">FIXED(F540,0,TRUE)</f>
        <v>76</v>
      </c>
      <c r="J540" t="str">
        <f ca="1">FIXED(G540,0,TRUE)</f>
        <v>4</v>
      </c>
      <c r="K540" t="str">
        <f ca="1">FIXED(H540,0,TRUE)</f>
        <v>28</v>
      </c>
      <c r="L540" t="str">
        <f ca="1">IF(LEN(I540)=1,"0"&amp;I540,I540)</f>
        <v>76</v>
      </c>
      <c r="M540" t="str">
        <f ca="1">IF(LEN(J540)=1,"0"&amp;J540,J540)</f>
        <v>04</v>
      </c>
      <c r="N540" t="str">
        <f ca="1">IF(LEN(K540)=1,"0"&amp;K540,K540)</f>
        <v>28</v>
      </c>
      <c r="O540">
        <v>3101.0637531662956</v>
      </c>
      <c r="P540">
        <f>INT(O540)</f>
        <v>3101</v>
      </c>
      <c r="Q540">
        <f>2*P540+1</f>
        <v>6203</v>
      </c>
      <c r="R540" t="str">
        <f>FIXED(Q540,0,TRUE)</f>
        <v>6203</v>
      </c>
      <c r="S540" t="str">
        <f ca="1">L540&amp;M540&amp;N540&amp;R540</f>
        <v>7604286203</v>
      </c>
      <c r="T540">
        <f ca="1">MOD(MID($S540,T$2,1)*T$1,10)</f>
        <v>7</v>
      </c>
      <c r="U540">
        <f ca="1">MOD(MID($S540,U$2,1)*U$1,10)</f>
        <v>8</v>
      </c>
      <c r="V540">
        <f ca="1">MOD(MID($S540,V$2,1)*V$1,10)</f>
        <v>0</v>
      </c>
      <c r="W540">
        <f ca="1">MOD(MID($S540,W$2,1)*W$1,10)</f>
        <v>6</v>
      </c>
      <c r="X540">
        <f ca="1">MOD(MID($S540,X$2,1)*X$1,10)</f>
        <v>2</v>
      </c>
      <c r="Y540">
        <f ca="1">MOD(MID($S540,Y$2,1)*Y$1,10)</f>
        <v>4</v>
      </c>
      <c r="Z540">
        <f ca="1">MOD(MID($S540,Z$2,1)*Z$1,10)</f>
        <v>2</v>
      </c>
      <c r="AA540">
        <f ca="1">MOD(MID($S540,AA$2,1)*AA$1,10)</f>
        <v>8</v>
      </c>
      <c r="AB540">
        <f ca="1">MOD(MID($S540,AB$2,1)*AB$1,10)</f>
        <v>0</v>
      </c>
      <c r="AC540">
        <f ca="1">MOD(MID($S540,AC$2,1)*AC$1,10)</f>
        <v>9</v>
      </c>
      <c r="AD540">
        <f ca="1">MOD(10-MOD(SUM(T540:AC540),10),10)</f>
        <v>4</v>
      </c>
      <c r="AE540" t="str">
        <f ca="1">S540&amp;AD540</f>
        <v>76042862034</v>
      </c>
      <c r="AF540">
        <v>0.24283577990050967</v>
      </c>
      <c r="AG540">
        <f>(D540+6935)*AF540</f>
        <v>-2533.5056917020174</v>
      </c>
      <c r="AH540">
        <f>INT(AG540)</f>
        <v>-2534</v>
      </c>
      <c r="AI540" s="1">
        <f ca="1">TODAY()+AH540</f>
        <v>42712</v>
      </c>
      <c r="AJ540" t="s">
        <v>739</v>
      </c>
      <c r="AK540">
        <v>3538.7737662892546</v>
      </c>
      <c r="AL540" s="2">
        <f t="shared" si="16"/>
        <v>3538.77</v>
      </c>
      <c r="AM540">
        <v>413.57158116397596</v>
      </c>
      <c r="AN540" s="2">
        <f t="shared" si="17"/>
        <v>413.57</v>
      </c>
    </row>
    <row r="541" spans="1:40" x14ac:dyDescent="0.25">
      <c r="A541">
        <v>906</v>
      </c>
      <c r="B541">
        <v>0.55464339121677297</v>
      </c>
      <c r="C541">
        <v>-22653.25205236976</v>
      </c>
      <c r="D541">
        <f>INT(C541)</f>
        <v>-22654</v>
      </c>
      <c r="E541" s="1">
        <f ca="1">TODAY()+D541</f>
        <v>22592</v>
      </c>
      <c r="F541">
        <f ca="1">MOD(YEAR(E541),100)</f>
        <v>61</v>
      </c>
      <c r="G541">
        <f ca="1">IF(YEAR(E541)&lt;2000,MONTH(E541),MONTH(E541)+20)</f>
        <v>11</v>
      </c>
      <c r="H541">
        <f ca="1">DAY(E541)</f>
        <v>7</v>
      </c>
      <c r="I541" t="str">
        <f ca="1">FIXED(F541,0,TRUE)</f>
        <v>61</v>
      </c>
      <c r="J541" t="str">
        <f ca="1">FIXED(G541,0,TRUE)</f>
        <v>11</v>
      </c>
      <c r="K541" t="str">
        <f ca="1">FIXED(H541,0,TRUE)</f>
        <v>7</v>
      </c>
      <c r="L541" t="str">
        <f ca="1">IF(LEN(I541)=1,"0"&amp;I541,I541)</f>
        <v>61</v>
      </c>
      <c r="M541" t="str">
        <f ca="1">IF(LEN(J541)=1,"0"&amp;J541,J541)</f>
        <v>11</v>
      </c>
      <c r="N541" t="str">
        <f ca="1">IF(LEN(K541)=1,"0"&amp;K541,K541)</f>
        <v>07</v>
      </c>
      <c r="O541">
        <v>3774.1219519638657</v>
      </c>
      <c r="P541">
        <f>INT(O541)</f>
        <v>3774</v>
      </c>
      <c r="Q541">
        <f>2*P541+1</f>
        <v>7549</v>
      </c>
      <c r="R541" t="str">
        <f>FIXED(Q541,0,TRUE)</f>
        <v>7549</v>
      </c>
      <c r="S541" t="str">
        <f ca="1">L541&amp;M541&amp;N541&amp;R541</f>
        <v>6111077549</v>
      </c>
      <c r="T541">
        <f ca="1">MOD(MID($S541,T$2,1)*T$1,10)</f>
        <v>6</v>
      </c>
      <c r="U541">
        <f ca="1">MOD(MID($S541,U$2,1)*U$1,10)</f>
        <v>3</v>
      </c>
      <c r="V541">
        <f ca="1">MOD(MID($S541,V$2,1)*V$1,10)</f>
        <v>7</v>
      </c>
      <c r="W541">
        <f ca="1">MOD(MID($S541,W$2,1)*W$1,10)</f>
        <v>9</v>
      </c>
      <c r="X541">
        <f ca="1">MOD(MID($S541,X$2,1)*X$1,10)</f>
        <v>0</v>
      </c>
      <c r="Y541">
        <f ca="1">MOD(MID($S541,Y$2,1)*Y$1,10)</f>
        <v>1</v>
      </c>
      <c r="Z541">
        <f ca="1">MOD(MID($S541,Z$2,1)*Z$1,10)</f>
        <v>9</v>
      </c>
      <c r="AA541">
        <f ca="1">MOD(MID($S541,AA$2,1)*AA$1,10)</f>
        <v>5</v>
      </c>
      <c r="AB541">
        <f ca="1">MOD(MID($S541,AB$2,1)*AB$1,10)</f>
        <v>4</v>
      </c>
      <c r="AC541">
        <f ca="1">MOD(MID($S541,AC$2,1)*AC$1,10)</f>
        <v>7</v>
      </c>
      <c r="AD541">
        <f ca="1">MOD(10-MOD(SUM(T541:AC541),10),10)</f>
        <v>9</v>
      </c>
      <c r="AE541" t="str">
        <f ca="1">S541&amp;AD541</f>
        <v>61110775499</v>
      </c>
      <c r="AF541">
        <v>4.9165318765831474E-2</v>
      </c>
      <c r="AG541">
        <f>(D541+6935)*AF541</f>
        <v>-772.82964568010493</v>
      </c>
      <c r="AH541">
        <f>INT(AG541)</f>
        <v>-773</v>
      </c>
      <c r="AI541" s="1">
        <f ca="1">TODAY()+AH541</f>
        <v>44473</v>
      </c>
      <c r="AJ541" t="s">
        <v>887</v>
      </c>
      <c r="AK541">
        <v>3496.1088900418104</v>
      </c>
      <c r="AL541" s="2">
        <f t="shared" si="16"/>
        <v>3496.1</v>
      </c>
      <c r="AM541">
        <v>386.56880397961362</v>
      </c>
      <c r="AN541" s="2">
        <f t="shared" si="17"/>
        <v>386.56</v>
      </c>
    </row>
    <row r="542" spans="1:40" x14ac:dyDescent="0.25">
      <c r="A542">
        <v>955</v>
      </c>
      <c r="B542">
        <v>0.55558946501052886</v>
      </c>
      <c r="C542">
        <v>-22615.777459028901</v>
      </c>
      <c r="D542">
        <f>INT(C542)</f>
        <v>-22616</v>
      </c>
      <c r="E542" s="1">
        <f ca="1">TODAY()+D542</f>
        <v>22630</v>
      </c>
      <c r="F542">
        <f ca="1">MOD(YEAR(E542),100)</f>
        <v>61</v>
      </c>
      <c r="G542">
        <f ca="1">IF(YEAR(E542)&lt;2000,MONTH(E542),MONTH(E542)+20)</f>
        <v>12</v>
      </c>
      <c r="H542">
        <f ca="1">DAY(E542)</f>
        <v>15</v>
      </c>
      <c r="I542" t="str">
        <f ca="1">FIXED(F542,0,TRUE)</f>
        <v>61</v>
      </c>
      <c r="J542" t="str">
        <f ca="1">FIXED(G542,0,TRUE)</f>
        <v>12</v>
      </c>
      <c r="K542" t="str">
        <f ca="1">FIXED(H542,0,TRUE)</f>
        <v>15</v>
      </c>
      <c r="L542" t="str">
        <f ca="1">IF(LEN(I542)=1,"0"&amp;I542,I542)</f>
        <v>61</v>
      </c>
      <c r="M542" t="str">
        <f ca="1">IF(LEN(J542)=1,"0"&amp;J542,J542)</f>
        <v>12</v>
      </c>
      <c r="N542" t="str">
        <f ca="1">IF(LEN(K542)=1,"0"&amp;K542,K542)</f>
        <v>15</v>
      </c>
      <c r="O542">
        <v>1061.1564378795738</v>
      </c>
      <c r="P542">
        <f>INT(O542)</f>
        <v>1061</v>
      </c>
      <c r="Q542">
        <f>2*P542+1</f>
        <v>2123</v>
      </c>
      <c r="R542" t="str">
        <f>FIXED(Q542,0,TRUE)</f>
        <v>2123</v>
      </c>
      <c r="S542" t="str">
        <f ca="1">L542&amp;M542&amp;N542&amp;R542</f>
        <v>6112152123</v>
      </c>
      <c r="T542">
        <f ca="1">MOD(MID($S542,T$2,1)*T$1,10)</f>
        <v>6</v>
      </c>
      <c r="U542">
        <f ca="1">MOD(MID($S542,U$2,1)*U$1,10)</f>
        <v>3</v>
      </c>
      <c r="V542">
        <f ca="1">MOD(MID($S542,V$2,1)*V$1,10)</f>
        <v>7</v>
      </c>
      <c r="W542">
        <f ca="1">MOD(MID($S542,W$2,1)*W$1,10)</f>
        <v>8</v>
      </c>
      <c r="X542">
        <f ca="1">MOD(MID($S542,X$2,1)*X$1,10)</f>
        <v>1</v>
      </c>
      <c r="Y542">
        <f ca="1">MOD(MID($S542,Y$2,1)*Y$1,10)</f>
        <v>5</v>
      </c>
      <c r="Z542">
        <f ca="1">MOD(MID($S542,Z$2,1)*Z$1,10)</f>
        <v>4</v>
      </c>
      <c r="AA542">
        <f ca="1">MOD(MID($S542,AA$2,1)*AA$1,10)</f>
        <v>9</v>
      </c>
      <c r="AB542">
        <f ca="1">MOD(MID($S542,AB$2,1)*AB$1,10)</f>
        <v>2</v>
      </c>
      <c r="AC542">
        <f ca="1">MOD(MID($S542,AC$2,1)*AC$1,10)</f>
        <v>9</v>
      </c>
      <c r="AD542">
        <f ca="1">MOD(10-MOD(SUM(T542:AC542),10),10)</f>
        <v>6</v>
      </c>
      <c r="AE542" t="str">
        <f ca="1">S542&amp;AD542</f>
        <v>61121521236</v>
      </c>
      <c r="AF542">
        <v>0.793389690847499</v>
      </c>
      <c r="AG542">
        <f>(D542+6935)*AF542</f>
        <v>-12441.143742179631</v>
      </c>
      <c r="AH542">
        <f>INT(AG542)</f>
        <v>-12442</v>
      </c>
      <c r="AI542" s="1">
        <f ca="1">TODAY()+AH542</f>
        <v>32804</v>
      </c>
      <c r="AJ542" t="s">
        <v>934</v>
      </c>
      <c r="AK542">
        <v>4656.3005462813198</v>
      </c>
      <c r="AL542" s="2">
        <f t="shared" si="16"/>
        <v>4656.3</v>
      </c>
      <c r="AM542">
        <v>400.89419232764669</v>
      </c>
      <c r="AN542" s="2">
        <f t="shared" si="17"/>
        <v>400.89</v>
      </c>
    </row>
    <row r="543" spans="1:40" x14ac:dyDescent="0.25">
      <c r="A543">
        <v>42</v>
      </c>
      <c r="B543">
        <v>0.5594653157139805</v>
      </c>
      <c r="C543">
        <v>-22567.244788964508</v>
      </c>
      <c r="D543">
        <f>INT(C543)</f>
        <v>-22568</v>
      </c>
      <c r="E543" s="1">
        <f ca="1">TODAY()+D543</f>
        <v>22678</v>
      </c>
      <c r="F543">
        <f ca="1">MOD(YEAR(E543),100)</f>
        <v>62</v>
      </c>
      <c r="G543">
        <f ca="1">IF(YEAR(E543)&lt;2000,MONTH(E543),MONTH(E543)+20)</f>
        <v>2</v>
      </c>
      <c r="H543">
        <f ca="1">DAY(E543)</f>
        <v>1</v>
      </c>
      <c r="I543" t="str">
        <f ca="1">FIXED(F543,0,TRUE)</f>
        <v>62</v>
      </c>
      <c r="J543" t="str">
        <f ca="1">FIXED(G543,0,TRUE)</f>
        <v>2</v>
      </c>
      <c r="K543" t="str">
        <f ca="1">FIXED(H543,0,TRUE)</f>
        <v>1</v>
      </c>
      <c r="L543" t="str">
        <f ca="1">IF(LEN(I543)=1,"0"&amp;I543,I543)</f>
        <v>62</v>
      </c>
      <c r="M543" t="str">
        <f ca="1">IF(LEN(J543)=1,"0"&amp;J543,J543)</f>
        <v>02</v>
      </c>
      <c r="N543" t="str">
        <f ca="1">IF(LEN(K543)=1,"0"&amp;K543,K543)</f>
        <v>01</v>
      </c>
      <c r="O543">
        <v>742.75130466628013</v>
      </c>
      <c r="P543">
        <f>INT(O543)</f>
        <v>742</v>
      </c>
      <c r="Q543">
        <f>P543*2</f>
        <v>1484</v>
      </c>
      <c r="R543" t="str">
        <f>FIXED(Q543,0,TRUE)</f>
        <v>1484</v>
      </c>
      <c r="S543" t="str">
        <f ca="1">L543&amp;M543&amp;N543&amp;R543</f>
        <v>6202011484</v>
      </c>
      <c r="T543">
        <f ca="1">MOD(MID($S543,T$2,1)*T$1,10)</f>
        <v>6</v>
      </c>
      <c r="U543">
        <f ca="1">MOD(MID($S543,U$2,1)*U$1,10)</f>
        <v>6</v>
      </c>
      <c r="V543">
        <f ca="1">MOD(MID($S543,V$2,1)*V$1,10)</f>
        <v>0</v>
      </c>
      <c r="W543">
        <f ca="1">MOD(MID($S543,W$2,1)*W$1,10)</f>
        <v>8</v>
      </c>
      <c r="X543">
        <f ca="1">MOD(MID($S543,X$2,1)*X$1,10)</f>
        <v>0</v>
      </c>
      <c r="Y543">
        <f ca="1">MOD(MID($S543,Y$2,1)*Y$1,10)</f>
        <v>3</v>
      </c>
      <c r="Z543">
        <f ca="1">MOD(MID($S543,Z$2,1)*Z$1,10)</f>
        <v>7</v>
      </c>
      <c r="AA543">
        <f ca="1">MOD(MID($S543,AA$2,1)*AA$1,10)</f>
        <v>6</v>
      </c>
      <c r="AB543">
        <f ca="1">MOD(MID($S543,AB$2,1)*AB$1,10)</f>
        <v>8</v>
      </c>
      <c r="AC543">
        <f ca="1">MOD(MID($S543,AC$2,1)*AC$1,10)</f>
        <v>2</v>
      </c>
      <c r="AD543">
        <f ca="1">MOD(10-MOD(SUM(T543:AC543),10),10)</f>
        <v>4</v>
      </c>
      <c r="AE543" t="str">
        <f ca="1">S543&amp;AD543</f>
        <v>62020114844</v>
      </c>
      <c r="AF543">
        <v>0.68923001800592054</v>
      </c>
      <c r="AG543">
        <f>(D543+6935)*AF543</f>
        <v>-10774.732871486556</v>
      </c>
      <c r="AH543">
        <f>INT(AG543)</f>
        <v>-10775</v>
      </c>
      <c r="AI543" s="1">
        <f ca="1">TODAY()+AH543</f>
        <v>34471</v>
      </c>
      <c r="AJ543" t="s">
        <v>49</v>
      </c>
      <c r="AK543">
        <v>4750.4806665242468</v>
      </c>
      <c r="AL543" s="2">
        <f t="shared" si="16"/>
        <v>4750.4799999999996</v>
      </c>
      <c r="AM543">
        <v>348.10937833796197</v>
      </c>
      <c r="AN543" s="2">
        <f t="shared" si="17"/>
        <v>348.1</v>
      </c>
    </row>
    <row r="544" spans="1:40" x14ac:dyDescent="0.25">
      <c r="A544">
        <v>360</v>
      </c>
      <c r="B544">
        <v>0.5594958342234565</v>
      </c>
      <c r="C544">
        <v>-27419.897457808162</v>
      </c>
      <c r="D544">
        <f>INT(C544)</f>
        <v>-27420</v>
      </c>
      <c r="E544" s="1">
        <f ca="1">TODAY()+D544</f>
        <v>17826</v>
      </c>
      <c r="F544">
        <f ca="1">MOD(YEAR(E544),100)</f>
        <v>48</v>
      </c>
      <c r="G544">
        <f ca="1">IF(YEAR(E544)&lt;2000,MONTH(E544),MONTH(E544)+20)</f>
        <v>10</v>
      </c>
      <c r="H544">
        <f ca="1">DAY(E544)</f>
        <v>20</v>
      </c>
      <c r="I544" t="str">
        <f ca="1">FIXED(F544,0,TRUE)</f>
        <v>48</v>
      </c>
      <c r="J544" t="str">
        <f ca="1">FIXED(G544,0,TRUE)</f>
        <v>10</v>
      </c>
      <c r="K544" t="str">
        <f ca="1">FIXED(H544,0,TRUE)</f>
        <v>20</v>
      </c>
      <c r="L544" t="str">
        <f ca="1">IF(LEN(I544)=1,"0"&amp;I544,I544)</f>
        <v>48</v>
      </c>
      <c r="M544" t="str">
        <f ca="1">IF(LEN(J544)=1,"0"&amp;J544,J544)</f>
        <v>10</v>
      </c>
      <c r="N544" t="str">
        <f ca="1">IF(LEN(K544)=1,"0"&amp;K544,K544)</f>
        <v>20</v>
      </c>
      <c r="O544">
        <v>4287.4970244453261</v>
      </c>
      <c r="P544">
        <f>INT(O544)</f>
        <v>4287</v>
      </c>
      <c r="Q544">
        <f>P544*2</f>
        <v>8574</v>
      </c>
      <c r="R544" t="str">
        <f>FIXED(Q544,0,TRUE)</f>
        <v>8574</v>
      </c>
      <c r="S544" t="str">
        <f ca="1">L544&amp;M544&amp;N544&amp;R544</f>
        <v>4810208574</v>
      </c>
      <c r="T544">
        <f ca="1">MOD(MID($S544,T$2,1)*T$1,10)</f>
        <v>4</v>
      </c>
      <c r="U544">
        <f ca="1">MOD(MID($S544,U$2,1)*U$1,10)</f>
        <v>4</v>
      </c>
      <c r="V544">
        <f ca="1">MOD(MID($S544,V$2,1)*V$1,10)</f>
        <v>7</v>
      </c>
      <c r="W544">
        <f ca="1">MOD(MID($S544,W$2,1)*W$1,10)</f>
        <v>0</v>
      </c>
      <c r="X544">
        <f ca="1">MOD(MID($S544,X$2,1)*X$1,10)</f>
        <v>2</v>
      </c>
      <c r="Y544">
        <f ca="1">MOD(MID($S544,Y$2,1)*Y$1,10)</f>
        <v>0</v>
      </c>
      <c r="Z544">
        <f ca="1">MOD(MID($S544,Z$2,1)*Z$1,10)</f>
        <v>6</v>
      </c>
      <c r="AA544">
        <f ca="1">MOD(MID($S544,AA$2,1)*AA$1,10)</f>
        <v>5</v>
      </c>
      <c r="AB544">
        <f ca="1">MOD(MID($S544,AB$2,1)*AB$1,10)</f>
        <v>7</v>
      </c>
      <c r="AC544">
        <f ca="1">MOD(MID($S544,AC$2,1)*AC$1,10)</f>
        <v>2</v>
      </c>
      <c r="AD544">
        <f ca="1">MOD(10-MOD(SUM(T544:AC544),10),10)</f>
        <v>3</v>
      </c>
      <c r="AE544" t="str">
        <f ca="1">S544&amp;AD544</f>
        <v>48102085743</v>
      </c>
      <c r="AF544">
        <v>0.78890346995452743</v>
      </c>
      <c r="AG544">
        <f>(D544+6935)*AF544</f>
        <v>-16160.687582018494</v>
      </c>
      <c r="AH544">
        <f>INT(AG544)</f>
        <v>-16161</v>
      </c>
      <c r="AI544" s="1">
        <f ca="1">TODAY()+AH544</f>
        <v>29085</v>
      </c>
      <c r="AJ544" t="s">
        <v>359</v>
      </c>
      <c r="AK544">
        <v>4731.4371166112251</v>
      </c>
      <c r="AL544" s="2">
        <f t="shared" si="16"/>
        <v>4731.43</v>
      </c>
      <c r="AM544">
        <v>465.49577318643759</v>
      </c>
      <c r="AN544" s="2">
        <f t="shared" si="17"/>
        <v>465.49</v>
      </c>
    </row>
    <row r="545" spans="1:40" x14ac:dyDescent="0.25">
      <c r="A545">
        <v>403</v>
      </c>
      <c r="B545">
        <v>0.56004516739402443</v>
      </c>
      <c r="C545">
        <v>-24759.815668202766</v>
      </c>
      <c r="D545">
        <f>INT(C545)</f>
        <v>-24760</v>
      </c>
      <c r="E545" s="1">
        <f ca="1">TODAY()+D545</f>
        <v>20486</v>
      </c>
      <c r="F545">
        <f ca="1">MOD(YEAR(E545),100)</f>
        <v>56</v>
      </c>
      <c r="G545">
        <f ca="1">IF(YEAR(E545)&lt;2000,MONTH(E545),MONTH(E545)+20)</f>
        <v>2</v>
      </c>
      <c r="H545">
        <f ca="1">DAY(E545)</f>
        <v>1</v>
      </c>
      <c r="I545" t="str">
        <f ca="1">FIXED(F545,0,TRUE)</f>
        <v>56</v>
      </c>
      <c r="J545" t="str">
        <f ca="1">FIXED(G545,0,TRUE)</f>
        <v>2</v>
      </c>
      <c r="K545" t="str">
        <f ca="1">FIXED(H545,0,TRUE)</f>
        <v>1</v>
      </c>
      <c r="L545" t="str">
        <f ca="1">IF(LEN(I545)=1,"0"&amp;I545,I545)</f>
        <v>56</v>
      </c>
      <c r="M545" t="str">
        <f ca="1">IF(LEN(J545)=1,"0"&amp;J545,J545)</f>
        <v>02</v>
      </c>
      <c r="N545" t="str">
        <f ca="1">IF(LEN(K545)=1,"0"&amp;K545,K545)</f>
        <v>01</v>
      </c>
      <c r="O545">
        <v>1329.4460585345012</v>
      </c>
      <c r="P545">
        <f>INT(O545)</f>
        <v>1329</v>
      </c>
      <c r="Q545">
        <f>P545*2</f>
        <v>2658</v>
      </c>
      <c r="R545" t="str">
        <f>FIXED(Q545,0,TRUE)</f>
        <v>2658</v>
      </c>
      <c r="S545" t="str">
        <f ca="1">L545&amp;M545&amp;N545&amp;R545</f>
        <v>5602012658</v>
      </c>
      <c r="T545">
        <f ca="1">MOD(MID($S545,T$2,1)*T$1,10)</f>
        <v>5</v>
      </c>
      <c r="U545">
        <f ca="1">MOD(MID($S545,U$2,1)*U$1,10)</f>
        <v>8</v>
      </c>
      <c r="V545">
        <f ca="1">MOD(MID($S545,V$2,1)*V$1,10)</f>
        <v>0</v>
      </c>
      <c r="W545">
        <f ca="1">MOD(MID($S545,W$2,1)*W$1,10)</f>
        <v>8</v>
      </c>
      <c r="X545">
        <f ca="1">MOD(MID($S545,X$2,1)*X$1,10)</f>
        <v>0</v>
      </c>
      <c r="Y545">
        <f ca="1">MOD(MID($S545,Y$2,1)*Y$1,10)</f>
        <v>3</v>
      </c>
      <c r="Z545">
        <f ca="1">MOD(MID($S545,Z$2,1)*Z$1,10)</f>
        <v>4</v>
      </c>
      <c r="AA545">
        <f ca="1">MOD(MID($S545,AA$2,1)*AA$1,10)</f>
        <v>4</v>
      </c>
      <c r="AB545">
        <f ca="1">MOD(MID($S545,AB$2,1)*AB$1,10)</f>
        <v>5</v>
      </c>
      <c r="AC545">
        <f ca="1">MOD(MID($S545,AC$2,1)*AC$1,10)</f>
        <v>4</v>
      </c>
      <c r="AD545">
        <f ca="1">MOD(10-MOD(SUM(T545:AC545),10),10)</f>
        <v>9</v>
      </c>
      <c r="AE545" t="str">
        <f ca="1">S545&amp;AD545</f>
        <v>56020126589</v>
      </c>
      <c r="AF545">
        <v>0.73567918942838828</v>
      </c>
      <c r="AG545">
        <f>(D545+6935)*AF545</f>
        <v>-13113.481551561021</v>
      </c>
      <c r="AH545">
        <f>INT(AG545)</f>
        <v>-13114</v>
      </c>
      <c r="AI545" s="1">
        <f ca="1">TODAY()+AH545</f>
        <v>32132</v>
      </c>
      <c r="AJ545" t="s">
        <v>402</v>
      </c>
      <c r="AK545">
        <v>4036.1033967101048</v>
      </c>
      <c r="AL545" s="2">
        <f t="shared" si="16"/>
        <v>4036.1</v>
      </c>
      <c r="AM545">
        <v>347.46848963896605</v>
      </c>
      <c r="AN545" s="2">
        <f t="shared" si="17"/>
        <v>347.46</v>
      </c>
    </row>
    <row r="546" spans="1:40" x14ac:dyDescent="0.25">
      <c r="A546">
        <v>851</v>
      </c>
      <c r="B546">
        <v>0.56004516739402443</v>
      </c>
      <c r="C546">
        <v>-7558.9773247474586</v>
      </c>
      <c r="D546">
        <f>INT(C546)</f>
        <v>-7559</v>
      </c>
      <c r="E546" s="1">
        <f ca="1">TODAY()+D546</f>
        <v>37687</v>
      </c>
      <c r="F546">
        <f ca="1">MOD(YEAR(E546),100)</f>
        <v>3</v>
      </c>
      <c r="G546">
        <f ca="1">IF(YEAR(E546)&lt;2000,MONTH(E546),MONTH(E546)+20)</f>
        <v>23</v>
      </c>
      <c r="H546">
        <f ca="1">DAY(E546)</f>
        <v>7</v>
      </c>
      <c r="I546" t="str">
        <f ca="1">FIXED(F546,0,TRUE)</f>
        <v>3</v>
      </c>
      <c r="J546" t="str">
        <f ca="1">FIXED(G546,0,TRUE)</f>
        <v>23</v>
      </c>
      <c r="K546" t="str">
        <f ca="1">FIXED(H546,0,TRUE)</f>
        <v>7</v>
      </c>
      <c r="L546" t="str">
        <f ca="1">IF(LEN(I546)=1,"0"&amp;I546,I546)</f>
        <v>03</v>
      </c>
      <c r="M546" t="str">
        <f ca="1">IF(LEN(J546)=1,"0"&amp;J546,J546)</f>
        <v>23</v>
      </c>
      <c r="N546" t="str">
        <f ca="1">IF(LEN(K546)=1,"0"&amp;K546,K546)</f>
        <v>07</v>
      </c>
      <c r="O546">
        <v>3229.0299386577958</v>
      </c>
      <c r="P546">
        <f>INT(O546)</f>
        <v>3229</v>
      </c>
      <c r="Q546">
        <f>2*P546+1</f>
        <v>6459</v>
      </c>
      <c r="R546" t="str">
        <f>FIXED(Q546,0,TRUE)</f>
        <v>6459</v>
      </c>
      <c r="S546" t="str">
        <f ca="1">L546&amp;M546&amp;N546&amp;R546</f>
        <v>0323076459</v>
      </c>
      <c r="T546">
        <f ca="1">MOD(MID($S546,T$2,1)*T$1,10)</f>
        <v>0</v>
      </c>
      <c r="U546">
        <f ca="1">MOD(MID($S546,U$2,1)*U$1,10)</f>
        <v>9</v>
      </c>
      <c r="V546">
        <f ca="1">MOD(MID($S546,V$2,1)*V$1,10)</f>
        <v>4</v>
      </c>
      <c r="W546">
        <f ca="1">MOD(MID($S546,W$2,1)*W$1,10)</f>
        <v>7</v>
      </c>
      <c r="X546">
        <f ca="1">MOD(MID($S546,X$2,1)*X$1,10)</f>
        <v>0</v>
      </c>
      <c r="Y546">
        <f ca="1">MOD(MID($S546,Y$2,1)*Y$1,10)</f>
        <v>1</v>
      </c>
      <c r="Z546">
        <f ca="1">MOD(MID($S546,Z$2,1)*Z$1,10)</f>
        <v>2</v>
      </c>
      <c r="AA546">
        <f ca="1">MOD(MID($S546,AA$2,1)*AA$1,10)</f>
        <v>6</v>
      </c>
      <c r="AB546">
        <f ca="1">MOD(MID($S546,AB$2,1)*AB$1,10)</f>
        <v>5</v>
      </c>
      <c r="AC546">
        <f ca="1">MOD(MID($S546,AC$2,1)*AC$1,10)</f>
        <v>7</v>
      </c>
      <c r="AD546">
        <f ca="1">MOD(10-MOD(SUM(T546:AC546),10),10)</f>
        <v>9</v>
      </c>
      <c r="AE546" t="str">
        <f ca="1">S546&amp;AD546</f>
        <v>03230764599</v>
      </c>
      <c r="AF546">
        <v>0.26129947813348797</v>
      </c>
      <c r="AG546">
        <f>(D546+6935)*AF546</f>
        <v>-163.05087435529649</v>
      </c>
      <c r="AH546">
        <f>INT(AG546)</f>
        <v>-164</v>
      </c>
      <c r="AI546" s="1">
        <f ca="1">TODAY()+AH546</f>
        <v>45082</v>
      </c>
      <c r="AJ546" t="s">
        <v>835</v>
      </c>
      <c r="AK546">
        <v>3265.2668843653678</v>
      </c>
      <c r="AL546" s="2">
        <f t="shared" si="16"/>
        <v>3265.26</v>
      </c>
      <c r="AM546">
        <v>365.46830652790919</v>
      </c>
      <c r="AN546" s="2">
        <f t="shared" si="17"/>
        <v>365.46</v>
      </c>
    </row>
    <row r="547" spans="1:40" x14ac:dyDescent="0.25">
      <c r="A547">
        <v>239</v>
      </c>
      <c r="B547">
        <v>0.56074709311197246</v>
      </c>
      <c r="C547">
        <v>-9268.6788537247849</v>
      </c>
      <c r="D547">
        <f>INT(C547)</f>
        <v>-9269</v>
      </c>
      <c r="E547" s="1">
        <f ca="1">TODAY()+D547</f>
        <v>35977</v>
      </c>
      <c r="F547">
        <f ca="1">MOD(YEAR(E547),100)</f>
        <v>98</v>
      </c>
      <c r="G547">
        <f ca="1">IF(YEAR(E547)&lt;2000,MONTH(E547),MONTH(E547)+20)</f>
        <v>7</v>
      </c>
      <c r="H547">
        <f ca="1">DAY(E547)</f>
        <v>1</v>
      </c>
      <c r="I547" t="str">
        <f ca="1">FIXED(F547,0,TRUE)</f>
        <v>98</v>
      </c>
      <c r="J547" t="str">
        <f ca="1">FIXED(G547,0,TRUE)</f>
        <v>7</v>
      </c>
      <c r="K547" t="str">
        <f ca="1">FIXED(H547,0,TRUE)</f>
        <v>1</v>
      </c>
      <c r="L547" t="str">
        <f ca="1">IF(LEN(I547)=1,"0"&amp;I547,I547)</f>
        <v>98</v>
      </c>
      <c r="M547" t="str">
        <f ca="1">IF(LEN(J547)=1,"0"&amp;J547,J547)</f>
        <v>07</v>
      </c>
      <c r="N547" t="str">
        <f ca="1">IF(LEN(K547)=1,"0"&amp;K547,K547)</f>
        <v>01</v>
      </c>
      <c r="O547">
        <v>2825.6343882564775</v>
      </c>
      <c r="P547">
        <f>INT(O547)</f>
        <v>2825</v>
      </c>
      <c r="Q547">
        <f>P547*2</f>
        <v>5650</v>
      </c>
      <c r="R547" t="str">
        <f>FIXED(Q547,0,TRUE)</f>
        <v>5650</v>
      </c>
      <c r="S547" t="str">
        <f ca="1">L547&amp;M547&amp;N547&amp;R547</f>
        <v>9807015650</v>
      </c>
      <c r="T547">
        <f ca="1">MOD(MID($S547,T$2,1)*T$1,10)</f>
        <v>9</v>
      </c>
      <c r="U547">
        <f ca="1">MOD(MID($S547,U$2,1)*U$1,10)</f>
        <v>4</v>
      </c>
      <c r="V547">
        <f ca="1">MOD(MID($S547,V$2,1)*V$1,10)</f>
        <v>0</v>
      </c>
      <c r="W547">
        <f ca="1">MOD(MID($S547,W$2,1)*W$1,10)</f>
        <v>3</v>
      </c>
      <c r="X547">
        <f ca="1">MOD(MID($S547,X$2,1)*X$1,10)</f>
        <v>0</v>
      </c>
      <c r="Y547">
        <f ca="1">MOD(MID($S547,Y$2,1)*Y$1,10)</f>
        <v>3</v>
      </c>
      <c r="Z547">
        <f ca="1">MOD(MID($S547,Z$2,1)*Z$1,10)</f>
        <v>5</v>
      </c>
      <c r="AA547">
        <f ca="1">MOD(MID($S547,AA$2,1)*AA$1,10)</f>
        <v>4</v>
      </c>
      <c r="AB547">
        <f ca="1">MOD(MID($S547,AB$2,1)*AB$1,10)</f>
        <v>5</v>
      </c>
      <c r="AC547">
        <f ca="1">MOD(MID($S547,AC$2,1)*AC$1,10)</f>
        <v>0</v>
      </c>
      <c r="AD547">
        <f ca="1">MOD(10-MOD(SUM(T547:AC547),10),10)</f>
        <v>7</v>
      </c>
      <c r="AE547" t="str">
        <f ca="1">S547&amp;AD547</f>
        <v>98070156507</v>
      </c>
      <c r="AF547">
        <v>0.34873500778221994</v>
      </c>
      <c r="AG547">
        <f>(D547+6935)*AF547</f>
        <v>-813.94750816370129</v>
      </c>
      <c r="AH547">
        <f>INT(AG547)</f>
        <v>-814</v>
      </c>
      <c r="AI547" s="1">
        <f ca="1">TODAY()+AH547</f>
        <v>44432</v>
      </c>
      <c r="AJ547" t="s">
        <v>244</v>
      </c>
      <c r="AK547">
        <v>4490.4629657887508</v>
      </c>
      <c r="AL547" s="2">
        <f t="shared" si="16"/>
        <v>4490.46</v>
      </c>
      <c r="AM547">
        <v>320.78310495315407</v>
      </c>
      <c r="AN547" s="2">
        <f t="shared" si="17"/>
        <v>320.77999999999997</v>
      </c>
    </row>
    <row r="548" spans="1:40" x14ac:dyDescent="0.25">
      <c r="A548">
        <v>939</v>
      </c>
      <c r="B548">
        <v>0.56083864864040045</v>
      </c>
      <c r="C548">
        <v>-26056.682332834866</v>
      </c>
      <c r="D548">
        <f>INT(C548)</f>
        <v>-26057</v>
      </c>
      <c r="E548" s="1">
        <f ca="1">TODAY()+D548</f>
        <v>19189</v>
      </c>
      <c r="F548">
        <f ca="1">MOD(YEAR(E548),100)</f>
        <v>52</v>
      </c>
      <c r="G548">
        <f ca="1">IF(YEAR(E548)&lt;2000,MONTH(E548),MONTH(E548)+20)</f>
        <v>7</v>
      </c>
      <c r="H548">
        <f ca="1">DAY(E548)</f>
        <v>14</v>
      </c>
      <c r="I548" t="str">
        <f ca="1">FIXED(F548,0,TRUE)</f>
        <v>52</v>
      </c>
      <c r="J548" t="str">
        <f ca="1">FIXED(G548,0,TRUE)</f>
        <v>7</v>
      </c>
      <c r="K548" t="str">
        <f ca="1">FIXED(H548,0,TRUE)</f>
        <v>14</v>
      </c>
      <c r="L548" t="str">
        <f ca="1">IF(LEN(I548)=1,"0"&amp;I548,I548)</f>
        <v>52</v>
      </c>
      <c r="M548" t="str">
        <f ca="1">IF(LEN(J548)=1,"0"&amp;J548,J548)</f>
        <v>07</v>
      </c>
      <c r="N548" t="str">
        <f ca="1">IF(LEN(K548)=1,"0"&amp;K548,K548)</f>
        <v>14</v>
      </c>
      <c r="O548">
        <v>1261.8930936613056</v>
      </c>
      <c r="P548">
        <f>INT(O548)</f>
        <v>1261</v>
      </c>
      <c r="Q548">
        <f>2*P548+1</f>
        <v>2523</v>
      </c>
      <c r="R548" t="str">
        <f>FIXED(Q548,0,TRUE)</f>
        <v>2523</v>
      </c>
      <c r="S548" t="str">
        <f ca="1">L548&amp;M548&amp;N548&amp;R548</f>
        <v>5207142523</v>
      </c>
      <c r="T548">
        <f ca="1">MOD(MID($S548,T$2,1)*T$1,10)</f>
        <v>5</v>
      </c>
      <c r="U548">
        <f ca="1">MOD(MID($S548,U$2,1)*U$1,10)</f>
        <v>6</v>
      </c>
      <c r="V548">
        <f ca="1">MOD(MID($S548,V$2,1)*V$1,10)</f>
        <v>0</v>
      </c>
      <c r="W548">
        <f ca="1">MOD(MID($S548,W$2,1)*W$1,10)</f>
        <v>3</v>
      </c>
      <c r="X548">
        <f ca="1">MOD(MID($S548,X$2,1)*X$1,10)</f>
        <v>1</v>
      </c>
      <c r="Y548">
        <f ca="1">MOD(MID($S548,Y$2,1)*Y$1,10)</f>
        <v>2</v>
      </c>
      <c r="Z548">
        <f ca="1">MOD(MID($S548,Z$2,1)*Z$1,10)</f>
        <v>4</v>
      </c>
      <c r="AA548">
        <f ca="1">MOD(MID($S548,AA$2,1)*AA$1,10)</f>
        <v>5</v>
      </c>
      <c r="AB548">
        <f ca="1">MOD(MID($S548,AB$2,1)*AB$1,10)</f>
        <v>2</v>
      </c>
      <c r="AC548">
        <f ca="1">MOD(MID($S548,AC$2,1)*AC$1,10)</f>
        <v>9</v>
      </c>
      <c r="AD548">
        <f ca="1">MOD(10-MOD(SUM(T548:AC548),10),10)</f>
        <v>3</v>
      </c>
      <c r="AE548" t="str">
        <f ca="1">S548&amp;AD548</f>
        <v>52071425233</v>
      </c>
      <c r="AF548">
        <v>0.73741874446852018</v>
      </c>
      <c r="AG548">
        <f>(D548+6935)*AF548</f>
        <v>-14100.921231727043</v>
      </c>
      <c r="AH548">
        <f>INT(AG548)</f>
        <v>-14101</v>
      </c>
      <c r="AI548" s="1">
        <f ca="1">TODAY()+AH548</f>
        <v>31145</v>
      </c>
      <c r="AJ548" t="s">
        <v>919</v>
      </c>
      <c r="AK548">
        <v>4048.6159855952637</v>
      </c>
      <c r="AL548" s="2">
        <f t="shared" si="16"/>
        <v>4048.61</v>
      </c>
      <c r="AM548">
        <v>323.65794854579303</v>
      </c>
      <c r="AN548" s="2">
        <f t="shared" si="17"/>
        <v>323.64999999999998</v>
      </c>
    </row>
    <row r="549" spans="1:40" x14ac:dyDescent="0.25">
      <c r="A549">
        <v>666</v>
      </c>
      <c r="B549">
        <v>0.56129642628254039</v>
      </c>
      <c r="C549">
        <v>-12786.375926999726</v>
      </c>
      <c r="D549">
        <f>INT(C549)</f>
        <v>-12787</v>
      </c>
      <c r="E549" s="1">
        <f ca="1">TODAY()+D549</f>
        <v>32459</v>
      </c>
      <c r="F549">
        <f ca="1">MOD(YEAR(E549),100)</f>
        <v>88</v>
      </c>
      <c r="G549">
        <f ca="1">IF(YEAR(E549)&lt;2000,MONTH(E549),MONTH(E549)+20)</f>
        <v>11</v>
      </c>
      <c r="H549">
        <f ca="1">DAY(E549)</f>
        <v>12</v>
      </c>
      <c r="I549" t="str">
        <f ca="1">FIXED(F549,0,TRUE)</f>
        <v>88</v>
      </c>
      <c r="J549" t="str">
        <f ca="1">FIXED(G549,0,TRUE)</f>
        <v>11</v>
      </c>
      <c r="K549" t="str">
        <f ca="1">FIXED(H549,0,TRUE)</f>
        <v>12</v>
      </c>
      <c r="L549" t="str">
        <f ca="1">IF(LEN(I549)=1,"0"&amp;I549,I549)</f>
        <v>88</v>
      </c>
      <c r="M549" t="str">
        <f ca="1">IF(LEN(J549)=1,"0"&amp;J549,J549)</f>
        <v>11</v>
      </c>
      <c r="N549" t="str">
        <f ca="1">IF(LEN(K549)=1,"0"&amp;K549,K549)</f>
        <v>12</v>
      </c>
      <c r="O549">
        <v>1151.5016632587663</v>
      </c>
      <c r="P549">
        <f>INT(O549)</f>
        <v>1151</v>
      </c>
      <c r="Q549">
        <f>2*P549+1</f>
        <v>2303</v>
      </c>
      <c r="R549" t="str">
        <f>FIXED(Q549,0,TRUE)</f>
        <v>2303</v>
      </c>
      <c r="S549" t="str">
        <f ca="1">L549&amp;M549&amp;N549&amp;R549</f>
        <v>8811122303</v>
      </c>
      <c r="T549">
        <f ca="1">MOD(MID($S549,T$2,1)*T$1,10)</f>
        <v>8</v>
      </c>
      <c r="U549">
        <f ca="1">MOD(MID($S549,U$2,1)*U$1,10)</f>
        <v>4</v>
      </c>
      <c r="V549">
        <f ca="1">MOD(MID($S549,V$2,1)*V$1,10)</f>
        <v>7</v>
      </c>
      <c r="W549">
        <f ca="1">MOD(MID($S549,W$2,1)*W$1,10)</f>
        <v>9</v>
      </c>
      <c r="X549">
        <f ca="1">MOD(MID($S549,X$2,1)*X$1,10)</f>
        <v>1</v>
      </c>
      <c r="Y549">
        <f ca="1">MOD(MID($S549,Y$2,1)*Y$1,10)</f>
        <v>6</v>
      </c>
      <c r="Z549">
        <f ca="1">MOD(MID($S549,Z$2,1)*Z$1,10)</f>
        <v>4</v>
      </c>
      <c r="AA549">
        <f ca="1">MOD(MID($S549,AA$2,1)*AA$1,10)</f>
        <v>7</v>
      </c>
      <c r="AB549">
        <f ca="1">MOD(MID($S549,AB$2,1)*AB$1,10)</f>
        <v>0</v>
      </c>
      <c r="AC549">
        <f ca="1">MOD(MID($S549,AC$2,1)*AC$1,10)</f>
        <v>9</v>
      </c>
      <c r="AD549">
        <f ca="1">MOD(10-MOD(SUM(T549:AC549),10),10)</f>
        <v>5</v>
      </c>
      <c r="AE549" t="str">
        <f ca="1">S549&amp;AD549</f>
        <v>88111223035</v>
      </c>
      <c r="AF549">
        <v>0.56849879451887575</v>
      </c>
      <c r="AG549">
        <f>(D549+6935)*AF549</f>
        <v>-3326.8549455244611</v>
      </c>
      <c r="AH549">
        <f>INT(AG549)</f>
        <v>-3327</v>
      </c>
      <c r="AI549" s="1">
        <f ca="1">TODAY()+AH549</f>
        <v>41919</v>
      </c>
      <c r="AJ549" t="s">
        <v>654</v>
      </c>
      <c r="AK549">
        <v>4758.4154789880067</v>
      </c>
      <c r="AL549" s="2">
        <f t="shared" si="16"/>
        <v>4758.41</v>
      </c>
      <c r="AM549">
        <v>318.24396496475111</v>
      </c>
      <c r="AN549" s="2">
        <f t="shared" si="17"/>
        <v>318.24</v>
      </c>
    </row>
    <row r="550" spans="1:40" x14ac:dyDescent="0.25">
      <c r="A550">
        <v>858</v>
      </c>
      <c r="B550">
        <v>0.56132694479201639</v>
      </c>
      <c r="C550">
        <v>-16980.458693197426</v>
      </c>
      <c r="D550">
        <f>INT(C550)</f>
        <v>-16981</v>
      </c>
      <c r="E550" s="1">
        <f ca="1">TODAY()+D550</f>
        <v>28265</v>
      </c>
      <c r="F550">
        <f ca="1">MOD(YEAR(E550),100)</f>
        <v>77</v>
      </c>
      <c r="G550">
        <f ca="1">IF(YEAR(E550)&lt;2000,MONTH(E550),MONTH(E550)+20)</f>
        <v>5</v>
      </c>
      <c r="H550">
        <f ca="1">DAY(E550)</f>
        <v>20</v>
      </c>
      <c r="I550" t="str">
        <f ca="1">FIXED(F550,0,TRUE)</f>
        <v>77</v>
      </c>
      <c r="J550" t="str">
        <f ca="1">FIXED(G550,0,TRUE)</f>
        <v>5</v>
      </c>
      <c r="K550" t="str">
        <f ca="1">FIXED(H550,0,TRUE)</f>
        <v>20</v>
      </c>
      <c r="L550" t="str">
        <f ca="1">IF(LEN(I550)=1,"0"&amp;I550,I550)</f>
        <v>77</v>
      </c>
      <c r="M550" t="str">
        <f ca="1">IF(LEN(J550)=1,"0"&amp;J550,J550)</f>
        <v>05</v>
      </c>
      <c r="N550" t="str">
        <f ca="1">IF(LEN(K550)=1,"0"&amp;K550,K550)</f>
        <v>20</v>
      </c>
      <c r="O550">
        <v>555.19571520126954</v>
      </c>
      <c r="P550">
        <f>INT(O550)</f>
        <v>555</v>
      </c>
      <c r="Q550">
        <f>2*P550+1</f>
        <v>1111</v>
      </c>
      <c r="R550" t="str">
        <f>FIXED(Q550,0,TRUE)</f>
        <v>1111</v>
      </c>
      <c r="S550" t="str">
        <f ca="1">L550&amp;M550&amp;N550&amp;R550</f>
        <v>7705201111</v>
      </c>
      <c r="T550">
        <f ca="1">MOD(MID($S550,T$2,1)*T$1,10)</f>
        <v>7</v>
      </c>
      <c r="U550">
        <f ca="1">MOD(MID($S550,U$2,1)*U$1,10)</f>
        <v>1</v>
      </c>
      <c r="V550">
        <f ca="1">MOD(MID($S550,V$2,1)*V$1,10)</f>
        <v>0</v>
      </c>
      <c r="W550">
        <f ca="1">MOD(MID($S550,W$2,1)*W$1,10)</f>
        <v>5</v>
      </c>
      <c r="X550">
        <f ca="1">MOD(MID($S550,X$2,1)*X$1,10)</f>
        <v>2</v>
      </c>
      <c r="Y550">
        <f ca="1">MOD(MID($S550,Y$2,1)*Y$1,10)</f>
        <v>0</v>
      </c>
      <c r="Z550">
        <f ca="1">MOD(MID($S550,Z$2,1)*Z$1,10)</f>
        <v>7</v>
      </c>
      <c r="AA550">
        <f ca="1">MOD(MID($S550,AA$2,1)*AA$1,10)</f>
        <v>9</v>
      </c>
      <c r="AB550">
        <f ca="1">MOD(MID($S550,AB$2,1)*AB$1,10)</f>
        <v>1</v>
      </c>
      <c r="AC550">
        <f ca="1">MOD(MID($S550,AC$2,1)*AC$1,10)</f>
        <v>3</v>
      </c>
      <c r="AD550">
        <f ca="1">MOD(10-MOD(SUM(T550:AC550),10),10)</f>
        <v>5</v>
      </c>
      <c r="AE550" t="str">
        <f ca="1">S550&amp;AD550</f>
        <v>77052011115</v>
      </c>
      <c r="AF550">
        <v>0.24567400128177741</v>
      </c>
      <c r="AG550">
        <f>(D550+6935)*AF550</f>
        <v>-2468.0410168767357</v>
      </c>
      <c r="AH550">
        <f>INT(AG550)</f>
        <v>-2469</v>
      </c>
      <c r="AI550" s="1">
        <f ca="1">TODAY()+AH550</f>
        <v>42777</v>
      </c>
      <c r="AJ550" t="s">
        <v>842</v>
      </c>
      <c r="AK550">
        <v>4221.289712210455</v>
      </c>
      <c r="AL550" s="2">
        <f t="shared" si="16"/>
        <v>4221.28</v>
      </c>
      <c r="AM550">
        <v>395.87694936979278</v>
      </c>
      <c r="AN550" s="2">
        <f t="shared" si="17"/>
        <v>395.87</v>
      </c>
    </row>
    <row r="551" spans="1:40" x14ac:dyDescent="0.25">
      <c r="A551">
        <v>529</v>
      </c>
      <c r="B551">
        <v>0.56202887050996431</v>
      </c>
      <c r="C551">
        <v>-7539.9328592791535</v>
      </c>
      <c r="D551">
        <f>INT(C551)</f>
        <v>-7540</v>
      </c>
      <c r="E551" s="1">
        <f ca="1">TODAY()+D551</f>
        <v>37706</v>
      </c>
      <c r="F551">
        <f ca="1">MOD(YEAR(E551),100)</f>
        <v>3</v>
      </c>
      <c r="G551">
        <f ca="1">IF(YEAR(E551)&lt;2000,MONTH(E551),MONTH(E551)+20)</f>
        <v>23</v>
      </c>
      <c r="H551">
        <f ca="1">DAY(E551)</f>
        <v>26</v>
      </c>
      <c r="I551" t="str">
        <f ca="1">FIXED(F551,0,TRUE)</f>
        <v>3</v>
      </c>
      <c r="J551" t="str">
        <f ca="1">FIXED(G551,0,TRUE)</f>
        <v>23</v>
      </c>
      <c r="K551" t="str">
        <f ca="1">FIXED(H551,0,TRUE)</f>
        <v>26</v>
      </c>
      <c r="L551" t="str">
        <f ca="1">IF(LEN(I551)=1,"0"&amp;I551,I551)</f>
        <v>03</v>
      </c>
      <c r="M551" t="str">
        <f ca="1">IF(LEN(J551)=1,"0"&amp;J551,J551)</f>
        <v>23</v>
      </c>
      <c r="N551" t="str">
        <f ca="1">IF(LEN(K551)=1,"0"&amp;K551,K551)</f>
        <v>26</v>
      </c>
      <c r="O551">
        <v>3831.9264198736537</v>
      </c>
      <c r="P551">
        <f>INT(O551)</f>
        <v>3831</v>
      </c>
      <c r="Q551">
        <f>2*P551+1</f>
        <v>7663</v>
      </c>
      <c r="R551" t="str">
        <f>FIXED(Q551,0,TRUE)</f>
        <v>7663</v>
      </c>
      <c r="S551" t="str">
        <f ca="1">L551&amp;M551&amp;N551&amp;R551</f>
        <v>0323267663</v>
      </c>
      <c r="T551">
        <f ca="1">MOD(MID($S551,T$2,1)*T$1,10)</f>
        <v>0</v>
      </c>
      <c r="U551">
        <f ca="1">MOD(MID($S551,U$2,1)*U$1,10)</f>
        <v>9</v>
      </c>
      <c r="V551">
        <f ca="1">MOD(MID($S551,V$2,1)*V$1,10)</f>
        <v>4</v>
      </c>
      <c r="W551">
        <f ca="1">MOD(MID($S551,W$2,1)*W$1,10)</f>
        <v>7</v>
      </c>
      <c r="X551">
        <f ca="1">MOD(MID($S551,X$2,1)*X$1,10)</f>
        <v>2</v>
      </c>
      <c r="Y551">
        <f ca="1">MOD(MID($S551,Y$2,1)*Y$1,10)</f>
        <v>8</v>
      </c>
      <c r="Z551">
        <f ca="1">MOD(MID($S551,Z$2,1)*Z$1,10)</f>
        <v>9</v>
      </c>
      <c r="AA551">
        <f ca="1">MOD(MID($S551,AA$2,1)*AA$1,10)</f>
        <v>4</v>
      </c>
      <c r="AB551">
        <f ca="1">MOD(MID($S551,AB$2,1)*AB$1,10)</f>
        <v>6</v>
      </c>
      <c r="AC551">
        <f ca="1">MOD(MID($S551,AC$2,1)*AC$1,10)</f>
        <v>9</v>
      </c>
      <c r="AD551">
        <f ca="1">MOD(10-MOD(SUM(T551:AC551),10),10)</f>
        <v>2</v>
      </c>
      <c r="AE551" t="str">
        <f ca="1">S551&amp;AD551</f>
        <v>03232676632</v>
      </c>
      <c r="AF551">
        <v>0.59422589800714132</v>
      </c>
      <c r="AG551">
        <f>(D551+6935)*AF551</f>
        <v>-359.50666829432049</v>
      </c>
      <c r="AH551">
        <f>INT(AG551)</f>
        <v>-360</v>
      </c>
      <c r="AI551" s="1">
        <f ca="1">TODAY()+AH551</f>
        <v>44886</v>
      </c>
      <c r="AJ551" t="s">
        <v>518</v>
      </c>
      <c r="AK551">
        <v>4820.4290902432331</v>
      </c>
      <c r="AL551" s="2">
        <f t="shared" si="16"/>
        <v>4820.42</v>
      </c>
      <c r="AM551">
        <v>465.82537308877835</v>
      </c>
      <c r="AN551" s="2">
        <f t="shared" si="17"/>
        <v>465.82</v>
      </c>
    </row>
    <row r="552" spans="1:40" x14ac:dyDescent="0.25">
      <c r="A552">
        <v>156</v>
      </c>
      <c r="B552">
        <v>0.56266975920896023</v>
      </c>
      <c r="C552">
        <v>-19799.653920102541</v>
      </c>
      <c r="D552">
        <f>INT(C552)</f>
        <v>-19800</v>
      </c>
      <c r="E552" s="1">
        <f ca="1">TODAY()+D552</f>
        <v>25446</v>
      </c>
      <c r="F552">
        <f ca="1">MOD(YEAR(E552),100)</f>
        <v>69</v>
      </c>
      <c r="G552">
        <f ca="1">IF(YEAR(E552)&lt;2000,MONTH(E552),MONTH(E552)+20)</f>
        <v>8</v>
      </c>
      <c r="H552">
        <f ca="1">DAY(E552)</f>
        <v>31</v>
      </c>
      <c r="I552" t="str">
        <f ca="1">FIXED(F552,0,TRUE)</f>
        <v>69</v>
      </c>
      <c r="J552" t="str">
        <f ca="1">FIXED(G552,0,TRUE)</f>
        <v>8</v>
      </c>
      <c r="K552" t="str">
        <f ca="1">FIXED(H552,0,TRUE)</f>
        <v>31</v>
      </c>
      <c r="L552" t="str">
        <f ca="1">IF(LEN(I552)=1,"0"&amp;I552,I552)</f>
        <v>69</v>
      </c>
      <c r="M552" t="str">
        <f ca="1">IF(LEN(J552)=1,"0"&amp;J552,J552)</f>
        <v>08</v>
      </c>
      <c r="N552" t="str">
        <f ca="1">IF(LEN(K552)=1,"0"&amp;K552,K552)</f>
        <v>31</v>
      </c>
      <c r="O552">
        <v>4517.6164738914158</v>
      </c>
      <c r="P552">
        <f>INT(O552)</f>
        <v>4517</v>
      </c>
      <c r="Q552">
        <f>P552*2</f>
        <v>9034</v>
      </c>
      <c r="R552" t="str">
        <f>FIXED(Q552,0,TRUE)</f>
        <v>9034</v>
      </c>
      <c r="S552" t="str">
        <f ca="1">L552&amp;M552&amp;N552&amp;R552</f>
        <v>6908319034</v>
      </c>
      <c r="T552">
        <f ca="1">MOD(MID($S552,T$2,1)*T$1,10)</f>
        <v>6</v>
      </c>
      <c r="U552">
        <f ca="1">MOD(MID($S552,U$2,1)*U$1,10)</f>
        <v>7</v>
      </c>
      <c r="V552">
        <f ca="1">MOD(MID($S552,V$2,1)*V$1,10)</f>
        <v>0</v>
      </c>
      <c r="W552">
        <f ca="1">MOD(MID($S552,W$2,1)*W$1,10)</f>
        <v>2</v>
      </c>
      <c r="X552">
        <f ca="1">MOD(MID($S552,X$2,1)*X$1,10)</f>
        <v>3</v>
      </c>
      <c r="Y552">
        <f ca="1">MOD(MID($S552,Y$2,1)*Y$1,10)</f>
        <v>3</v>
      </c>
      <c r="Z552">
        <f ca="1">MOD(MID($S552,Z$2,1)*Z$1,10)</f>
        <v>3</v>
      </c>
      <c r="AA552">
        <f ca="1">MOD(MID($S552,AA$2,1)*AA$1,10)</f>
        <v>0</v>
      </c>
      <c r="AB552">
        <f ca="1">MOD(MID($S552,AB$2,1)*AB$1,10)</f>
        <v>3</v>
      </c>
      <c r="AC552">
        <f ca="1">MOD(MID($S552,AC$2,1)*AC$1,10)</f>
        <v>2</v>
      </c>
      <c r="AD552">
        <f ca="1">MOD(10-MOD(SUM(T552:AC552),10),10)</f>
        <v>1</v>
      </c>
      <c r="AE552" t="str">
        <f ca="1">S552&amp;AD552</f>
        <v>69083190341</v>
      </c>
      <c r="AF552">
        <v>0.45890682699056978</v>
      </c>
      <c r="AG552">
        <f>(D552+6935)*AF552</f>
        <v>-5903.8363292336799</v>
      </c>
      <c r="AH552">
        <f>INT(AG552)</f>
        <v>-5904</v>
      </c>
      <c r="AI552" s="1">
        <f ca="1">TODAY()+AH552</f>
        <v>39342</v>
      </c>
      <c r="AJ552" t="s">
        <v>161</v>
      </c>
      <c r="AK552">
        <v>3765.4652546769616</v>
      </c>
      <c r="AL552" s="2">
        <f t="shared" si="16"/>
        <v>3765.46</v>
      </c>
      <c r="AM552">
        <v>386.41621143223364</v>
      </c>
      <c r="AN552" s="2">
        <f t="shared" si="17"/>
        <v>386.41</v>
      </c>
    </row>
    <row r="553" spans="1:40" x14ac:dyDescent="0.25">
      <c r="A553">
        <v>532</v>
      </c>
      <c r="B553">
        <v>0.5629444257942442</v>
      </c>
      <c r="C553">
        <v>-18161.215552232432</v>
      </c>
      <c r="D553">
        <f>INT(C553)</f>
        <v>-18162</v>
      </c>
      <c r="E553" s="1">
        <f ca="1">TODAY()+D553</f>
        <v>27084</v>
      </c>
      <c r="F553">
        <f ca="1">MOD(YEAR(E553),100)</f>
        <v>74</v>
      </c>
      <c r="G553">
        <f ca="1">IF(YEAR(E553)&lt;2000,MONTH(E553),MONTH(E553)+20)</f>
        <v>2</v>
      </c>
      <c r="H553">
        <f ca="1">DAY(E553)</f>
        <v>24</v>
      </c>
      <c r="I553" t="str">
        <f ca="1">FIXED(F553,0,TRUE)</f>
        <v>74</v>
      </c>
      <c r="J553" t="str">
        <f ca="1">FIXED(G553,0,TRUE)</f>
        <v>2</v>
      </c>
      <c r="K553" t="str">
        <f ca="1">FIXED(H553,0,TRUE)</f>
        <v>24</v>
      </c>
      <c r="L553" t="str">
        <f ca="1">IF(LEN(I553)=1,"0"&amp;I553,I553)</f>
        <v>74</v>
      </c>
      <c r="M553" t="str">
        <f ca="1">IF(LEN(J553)=1,"0"&amp;J553,J553)</f>
        <v>02</v>
      </c>
      <c r="N553" t="str">
        <f ca="1">IF(LEN(K553)=1,"0"&amp;K553,K553)</f>
        <v>24</v>
      </c>
      <c r="O553">
        <v>4727.6897183141582</v>
      </c>
      <c r="P553">
        <f>INT(O553)</f>
        <v>4727</v>
      </c>
      <c r="Q553">
        <f>2*P553+1</f>
        <v>9455</v>
      </c>
      <c r="R553" t="str">
        <f>FIXED(Q553,0,TRUE)</f>
        <v>9455</v>
      </c>
      <c r="S553" t="str">
        <f ca="1">L553&amp;M553&amp;N553&amp;R553</f>
        <v>7402249455</v>
      </c>
      <c r="T553">
        <f ca="1">MOD(MID($S553,T$2,1)*T$1,10)</f>
        <v>7</v>
      </c>
      <c r="U553">
        <f ca="1">MOD(MID($S553,U$2,1)*U$1,10)</f>
        <v>2</v>
      </c>
      <c r="V553">
        <f ca="1">MOD(MID($S553,V$2,1)*V$1,10)</f>
        <v>0</v>
      </c>
      <c r="W553">
        <f ca="1">MOD(MID($S553,W$2,1)*W$1,10)</f>
        <v>8</v>
      </c>
      <c r="X553">
        <f ca="1">MOD(MID($S553,X$2,1)*X$1,10)</f>
        <v>2</v>
      </c>
      <c r="Y553">
        <f ca="1">MOD(MID($S553,Y$2,1)*Y$1,10)</f>
        <v>2</v>
      </c>
      <c r="Z553">
        <f ca="1">MOD(MID($S553,Z$2,1)*Z$1,10)</f>
        <v>3</v>
      </c>
      <c r="AA553">
        <f ca="1">MOD(MID($S553,AA$2,1)*AA$1,10)</f>
        <v>6</v>
      </c>
      <c r="AB553">
        <f ca="1">MOD(MID($S553,AB$2,1)*AB$1,10)</f>
        <v>5</v>
      </c>
      <c r="AC553">
        <f ca="1">MOD(MID($S553,AC$2,1)*AC$1,10)</f>
        <v>5</v>
      </c>
      <c r="AD553">
        <f ca="1">MOD(10-MOD(SUM(T553:AC553),10),10)</f>
        <v>0</v>
      </c>
      <c r="AE553" t="str">
        <f ca="1">S553&amp;AD553</f>
        <v>74022494550</v>
      </c>
      <c r="AF553">
        <v>0.28443250831629385</v>
      </c>
      <c r="AG553">
        <f>(D553+6935)*AF553</f>
        <v>-3193.3237708670313</v>
      </c>
      <c r="AH553">
        <f>INT(AG553)</f>
        <v>-3194</v>
      </c>
      <c r="AI553" s="1">
        <f ca="1">TODAY()+AH553</f>
        <v>42052</v>
      </c>
      <c r="AJ553" t="s">
        <v>521</v>
      </c>
      <c r="AK553">
        <v>4585.0093081453906</v>
      </c>
      <c r="AL553" s="2">
        <f t="shared" si="16"/>
        <v>4585</v>
      </c>
      <c r="AM553">
        <v>416.42811365092928</v>
      </c>
      <c r="AN553" s="2">
        <f t="shared" si="17"/>
        <v>416.42</v>
      </c>
    </row>
    <row r="554" spans="1:40" x14ac:dyDescent="0.25">
      <c r="A554">
        <v>513</v>
      </c>
      <c r="B554">
        <v>0.56331064790795615</v>
      </c>
      <c r="C554">
        <v>-19922.521439252909</v>
      </c>
      <c r="D554">
        <f>INT(C554)</f>
        <v>-19923</v>
      </c>
      <c r="E554" s="1">
        <f ca="1">TODAY()+D554</f>
        <v>25323</v>
      </c>
      <c r="F554">
        <f ca="1">MOD(YEAR(E554),100)</f>
        <v>69</v>
      </c>
      <c r="G554">
        <f ca="1">IF(YEAR(E554)&lt;2000,MONTH(E554),MONTH(E554)+20)</f>
        <v>4</v>
      </c>
      <c r="H554">
        <f ca="1">DAY(E554)</f>
        <v>30</v>
      </c>
      <c r="I554" t="str">
        <f ca="1">FIXED(F554,0,TRUE)</f>
        <v>69</v>
      </c>
      <c r="J554" t="str">
        <f ca="1">FIXED(G554,0,TRUE)</f>
        <v>4</v>
      </c>
      <c r="K554" t="str">
        <f ca="1">FIXED(H554,0,TRUE)</f>
        <v>30</v>
      </c>
      <c r="L554" t="str">
        <f ca="1">IF(LEN(I554)=1,"0"&amp;I554,I554)</f>
        <v>69</v>
      </c>
      <c r="M554" t="str">
        <f ca="1">IF(LEN(J554)=1,"0"&amp;J554,J554)</f>
        <v>04</v>
      </c>
      <c r="N554" t="str">
        <f ca="1">IF(LEN(K554)=1,"0"&amp;K554,K554)</f>
        <v>30</v>
      </c>
      <c r="O554">
        <v>4322.0973235267193</v>
      </c>
      <c r="P554">
        <f>INT(O554)</f>
        <v>4322</v>
      </c>
      <c r="Q554">
        <f>2*P554+1</f>
        <v>8645</v>
      </c>
      <c r="R554" t="str">
        <f>FIXED(Q554,0,TRUE)</f>
        <v>8645</v>
      </c>
      <c r="S554" t="str">
        <f ca="1">L554&amp;M554&amp;N554&amp;R554</f>
        <v>6904308645</v>
      </c>
      <c r="T554">
        <f ca="1">MOD(MID($S554,T$2,1)*T$1,10)</f>
        <v>6</v>
      </c>
      <c r="U554">
        <f ca="1">MOD(MID($S554,U$2,1)*U$1,10)</f>
        <v>7</v>
      </c>
      <c r="V554">
        <f ca="1">MOD(MID($S554,V$2,1)*V$1,10)</f>
        <v>0</v>
      </c>
      <c r="W554">
        <f ca="1">MOD(MID($S554,W$2,1)*W$1,10)</f>
        <v>6</v>
      </c>
      <c r="X554">
        <f ca="1">MOD(MID($S554,X$2,1)*X$1,10)</f>
        <v>3</v>
      </c>
      <c r="Y554">
        <f ca="1">MOD(MID($S554,Y$2,1)*Y$1,10)</f>
        <v>0</v>
      </c>
      <c r="Z554">
        <f ca="1">MOD(MID($S554,Z$2,1)*Z$1,10)</f>
        <v>6</v>
      </c>
      <c r="AA554">
        <f ca="1">MOD(MID($S554,AA$2,1)*AA$1,10)</f>
        <v>4</v>
      </c>
      <c r="AB554">
        <f ca="1">MOD(MID($S554,AB$2,1)*AB$1,10)</f>
        <v>4</v>
      </c>
      <c r="AC554">
        <f ca="1">MOD(MID($S554,AC$2,1)*AC$1,10)</f>
        <v>5</v>
      </c>
      <c r="AD554">
        <f ca="1">MOD(10-MOD(SUM(T554:AC554),10),10)</f>
        <v>9</v>
      </c>
      <c r="AE554" t="str">
        <f ca="1">S554&amp;AD554</f>
        <v>69043086459</v>
      </c>
      <c r="AF554">
        <v>0.93487350077822196</v>
      </c>
      <c r="AG554">
        <f>(D554+6935)*AF554</f>
        <v>-12142.137028107547</v>
      </c>
      <c r="AH554">
        <f>INT(AG554)</f>
        <v>-12143</v>
      </c>
      <c r="AI554" s="1">
        <f ca="1">TODAY()+AH554</f>
        <v>33103</v>
      </c>
      <c r="AJ554" t="s">
        <v>502</v>
      </c>
      <c r="AK554">
        <v>4516.8919949949641</v>
      </c>
      <c r="AL554" s="2">
        <f t="shared" si="16"/>
        <v>4516.8900000000003</v>
      </c>
      <c r="AM554">
        <v>301.73345133823665</v>
      </c>
      <c r="AN554" s="2">
        <f t="shared" si="17"/>
        <v>301.73</v>
      </c>
    </row>
    <row r="555" spans="1:40" x14ac:dyDescent="0.25">
      <c r="A555">
        <v>172</v>
      </c>
      <c r="B555">
        <v>0.56343272194586014</v>
      </c>
      <c r="C555">
        <v>-13189.381389812923</v>
      </c>
      <c r="D555">
        <f>INT(C555)</f>
        <v>-13190</v>
      </c>
      <c r="E555" s="1">
        <f ca="1">TODAY()+D555</f>
        <v>32056</v>
      </c>
      <c r="F555">
        <f ca="1">MOD(YEAR(E555),100)</f>
        <v>87</v>
      </c>
      <c r="G555">
        <f ca="1">IF(YEAR(E555)&lt;2000,MONTH(E555),MONTH(E555)+20)</f>
        <v>10</v>
      </c>
      <c r="H555">
        <f ca="1">DAY(E555)</f>
        <v>6</v>
      </c>
      <c r="I555" t="str">
        <f ca="1">FIXED(F555,0,TRUE)</f>
        <v>87</v>
      </c>
      <c r="J555" t="str">
        <f ca="1">FIXED(G555,0,TRUE)</f>
        <v>10</v>
      </c>
      <c r="K555" t="str">
        <f ca="1">FIXED(H555,0,TRUE)</f>
        <v>6</v>
      </c>
      <c r="L555" t="str">
        <f ca="1">IF(LEN(I555)=1,"0"&amp;I555,I555)</f>
        <v>87</v>
      </c>
      <c r="M555" t="str">
        <f ca="1">IF(LEN(J555)=1,"0"&amp;J555,J555)</f>
        <v>10</v>
      </c>
      <c r="N555" t="str">
        <f ca="1">IF(LEN(K555)=1,"0"&amp;K555,K555)</f>
        <v>06</v>
      </c>
      <c r="O555">
        <v>2710.9865718558308</v>
      </c>
      <c r="P555">
        <f>INT(O555)</f>
        <v>2710</v>
      </c>
      <c r="Q555">
        <f>P555*2</f>
        <v>5420</v>
      </c>
      <c r="R555" t="str">
        <f>FIXED(Q555,0,TRUE)</f>
        <v>5420</v>
      </c>
      <c r="S555" t="str">
        <f ca="1">L555&amp;M555&amp;N555&amp;R555</f>
        <v>8710065420</v>
      </c>
      <c r="T555">
        <f ca="1">MOD(MID($S555,T$2,1)*T$1,10)</f>
        <v>8</v>
      </c>
      <c r="U555">
        <f ca="1">MOD(MID($S555,U$2,1)*U$1,10)</f>
        <v>1</v>
      </c>
      <c r="V555">
        <f ca="1">MOD(MID($S555,V$2,1)*V$1,10)</f>
        <v>7</v>
      </c>
      <c r="W555">
        <f ca="1">MOD(MID($S555,W$2,1)*W$1,10)</f>
        <v>0</v>
      </c>
      <c r="X555">
        <f ca="1">MOD(MID($S555,X$2,1)*X$1,10)</f>
        <v>0</v>
      </c>
      <c r="Y555">
        <f ca="1">MOD(MID($S555,Y$2,1)*Y$1,10)</f>
        <v>8</v>
      </c>
      <c r="Z555">
        <f ca="1">MOD(MID($S555,Z$2,1)*Z$1,10)</f>
        <v>5</v>
      </c>
      <c r="AA555">
        <f ca="1">MOD(MID($S555,AA$2,1)*AA$1,10)</f>
        <v>6</v>
      </c>
      <c r="AB555">
        <f ca="1">MOD(MID($S555,AB$2,1)*AB$1,10)</f>
        <v>2</v>
      </c>
      <c r="AC555">
        <f ca="1">MOD(MID($S555,AC$2,1)*AC$1,10)</f>
        <v>0</v>
      </c>
      <c r="AD555">
        <f ca="1">MOD(10-MOD(SUM(T555:AC555),10),10)</f>
        <v>3</v>
      </c>
      <c r="AE555" t="str">
        <f ca="1">S555&amp;AD555</f>
        <v>87100654203</v>
      </c>
      <c r="AF555">
        <v>0.23084200567644275</v>
      </c>
      <c r="AG555">
        <f>(D555+6935)*AF555</f>
        <v>-1443.9167455061495</v>
      </c>
      <c r="AH555">
        <f>INT(AG555)</f>
        <v>-1444</v>
      </c>
      <c r="AI555" s="1">
        <f ca="1">TODAY()+AH555</f>
        <v>43802</v>
      </c>
      <c r="AJ555" t="s">
        <v>177</v>
      </c>
      <c r="AK555">
        <v>4486.1903744621113</v>
      </c>
      <c r="AL555" s="2">
        <f t="shared" si="16"/>
        <v>4486.1899999999996</v>
      </c>
      <c r="AM555">
        <v>367.73277993102818</v>
      </c>
      <c r="AN555" s="2">
        <f t="shared" si="17"/>
        <v>367.73</v>
      </c>
    </row>
    <row r="556" spans="1:40" x14ac:dyDescent="0.25">
      <c r="A556">
        <v>361</v>
      </c>
      <c r="B556">
        <v>0.56382946256904809</v>
      </c>
      <c r="C556">
        <v>-12903.100070192571</v>
      </c>
      <c r="D556">
        <f>INT(C556)</f>
        <v>-12904</v>
      </c>
      <c r="E556" s="1">
        <f ca="1">TODAY()+D556</f>
        <v>32342</v>
      </c>
      <c r="F556">
        <f ca="1">MOD(YEAR(E556),100)</f>
        <v>88</v>
      </c>
      <c r="G556">
        <f ca="1">IF(YEAR(E556)&lt;2000,MONTH(E556),MONTH(E556)+20)</f>
        <v>7</v>
      </c>
      <c r="H556">
        <f ca="1">DAY(E556)</f>
        <v>18</v>
      </c>
      <c r="I556" t="str">
        <f ca="1">FIXED(F556,0,TRUE)</f>
        <v>88</v>
      </c>
      <c r="J556" t="str">
        <f ca="1">FIXED(G556,0,TRUE)</f>
        <v>7</v>
      </c>
      <c r="K556" t="str">
        <f ca="1">FIXED(H556,0,TRUE)</f>
        <v>18</v>
      </c>
      <c r="L556" t="str">
        <f ca="1">IF(LEN(I556)=1,"0"&amp;I556,I556)</f>
        <v>88</v>
      </c>
      <c r="M556" t="str">
        <f ca="1">IF(LEN(J556)=1,"0"&amp;J556,J556)</f>
        <v>07</v>
      </c>
      <c r="N556" t="str">
        <f ca="1">IF(LEN(K556)=1,"0"&amp;K556,K556)</f>
        <v>18</v>
      </c>
      <c r="O556">
        <v>2520.5476241340375</v>
      </c>
      <c r="P556">
        <f>INT(O556)</f>
        <v>2520</v>
      </c>
      <c r="Q556">
        <f>P556*2</f>
        <v>5040</v>
      </c>
      <c r="R556" t="str">
        <f>FIXED(Q556,0,TRUE)</f>
        <v>5040</v>
      </c>
      <c r="S556" t="str">
        <f ca="1">L556&amp;M556&amp;N556&amp;R556</f>
        <v>8807185040</v>
      </c>
      <c r="T556">
        <f ca="1">MOD(MID($S556,T$2,1)*T$1,10)</f>
        <v>8</v>
      </c>
      <c r="U556">
        <f ca="1">MOD(MID($S556,U$2,1)*U$1,10)</f>
        <v>4</v>
      </c>
      <c r="V556">
        <f ca="1">MOD(MID($S556,V$2,1)*V$1,10)</f>
        <v>0</v>
      </c>
      <c r="W556">
        <f ca="1">MOD(MID($S556,W$2,1)*W$1,10)</f>
        <v>3</v>
      </c>
      <c r="X556">
        <f ca="1">MOD(MID($S556,X$2,1)*X$1,10)</f>
        <v>1</v>
      </c>
      <c r="Y556">
        <f ca="1">MOD(MID($S556,Y$2,1)*Y$1,10)</f>
        <v>4</v>
      </c>
      <c r="Z556">
        <f ca="1">MOD(MID($S556,Z$2,1)*Z$1,10)</f>
        <v>5</v>
      </c>
      <c r="AA556">
        <f ca="1">MOD(MID($S556,AA$2,1)*AA$1,10)</f>
        <v>0</v>
      </c>
      <c r="AB556">
        <f ca="1">MOD(MID($S556,AB$2,1)*AB$1,10)</f>
        <v>4</v>
      </c>
      <c r="AC556">
        <f ca="1">MOD(MID($S556,AC$2,1)*AC$1,10)</f>
        <v>0</v>
      </c>
      <c r="AD556">
        <f ca="1">MOD(10-MOD(SUM(T556:AC556),10),10)</f>
        <v>1</v>
      </c>
      <c r="AE556" t="str">
        <f ca="1">S556&amp;AD556</f>
        <v>88071850401</v>
      </c>
      <c r="AF556">
        <v>0.54872280037842946</v>
      </c>
      <c r="AG556">
        <f>(D556+6935)*AF556</f>
        <v>-3275.3263954588456</v>
      </c>
      <c r="AH556">
        <f>INT(AG556)</f>
        <v>-3276</v>
      </c>
      <c r="AI556" s="1">
        <f ca="1">TODAY()+AH556</f>
        <v>41970</v>
      </c>
      <c r="AJ556" t="s">
        <v>360</v>
      </c>
      <c r="AK556">
        <v>3473.8303781243326</v>
      </c>
      <c r="AL556" s="2">
        <f t="shared" si="16"/>
        <v>3473.83</v>
      </c>
      <c r="AM556">
        <v>360.11535996581927</v>
      </c>
      <c r="AN556" s="2">
        <f t="shared" si="17"/>
        <v>360.11</v>
      </c>
    </row>
    <row r="557" spans="1:40" x14ac:dyDescent="0.25">
      <c r="A557">
        <v>528</v>
      </c>
      <c r="B557">
        <v>0.56395153660695208</v>
      </c>
      <c r="C557">
        <v>-8487.2414319284653</v>
      </c>
      <c r="D557">
        <f>INT(C557)</f>
        <v>-8488</v>
      </c>
      <c r="E557" s="1">
        <f ca="1">TODAY()+D557</f>
        <v>36758</v>
      </c>
      <c r="F557">
        <f ca="1">MOD(YEAR(E557),100)</f>
        <v>0</v>
      </c>
      <c r="G557">
        <f ca="1">IF(YEAR(E557)&lt;2000,MONTH(E557),MONTH(E557)+20)</f>
        <v>28</v>
      </c>
      <c r="H557">
        <f ca="1">DAY(E557)</f>
        <v>20</v>
      </c>
      <c r="I557" t="str">
        <f ca="1">FIXED(F557,0,TRUE)</f>
        <v>0</v>
      </c>
      <c r="J557" t="str">
        <f ca="1">FIXED(G557,0,TRUE)</f>
        <v>28</v>
      </c>
      <c r="K557" t="str">
        <f ca="1">FIXED(H557,0,TRUE)</f>
        <v>20</v>
      </c>
      <c r="L557" t="str">
        <f ca="1">IF(LEN(I557)=1,"0"&amp;I557,I557)</f>
        <v>00</v>
      </c>
      <c r="M557" t="str">
        <f ca="1">IF(LEN(J557)=1,"0"&amp;J557,J557)</f>
        <v>28</v>
      </c>
      <c r="N557" t="str">
        <f ca="1">IF(LEN(K557)=1,"0"&amp;K557,K557)</f>
        <v>20</v>
      </c>
      <c r="O557">
        <v>3389.6741843928339</v>
      </c>
      <c r="P557">
        <f>INT(O557)</f>
        <v>3389</v>
      </c>
      <c r="Q557">
        <f>2*P557+1</f>
        <v>6779</v>
      </c>
      <c r="R557" t="str">
        <f>FIXED(Q557,0,TRUE)</f>
        <v>6779</v>
      </c>
      <c r="S557" t="str">
        <f ca="1">L557&amp;M557&amp;N557&amp;R557</f>
        <v>0028206779</v>
      </c>
      <c r="T557">
        <f ca="1">MOD(MID($S557,T$2,1)*T$1,10)</f>
        <v>0</v>
      </c>
      <c r="U557">
        <f ca="1">MOD(MID($S557,U$2,1)*U$1,10)</f>
        <v>0</v>
      </c>
      <c r="V557">
        <f ca="1">MOD(MID($S557,V$2,1)*V$1,10)</f>
        <v>4</v>
      </c>
      <c r="W557">
        <f ca="1">MOD(MID($S557,W$2,1)*W$1,10)</f>
        <v>2</v>
      </c>
      <c r="X557">
        <f ca="1">MOD(MID($S557,X$2,1)*X$1,10)</f>
        <v>2</v>
      </c>
      <c r="Y557">
        <f ca="1">MOD(MID($S557,Y$2,1)*Y$1,10)</f>
        <v>0</v>
      </c>
      <c r="Z557">
        <f ca="1">MOD(MID($S557,Z$2,1)*Z$1,10)</f>
        <v>2</v>
      </c>
      <c r="AA557">
        <f ca="1">MOD(MID($S557,AA$2,1)*AA$1,10)</f>
        <v>3</v>
      </c>
      <c r="AB557">
        <f ca="1">MOD(MID($S557,AB$2,1)*AB$1,10)</f>
        <v>7</v>
      </c>
      <c r="AC557">
        <f ca="1">MOD(MID($S557,AC$2,1)*AC$1,10)</f>
        <v>7</v>
      </c>
      <c r="AD557">
        <f ca="1">MOD(10-MOD(SUM(T557:AC557),10),10)</f>
        <v>3</v>
      </c>
      <c r="AE557" t="str">
        <f ca="1">S557&amp;AD557</f>
        <v>00282067793</v>
      </c>
      <c r="AF557">
        <v>0.98159733878597366</v>
      </c>
      <c r="AG557">
        <f>(D557+6935)*AF557</f>
        <v>-1524.4206671346171</v>
      </c>
      <c r="AH557">
        <f>INT(AG557)</f>
        <v>-1525</v>
      </c>
      <c r="AI557" s="1">
        <f ca="1">TODAY()+AH557</f>
        <v>43721</v>
      </c>
      <c r="AJ557" t="s">
        <v>517</v>
      </c>
      <c r="AK557">
        <v>4252.9068880275881</v>
      </c>
      <c r="AL557" s="2">
        <f t="shared" si="16"/>
        <v>4252.8999999999996</v>
      </c>
      <c r="AM557">
        <v>443.38206122013003</v>
      </c>
      <c r="AN557" s="2">
        <f t="shared" si="17"/>
        <v>443.38</v>
      </c>
    </row>
    <row r="558" spans="1:40" x14ac:dyDescent="0.25">
      <c r="A558">
        <v>88</v>
      </c>
      <c r="B558">
        <v>0.56434827723014003</v>
      </c>
      <c r="C558">
        <v>-24332.851039155248</v>
      </c>
      <c r="D558">
        <f>INT(C558)</f>
        <v>-24333</v>
      </c>
      <c r="E558" s="1">
        <f ca="1">TODAY()+D558</f>
        <v>20913</v>
      </c>
      <c r="F558">
        <f ca="1">MOD(YEAR(E558),100)</f>
        <v>57</v>
      </c>
      <c r="G558">
        <f ca="1">IF(YEAR(E558)&lt;2000,MONTH(E558),MONTH(E558)+20)</f>
        <v>4</v>
      </c>
      <c r="H558">
        <f ca="1">DAY(E558)</f>
        <v>3</v>
      </c>
      <c r="I558" t="str">
        <f ca="1">FIXED(F558,0,TRUE)</f>
        <v>57</v>
      </c>
      <c r="J558" t="str">
        <f ca="1">FIXED(G558,0,TRUE)</f>
        <v>4</v>
      </c>
      <c r="K558" t="str">
        <f ca="1">FIXED(H558,0,TRUE)</f>
        <v>3</v>
      </c>
      <c r="L558" t="str">
        <f ca="1">IF(LEN(I558)=1,"0"&amp;I558,I558)</f>
        <v>57</v>
      </c>
      <c r="M558" t="str">
        <f ca="1">IF(LEN(J558)=1,"0"&amp;J558,J558)</f>
        <v>04</v>
      </c>
      <c r="N558" t="str">
        <f ca="1">IF(LEN(K558)=1,"0"&amp;K558,K558)</f>
        <v>03</v>
      </c>
      <c r="O558">
        <v>3819.9810785241248</v>
      </c>
      <c r="P558">
        <f>INT(O558)</f>
        <v>3819</v>
      </c>
      <c r="Q558">
        <f>P558*2</f>
        <v>7638</v>
      </c>
      <c r="R558" t="str">
        <f>FIXED(Q558,0,TRUE)</f>
        <v>7638</v>
      </c>
      <c r="S558" t="str">
        <f ca="1">L558&amp;M558&amp;N558&amp;R558</f>
        <v>5704037638</v>
      </c>
      <c r="T558">
        <f ca="1">MOD(MID($S558,T$2,1)*T$1,10)</f>
        <v>5</v>
      </c>
      <c r="U558">
        <f ca="1">MOD(MID($S558,U$2,1)*U$1,10)</f>
        <v>1</v>
      </c>
      <c r="V558">
        <f ca="1">MOD(MID($S558,V$2,1)*V$1,10)</f>
        <v>0</v>
      </c>
      <c r="W558">
        <f ca="1">MOD(MID($S558,W$2,1)*W$1,10)</f>
        <v>6</v>
      </c>
      <c r="X558">
        <f ca="1">MOD(MID($S558,X$2,1)*X$1,10)</f>
        <v>0</v>
      </c>
      <c r="Y558">
        <f ca="1">MOD(MID($S558,Y$2,1)*Y$1,10)</f>
        <v>9</v>
      </c>
      <c r="Z558">
        <f ca="1">MOD(MID($S558,Z$2,1)*Z$1,10)</f>
        <v>9</v>
      </c>
      <c r="AA558">
        <f ca="1">MOD(MID($S558,AA$2,1)*AA$1,10)</f>
        <v>4</v>
      </c>
      <c r="AB558">
        <f ca="1">MOD(MID($S558,AB$2,1)*AB$1,10)</f>
        <v>3</v>
      </c>
      <c r="AC558">
        <f ca="1">MOD(MID($S558,AC$2,1)*AC$1,10)</f>
        <v>4</v>
      </c>
      <c r="AD558">
        <f ca="1">MOD(10-MOD(SUM(T558:AC558),10),10)</f>
        <v>9</v>
      </c>
      <c r="AE558" t="str">
        <f ca="1">S558&amp;AD558</f>
        <v>57040376389</v>
      </c>
      <c r="AF558">
        <v>9.6957304605243086E-2</v>
      </c>
      <c r="AG558">
        <f>(D558+6935)*AF558</f>
        <v>-1686.8631855220192</v>
      </c>
      <c r="AH558">
        <f>INT(AG558)</f>
        <v>-1687</v>
      </c>
      <c r="AI558" s="1">
        <f ca="1">TODAY()+AH558</f>
        <v>43559</v>
      </c>
      <c r="AJ558" t="s">
        <v>95</v>
      </c>
      <c r="AK558">
        <v>4403.1800286873986</v>
      </c>
      <c r="AL558" s="2">
        <f t="shared" si="16"/>
        <v>4403.18</v>
      </c>
      <c r="AM558">
        <v>417.72209845271158</v>
      </c>
      <c r="AN558" s="2">
        <f t="shared" si="17"/>
        <v>417.72</v>
      </c>
    </row>
    <row r="559" spans="1:40" x14ac:dyDescent="0.25">
      <c r="A559">
        <v>882</v>
      </c>
      <c r="B559">
        <v>0.56440931424909202</v>
      </c>
      <c r="C559">
        <v>-15370.279854731894</v>
      </c>
      <c r="D559">
        <f>INT(C559)</f>
        <v>-15371</v>
      </c>
      <c r="E559" s="1">
        <f ca="1">TODAY()+D559</f>
        <v>29875</v>
      </c>
      <c r="F559">
        <f ca="1">MOD(YEAR(E559),100)</f>
        <v>81</v>
      </c>
      <c r="G559">
        <f ca="1">IF(YEAR(E559)&lt;2000,MONTH(E559),MONTH(E559)+20)</f>
        <v>10</v>
      </c>
      <c r="H559">
        <f ca="1">DAY(E559)</f>
        <v>16</v>
      </c>
      <c r="I559" t="str">
        <f ca="1">FIXED(F559,0,TRUE)</f>
        <v>81</v>
      </c>
      <c r="J559" t="str">
        <f ca="1">FIXED(G559,0,TRUE)</f>
        <v>10</v>
      </c>
      <c r="K559" t="str">
        <f ca="1">FIXED(H559,0,TRUE)</f>
        <v>16</v>
      </c>
      <c r="L559" t="str">
        <f ca="1">IF(LEN(I559)=1,"0"&amp;I559,I559)</f>
        <v>81</v>
      </c>
      <c r="M559" t="str">
        <f ca="1">IF(LEN(J559)=1,"0"&amp;J559,J559)</f>
        <v>10</v>
      </c>
      <c r="N559" t="str">
        <f ca="1">IF(LEN(K559)=1,"0"&amp;K559,K559)</f>
        <v>16</v>
      </c>
      <c r="O559">
        <v>1839.3885616626483</v>
      </c>
      <c r="P559">
        <f>INT(O559)</f>
        <v>1839</v>
      </c>
      <c r="Q559">
        <f>2*P559+1</f>
        <v>3679</v>
      </c>
      <c r="R559" t="str">
        <f>FIXED(Q559,0,TRUE)</f>
        <v>3679</v>
      </c>
      <c r="S559" t="str">
        <f ca="1">L559&amp;M559&amp;N559&amp;R559</f>
        <v>8110163679</v>
      </c>
      <c r="T559">
        <f ca="1">MOD(MID($S559,T$2,1)*T$1,10)</f>
        <v>8</v>
      </c>
      <c r="U559">
        <f ca="1">MOD(MID($S559,U$2,1)*U$1,10)</f>
        <v>3</v>
      </c>
      <c r="V559">
        <f ca="1">MOD(MID($S559,V$2,1)*V$1,10)</f>
        <v>7</v>
      </c>
      <c r="W559">
        <f ca="1">MOD(MID($S559,W$2,1)*W$1,10)</f>
        <v>0</v>
      </c>
      <c r="X559">
        <f ca="1">MOD(MID($S559,X$2,1)*X$1,10)</f>
        <v>1</v>
      </c>
      <c r="Y559">
        <f ca="1">MOD(MID($S559,Y$2,1)*Y$1,10)</f>
        <v>8</v>
      </c>
      <c r="Z559">
        <f ca="1">MOD(MID($S559,Z$2,1)*Z$1,10)</f>
        <v>1</v>
      </c>
      <c r="AA559">
        <f ca="1">MOD(MID($S559,AA$2,1)*AA$1,10)</f>
        <v>4</v>
      </c>
      <c r="AB559">
        <f ca="1">MOD(MID($S559,AB$2,1)*AB$1,10)</f>
        <v>7</v>
      </c>
      <c r="AC559">
        <f ca="1">MOD(MID($S559,AC$2,1)*AC$1,10)</f>
        <v>7</v>
      </c>
      <c r="AD559">
        <f ca="1">MOD(10-MOD(SUM(T559:AC559),10),10)</f>
        <v>4</v>
      </c>
      <c r="AE559" t="str">
        <f ca="1">S559&amp;AD559</f>
        <v>81101636794</v>
      </c>
      <c r="AF559">
        <v>0.16382335886715294</v>
      </c>
      <c r="AG559">
        <f>(D559+6935)*AF559</f>
        <v>-1382.0138554033022</v>
      </c>
      <c r="AH559">
        <f>INT(AG559)</f>
        <v>-1383</v>
      </c>
      <c r="AI559" s="1">
        <f ca="1">TODAY()+AH559</f>
        <v>43863</v>
      </c>
      <c r="AJ559" t="s">
        <v>865</v>
      </c>
      <c r="AK559">
        <v>4348.7350077822202</v>
      </c>
      <c r="AL559" s="2">
        <f t="shared" si="16"/>
        <v>4348.7299999999996</v>
      </c>
      <c r="AM559">
        <v>306.18915372173223</v>
      </c>
      <c r="AN559" s="2">
        <f t="shared" si="17"/>
        <v>306.18</v>
      </c>
    </row>
    <row r="560" spans="1:40" x14ac:dyDescent="0.25">
      <c r="A560">
        <v>849</v>
      </c>
      <c r="B560">
        <v>0.56450086977752012</v>
      </c>
      <c r="C560">
        <v>-9360.8294930875563</v>
      </c>
      <c r="D560">
        <f>INT(C560)</f>
        <v>-9361</v>
      </c>
      <c r="E560" s="1">
        <f ca="1">TODAY()+D560</f>
        <v>35885</v>
      </c>
      <c r="F560">
        <f ca="1">MOD(YEAR(E560),100)</f>
        <v>98</v>
      </c>
      <c r="G560">
        <f ca="1">IF(YEAR(E560)&lt;2000,MONTH(E560),MONTH(E560)+20)</f>
        <v>3</v>
      </c>
      <c r="H560">
        <f ca="1">DAY(E560)</f>
        <v>31</v>
      </c>
      <c r="I560" t="str">
        <f ca="1">FIXED(F560,0,TRUE)</f>
        <v>98</v>
      </c>
      <c r="J560" t="str">
        <f ca="1">FIXED(G560,0,TRUE)</f>
        <v>3</v>
      </c>
      <c r="K560" t="str">
        <f ca="1">FIXED(H560,0,TRUE)</f>
        <v>31</v>
      </c>
      <c r="L560" t="str">
        <f ca="1">IF(LEN(I560)=1,"0"&amp;I560,I560)</f>
        <v>98</v>
      </c>
      <c r="M560" t="str">
        <f ca="1">IF(LEN(J560)=1,"0"&amp;J560,J560)</f>
        <v>03</v>
      </c>
      <c r="N560" t="str">
        <f ca="1">IF(LEN(K560)=1,"0"&amp;K560,K560)</f>
        <v>31</v>
      </c>
      <c r="O560">
        <v>3545.650135807367</v>
      </c>
      <c r="P560">
        <f>INT(O560)</f>
        <v>3545</v>
      </c>
      <c r="Q560">
        <f>2*P560+1</f>
        <v>7091</v>
      </c>
      <c r="R560" t="str">
        <f>FIXED(Q560,0,TRUE)</f>
        <v>7091</v>
      </c>
      <c r="S560" t="str">
        <f ca="1">L560&amp;M560&amp;N560&amp;R560</f>
        <v>9803317091</v>
      </c>
      <c r="T560">
        <f ca="1">MOD(MID($S560,T$2,1)*T$1,10)</f>
        <v>9</v>
      </c>
      <c r="U560">
        <f ca="1">MOD(MID($S560,U$2,1)*U$1,10)</f>
        <v>4</v>
      </c>
      <c r="V560">
        <f ca="1">MOD(MID($S560,V$2,1)*V$1,10)</f>
        <v>0</v>
      </c>
      <c r="W560">
        <f ca="1">MOD(MID($S560,W$2,1)*W$1,10)</f>
        <v>7</v>
      </c>
      <c r="X560">
        <f ca="1">MOD(MID($S560,X$2,1)*X$1,10)</f>
        <v>3</v>
      </c>
      <c r="Y560">
        <f ca="1">MOD(MID($S560,Y$2,1)*Y$1,10)</f>
        <v>3</v>
      </c>
      <c r="Z560">
        <f ca="1">MOD(MID($S560,Z$2,1)*Z$1,10)</f>
        <v>9</v>
      </c>
      <c r="AA560">
        <f ca="1">MOD(MID($S560,AA$2,1)*AA$1,10)</f>
        <v>0</v>
      </c>
      <c r="AB560">
        <f ca="1">MOD(MID($S560,AB$2,1)*AB$1,10)</f>
        <v>9</v>
      </c>
      <c r="AC560">
        <f ca="1">MOD(MID($S560,AC$2,1)*AC$1,10)</f>
        <v>3</v>
      </c>
      <c r="AD560">
        <f ca="1">MOD(10-MOD(SUM(T560:AC560),10),10)</f>
        <v>3</v>
      </c>
      <c r="AE560" t="str">
        <f ca="1">S560&amp;AD560</f>
        <v>98033170913</v>
      </c>
      <c r="AF560">
        <v>0.36332285531174657</v>
      </c>
      <c r="AG560">
        <f>(D560+6935)*AF560</f>
        <v>-881.42124698629721</v>
      </c>
      <c r="AH560">
        <f>INT(AG560)</f>
        <v>-882</v>
      </c>
      <c r="AI560" s="1">
        <f ca="1">TODAY()+AH560</f>
        <v>44364</v>
      </c>
      <c r="AJ560" t="s">
        <v>833</v>
      </c>
      <c r="AK560">
        <v>4747.9781487472155</v>
      </c>
      <c r="AL560" s="2">
        <f t="shared" si="16"/>
        <v>4747.97</v>
      </c>
      <c r="AM560">
        <v>454.63118381298261</v>
      </c>
      <c r="AN560" s="2">
        <f t="shared" si="17"/>
        <v>454.63</v>
      </c>
    </row>
    <row r="561" spans="1:40" x14ac:dyDescent="0.25">
      <c r="A561">
        <v>597</v>
      </c>
      <c r="B561">
        <v>0.56907864619891968</v>
      </c>
      <c r="C561">
        <v>-25670.263985106969</v>
      </c>
      <c r="D561">
        <f>INT(C561)</f>
        <v>-25671</v>
      </c>
      <c r="E561" s="1">
        <f ca="1">TODAY()+D561</f>
        <v>19575</v>
      </c>
      <c r="F561">
        <f ca="1">MOD(YEAR(E561),100)</f>
        <v>53</v>
      </c>
      <c r="G561">
        <f ca="1">IF(YEAR(E561)&lt;2000,MONTH(E561),MONTH(E561)+20)</f>
        <v>8</v>
      </c>
      <c r="H561">
        <f ca="1">DAY(E561)</f>
        <v>4</v>
      </c>
      <c r="I561" t="str">
        <f ca="1">FIXED(F561,0,TRUE)</f>
        <v>53</v>
      </c>
      <c r="J561" t="str">
        <f ca="1">FIXED(G561,0,TRUE)</f>
        <v>8</v>
      </c>
      <c r="K561" t="str">
        <f ca="1">FIXED(H561,0,TRUE)</f>
        <v>4</v>
      </c>
      <c r="L561" t="str">
        <f ca="1">IF(LEN(I561)=1,"0"&amp;I561,I561)</f>
        <v>53</v>
      </c>
      <c r="M561" t="str">
        <f ca="1">IF(LEN(J561)=1,"0"&amp;J561,J561)</f>
        <v>08</v>
      </c>
      <c r="N561" t="str">
        <f ca="1">IF(LEN(K561)=1,"0"&amp;K561,K561)</f>
        <v>04</v>
      </c>
      <c r="O561">
        <v>563.70848719748528</v>
      </c>
      <c r="P561">
        <f>INT(O561)</f>
        <v>563</v>
      </c>
      <c r="Q561">
        <f>2*P561+1</f>
        <v>1127</v>
      </c>
      <c r="R561" t="str">
        <f>FIXED(Q561,0,TRUE)</f>
        <v>1127</v>
      </c>
      <c r="S561" t="str">
        <f ca="1">L561&amp;M561&amp;N561&amp;R561</f>
        <v>5308041127</v>
      </c>
      <c r="T561">
        <f ca="1">MOD(MID($S561,T$2,1)*T$1,10)</f>
        <v>5</v>
      </c>
      <c r="U561">
        <f ca="1">MOD(MID($S561,U$2,1)*U$1,10)</f>
        <v>9</v>
      </c>
      <c r="V561">
        <f ca="1">MOD(MID($S561,V$2,1)*V$1,10)</f>
        <v>0</v>
      </c>
      <c r="W561">
        <f ca="1">MOD(MID($S561,W$2,1)*W$1,10)</f>
        <v>2</v>
      </c>
      <c r="X561">
        <f ca="1">MOD(MID($S561,X$2,1)*X$1,10)</f>
        <v>0</v>
      </c>
      <c r="Y561">
        <f ca="1">MOD(MID($S561,Y$2,1)*Y$1,10)</f>
        <v>2</v>
      </c>
      <c r="Z561">
        <f ca="1">MOD(MID($S561,Z$2,1)*Z$1,10)</f>
        <v>7</v>
      </c>
      <c r="AA561">
        <f ca="1">MOD(MID($S561,AA$2,1)*AA$1,10)</f>
        <v>9</v>
      </c>
      <c r="AB561">
        <f ca="1">MOD(MID($S561,AB$2,1)*AB$1,10)</f>
        <v>2</v>
      </c>
      <c r="AC561">
        <f ca="1">MOD(MID($S561,AC$2,1)*AC$1,10)</f>
        <v>1</v>
      </c>
      <c r="AD561">
        <f ca="1">MOD(10-MOD(SUM(T561:AC561),10),10)</f>
        <v>3</v>
      </c>
      <c r="AE561" t="str">
        <f ca="1">S561&amp;AD561</f>
        <v>53080411273</v>
      </c>
      <c r="AF561">
        <v>0.52714621417889951</v>
      </c>
      <c r="AG561">
        <f>(D561+6935)*AF561</f>
        <v>-9876.6114688558609</v>
      </c>
      <c r="AH561">
        <f>INT(AG561)</f>
        <v>-9877</v>
      </c>
      <c r="AI561" s="1">
        <f ca="1">TODAY()+AH561</f>
        <v>35369</v>
      </c>
      <c r="AJ561" t="s">
        <v>586</v>
      </c>
      <c r="AK561">
        <v>3568.132572405164</v>
      </c>
      <c r="AL561" s="2">
        <f t="shared" si="16"/>
        <v>3568.13</v>
      </c>
      <c r="AM561">
        <v>322.71187475203709</v>
      </c>
      <c r="AN561" s="2">
        <f t="shared" si="17"/>
        <v>322.70999999999998</v>
      </c>
    </row>
    <row r="562" spans="1:40" x14ac:dyDescent="0.25">
      <c r="A562">
        <v>496</v>
      </c>
      <c r="B562">
        <v>0.56935331278420365</v>
      </c>
      <c r="C562">
        <v>-21124.165776543472</v>
      </c>
      <c r="D562">
        <f>INT(C562)</f>
        <v>-21125</v>
      </c>
      <c r="E562" s="1">
        <f ca="1">TODAY()+D562</f>
        <v>24121</v>
      </c>
      <c r="F562">
        <f ca="1">MOD(YEAR(E562),100)</f>
        <v>66</v>
      </c>
      <c r="G562">
        <f ca="1">IF(YEAR(E562)&lt;2000,MONTH(E562),MONTH(E562)+20)</f>
        <v>1</v>
      </c>
      <c r="H562">
        <f ca="1">DAY(E562)</f>
        <v>14</v>
      </c>
      <c r="I562" t="str">
        <f ca="1">FIXED(F562,0,TRUE)</f>
        <v>66</v>
      </c>
      <c r="J562" t="str">
        <f ca="1">FIXED(G562,0,TRUE)</f>
        <v>1</v>
      </c>
      <c r="K562" t="str">
        <f ca="1">FIXED(H562,0,TRUE)</f>
        <v>14</v>
      </c>
      <c r="L562" t="str">
        <f ca="1">IF(LEN(I562)=1,"0"&amp;I562,I562)</f>
        <v>66</v>
      </c>
      <c r="M562" t="str">
        <f ca="1">IF(LEN(J562)=1,"0"&amp;J562,J562)</f>
        <v>01</v>
      </c>
      <c r="N562" t="str">
        <f ca="1">IF(LEN(K562)=1,"0"&amp;K562,K562)</f>
        <v>14</v>
      </c>
      <c r="O562">
        <v>786.55088961455112</v>
      </c>
      <c r="P562">
        <f>INT(O562)</f>
        <v>786</v>
      </c>
      <c r="Q562">
        <f>P562*2</f>
        <v>1572</v>
      </c>
      <c r="R562" t="str">
        <f>FIXED(Q562,0,TRUE)</f>
        <v>1572</v>
      </c>
      <c r="S562" t="str">
        <f ca="1">L562&amp;M562&amp;N562&amp;R562</f>
        <v>6601141572</v>
      </c>
      <c r="T562">
        <f ca="1">MOD(MID($S562,T$2,1)*T$1,10)</f>
        <v>6</v>
      </c>
      <c r="U562">
        <f ca="1">MOD(MID($S562,U$2,1)*U$1,10)</f>
        <v>8</v>
      </c>
      <c r="V562">
        <f ca="1">MOD(MID($S562,V$2,1)*V$1,10)</f>
        <v>0</v>
      </c>
      <c r="W562">
        <f ca="1">MOD(MID($S562,W$2,1)*W$1,10)</f>
        <v>9</v>
      </c>
      <c r="X562">
        <f ca="1">MOD(MID($S562,X$2,1)*X$1,10)</f>
        <v>1</v>
      </c>
      <c r="Y562">
        <f ca="1">MOD(MID($S562,Y$2,1)*Y$1,10)</f>
        <v>2</v>
      </c>
      <c r="Z562">
        <f ca="1">MOD(MID($S562,Z$2,1)*Z$1,10)</f>
        <v>7</v>
      </c>
      <c r="AA562">
        <f ca="1">MOD(MID($S562,AA$2,1)*AA$1,10)</f>
        <v>5</v>
      </c>
      <c r="AB562">
        <f ca="1">MOD(MID($S562,AB$2,1)*AB$1,10)</f>
        <v>7</v>
      </c>
      <c r="AC562">
        <f ca="1">MOD(MID($S562,AC$2,1)*AC$1,10)</f>
        <v>6</v>
      </c>
      <c r="AD562">
        <f ca="1">MOD(10-MOD(SUM(T562:AC562),10),10)</f>
        <v>9</v>
      </c>
      <c r="AE562" t="str">
        <f ca="1">S562&amp;AD562</f>
        <v>66011415729</v>
      </c>
      <c r="AF562">
        <v>0.35850093081453904</v>
      </c>
      <c r="AG562">
        <f>(D562+6935)*AF562</f>
        <v>-5087.1282082583093</v>
      </c>
      <c r="AH562">
        <f>INT(AG562)</f>
        <v>-5088</v>
      </c>
      <c r="AI562" s="1">
        <f ca="1">TODAY()+AH562</f>
        <v>40158</v>
      </c>
      <c r="AJ562" t="s">
        <v>485</v>
      </c>
      <c r="AK562">
        <v>3877.1629993591114</v>
      </c>
      <c r="AL562" s="2">
        <f t="shared" si="16"/>
        <v>3877.16</v>
      </c>
      <c r="AM562">
        <v>413.33353679006319</v>
      </c>
      <c r="AN562" s="2">
        <f t="shared" si="17"/>
        <v>413.33</v>
      </c>
    </row>
    <row r="563" spans="1:40" x14ac:dyDescent="0.25">
      <c r="A563">
        <v>207</v>
      </c>
      <c r="B563">
        <v>0.57008575701162756</v>
      </c>
      <c r="C563">
        <v>-26399.482711264383</v>
      </c>
      <c r="D563">
        <f>INT(C563)</f>
        <v>-26400</v>
      </c>
      <c r="E563" s="1">
        <f ca="1">TODAY()+D563</f>
        <v>18846</v>
      </c>
      <c r="F563">
        <f ca="1">MOD(YEAR(E563),100)</f>
        <v>51</v>
      </c>
      <c r="G563">
        <f ca="1">IF(YEAR(E563)&lt;2000,MONTH(E563),MONTH(E563)+20)</f>
        <v>8</v>
      </c>
      <c r="H563">
        <f ca="1">DAY(E563)</f>
        <v>6</v>
      </c>
      <c r="I563" t="str">
        <f ca="1">FIXED(F563,0,TRUE)</f>
        <v>51</v>
      </c>
      <c r="J563" t="str">
        <f ca="1">FIXED(G563,0,TRUE)</f>
        <v>8</v>
      </c>
      <c r="K563" t="str">
        <f ca="1">FIXED(H563,0,TRUE)</f>
        <v>6</v>
      </c>
      <c r="L563" t="str">
        <f ca="1">IF(LEN(I563)=1,"0"&amp;I563,I563)</f>
        <v>51</v>
      </c>
      <c r="M563" t="str">
        <f ca="1">IF(LEN(J563)=1,"0"&amp;J563,J563)</f>
        <v>08</v>
      </c>
      <c r="N563" t="str">
        <f ca="1">IF(LEN(K563)=1,"0"&amp;K563,K563)</f>
        <v>06</v>
      </c>
      <c r="O563">
        <v>4063.1442915128027</v>
      </c>
      <c r="P563">
        <f>INT(O563)</f>
        <v>4063</v>
      </c>
      <c r="Q563">
        <f>P563*2</f>
        <v>8126</v>
      </c>
      <c r="R563" t="str">
        <f>FIXED(Q563,0,TRUE)</f>
        <v>8126</v>
      </c>
      <c r="S563" t="str">
        <f ca="1">L563&amp;M563&amp;N563&amp;R563</f>
        <v>5108068126</v>
      </c>
      <c r="T563">
        <f ca="1">MOD(MID($S563,T$2,1)*T$1,10)</f>
        <v>5</v>
      </c>
      <c r="U563">
        <f ca="1">MOD(MID($S563,U$2,1)*U$1,10)</f>
        <v>3</v>
      </c>
      <c r="V563">
        <f ca="1">MOD(MID($S563,V$2,1)*V$1,10)</f>
        <v>0</v>
      </c>
      <c r="W563">
        <f ca="1">MOD(MID($S563,W$2,1)*W$1,10)</f>
        <v>2</v>
      </c>
      <c r="X563">
        <f ca="1">MOD(MID($S563,X$2,1)*X$1,10)</f>
        <v>0</v>
      </c>
      <c r="Y563">
        <f ca="1">MOD(MID($S563,Y$2,1)*Y$1,10)</f>
        <v>8</v>
      </c>
      <c r="Z563">
        <f ca="1">MOD(MID($S563,Z$2,1)*Z$1,10)</f>
        <v>6</v>
      </c>
      <c r="AA563">
        <f ca="1">MOD(MID($S563,AA$2,1)*AA$1,10)</f>
        <v>9</v>
      </c>
      <c r="AB563">
        <f ca="1">MOD(MID($S563,AB$2,1)*AB$1,10)</f>
        <v>2</v>
      </c>
      <c r="AC563">
        <f ca="1">MOD(MID($S563,AC$2,1)*AC$1,10)</f>
        <v>8</v>
      </c>
      <c r="AD563">
        <f ca="1">MOD(10-MOD(SUM(T563:AC563),10),10)</f>
        <v>7</v>
      </c>
      <c r="AE563" t="str">
        <f ca="1">S563&amp;AD563</f>
        <v>51080681267</v>
      </c>
      <c r="AF563">
        <v>0.37720877712332529</v>
      </c>
      <c r="AG563">
        <f>(D563+6935)*AF563</f>
        <v>-7342.3688467055272</v>
      </c>
      <c r="AH563">
        <f>INT(AG563)</f>
        <v>-7343</v>
      </c>
      <c r="AI563" s="1">
        <f ca="1">TODAY()+AH563</f>
        <v>37903</v>
      </c>
      <c r="AJ563" t="s">
        <v>212</v>
      </c>
      <c r="AK563">
        <v>3171.7581713309123</v>
      </c>
      <c r="AL563" s="2">
        <f t="shared" si="16"/>
        <v>3171.75</v>
      </c>
      <c r="AM563">
        <v>451.70751060518205</v>
      </c>
      <c r="AN563" s="2">
        <f t="shared" si="17"/>
        <v>451.7</v>
      </c>
    </row>
    <row r="564" spans="1:40" x14ac:dyDescent="0.25">
      <c r="A564">
        <v>801</v>
      </c>
      <c r="B564">
        <v>0.57295449690237132</v>
      </c>
      <c r="C564">
        <v>-10733.87401959288</v>
      </c>
      <c r="D564">
        <f>INT(C564)</f>
        <v>-10734</v>
      </c>
      <c r="E564" s="1">
        <f ca="1">TODAY()+D564</f>
        <v>34512</v>
      </c>
      <c r="F564">
        <f ca="1">MOD(YEAR(E564),100)</f>
        <v>94</v>
      </c>
      <c r="G564">
        <f ca="1">IF(YEAR(E564)&lt;2000,MONTH(E564),MONTH(E564)+20)</f>
        <v>6</v>
      </c>
      <c r="H564">
        <f ca="1">DAY(E564)</f>
        <v>27</v>
      </c>
      <c r="I564" t="str">
        <f ca="1">FIXED(F564,0,TRUE)</f>
        <v>94</v>
      </c>
      <c r="J564" t="str">
        <f ca="1">FIXED(G564,0,TRUE)</f>
        <v>6</v>
      </c>
      <c r="K564" t="str">
        <f ca="1">FIXED(H564,0,TRUE)</f>
        <v>27</v>
      </c>
      <c r="L564" t="str">
        <f ca="1">IF(LEN(I564)=1,"0"&amp;I564,I564)</f>
        <v>94</v>
      </c>
      <c r="M564" t="str">
        <f ca="1">IF(LEN(J564)=1,"0"&amp;J564,J564)</f>
        <v>06</v>
      </c>
      <c r="N564" t="str">
        <f ca="1">IF(LEN(K564)=1,"0"&amp;K564,K564)</f>
        <v>27</v>
      </c>
      <c r="O564">
        <v>3622.2650837733086</v>
      </c>
      <c r="P564">
        <f>INT(O564)</f>
        <v>3622</v>
      </c>
      <c r="Q564">
        <f>2*P564+1</f>
        <v>7245</v>
      </c>
      <c r="R564" t="str">
        <f>FIXED(Q564,0,TRUE)</f>
        <v>7245</v>
      </c>
      <c r="S564" t="str">
        <f ca="1">L564&amp;M564&amp;N564&amp;R564</f>
        <v>9406277245</v>
      </c>
      <c r="T564">
        <f ca="1">MOD(MID($S564,T$2,1)*T$1,10)</f>
        <v>9</v>
      </c>
      <c r="U564">
        <f ca="1">MOD(MID($S564,U$2,1)*U$1,10)</f>
        <v>2</v>
      </c>
      <c r="V564">
        <f ca="1">MOD(MID($S564,V$2,1)*V$1,10)</f>
        <v>0</v>
      </c>
      <c r="W564">
        <f ca="1">MOD(MID($S564,W$2,1)*W$1,10)</f>
        <v>4</v>
      </c>
      <c r="X564">
        <f ca="1">MOD(MID($S564,X$2,1)*X$1,10)</f>
        <v>2</v>
      </c>
      <c r="Y564">
        <f ca="1">MOD(MID($S564,Y$2,1)*Y$1,10)</f>
        <v>1</v>
      </c>
      <c r="Z564">
        <f ca="1">MOD(MID($S564,Z$2,1)*Z$1,10)</f>
        <v>9</v>
      </c>
      <c r="AA564">
        <f ca="1">MOD(MID($S564,AA$2,1)*AA$1,10)</f>
        <v>8</v>
      </c>
      <c r="AB564">
        <f ca="1">MOD(MID($S564,AB$2,1)*AB$1,10)</f>
        <v>4</v>
      </c>
      <c r="AC564">
        <f ca="1">MOD(MID($S564,AC$2,1)*AC$1,10)</f>
        <v>5</v>
      </c>
      <c r="AD564">
        <f ca="1">MOD(10-MOD(SUM(T564:AC564),10),10)</f>
        <v>6</v>
      </c>
      <c r="AE564" t="str">
        <f ca="1">S564&amp;AD564</f>
        <v>94062772456</v>
      </c>
      <c r="AF564">
        <v>0.51295510727256077</v>
      </c>
      <c r="AG564">
        <f>(D564+6935)*AF564</f>
        <v>-1948.7164525284584</v>
      </c>
      <c r="AH564">
        <f>INT(AG564)</f>
        <v>-1949</v>
      </c>
      <c r="AI564" s="1">
        <f ca="1">TODAY()+AH564</f>
        <v>43297</v>
      </c>
      <c r="AJ564" t="s">
        <v>787</v>
      </c>
      <c r="AK564">
        <v>4031.9528794213693</v>
      </c>
      <c r="AL564" s="2">
        <f t="shared" si="16"/>
        <v>4031.95</v>
      </c>
      <c r="AM564">
        <v>321.46061586352124</v>
      </c>
      <c r="AN564" s="2">
        <f t="shared" si="17"/>
        <v>321.45999999999998</v>
      </c>
    </row>
    <row r="565" spans="1:40" x14ac:dyDescent="0.25">
      <c r="A565">
        <v>764</v>
      </c>
      <c r="B565">
        <v>0.57350383007293926</v>
      </c>
      <c r="C565">
        <v>-14985.704519791252</v>
      </c>
      <c r="D565">
        <f>INT(C565)</f>
        <v>-14986</v>
      </c>
      <c r="E565" s="1">
        <f ca="1">TODAY()+D565</f>
        <v>30260</v>
      </c>
      <c r="F565">
        <f ca="1">MOD(YEAR(E565),100)</f>
        <v>82</v>
      </c>
      <c r="G565">
        <f ca="1">IF(YEAR(E565)&lt;2000,MONTH(E565),MONTH(E565)+20)</f>
        <v>11</v>
      </c>
      <c r="H565">
        <f ca="1">DAY(E565)</f>
        <v>5</v>
      </c>
      <c r="I565" t="str">
        <f ca="1">FIXED(F565,0,TRUE)</f>
        <v>82</v>
      </c>
      <c r="J565" t="str">
        <f ca="1">FIXED(G565,0,TRUE)</f>
        <v>11</v>
      </c>
      <c r="K565" t="str">
        <f ca="1">FIXED(H565,0,TRUE)</f>
        <v>5</v>
      </c>
      <c r="L565" t="str">
        <f ca="1">IF(LEN(I565)=1,"0"&amp;I565,I565)</f>
        <v>82</v>
      </c>
      <c r="M565" t="str">
        <f ca="1">IF(LEN(J565)=1,"0"&amp;J565,J565)</f>
        <v>11</v>
      </c>
      <c r="N565" t="str">
        <f ca="1">IF(LEN(K565)=1,"0"&amp;K565,K565)</f>
        <v>05</v>
      </c>
      <c r="O565">
        <v>4492.3527634510328</v>
      </c>
      <c r="P565">
        <f>INT(O565)</f>
        <v>4492</v>
      </c>
      <c r="Q565">
        <f>2*P565+1</f>
        <v>8985</v>
      </c>
      <c r="R565" t="str">
        <f>FIXED(Q565,0,TRUE)</f>
        <v>8985</v>
      </c>
      <c r="S565" t="str">
        <f ca="1">L565&amp;M565&amp;N565&amp;R565</f>
        <v>8211058985</v>
      </c>
      <c r="T565">
        <f ca="1">MOD(MID($S565,T$2,1)*T$1,10)</f>
        <v>8</v>
      </c>
      <c r="U565">
        <f ca="1">MOD(MID($S565,U$2,1)*U$1,10)</f>
        <v>6</v>
      </c>
      <c r="V565">
        <f ca="1">MOD(MID($S565,V$2,1)*V$1,10)</f>
        <v>7</v>
      </c>
      <c r="W565">
        <f ca="1">MOD(MID($S565,W$2,1)*W$1,10)</f>
        <v>9</v>
      </c>
      <c r="X565">
        <f ca="1">MOD(MID($S565,X$2,1)*X$1,10)</f>
        <v>0</v>
      </c>
      <c r="Y565">
        <f ca="1">MOD(MID($S565,Y$2,1)*Y$1,10)</f>
        <v>5</v>
      </c>
      <c r="Z565">
        <f ca="1">MOD(MID($S565,Z$2,1)*Z$1,10)</f>
        <v>6</v>
      </c>
      <c r="AA565">
        <f ca="1">MOD(MID($S565,AA$2,1)*AA$1,10)</f>
        <v>1</v>
      </c>
      <c r="AB565">
        <f ca="1">MOD(MID($S565,AB$2,1)*AB$1,10)</f>
        <v>8</v>
      </c>
      <c r="AC565">
        <f ca="1">MOD(MID($S565,AC$2,1)*AC$1,10)</f>
        <v>5</v>
      </c>
      <c r="AD565">
        <f ca="1">MOD(10-MOD(SUM(T565:AC565),10),10)</f>
        <v>5</v>
      </c>
      <c r="AE565" t="str">
        <f ca="1">S565&amp;AD565</f>
        <v>82110589855</v>
      </c>
      <c r="AF565">
        <v>1.0895107882930999E-2</v>
      </c>
      <c r="AG565">
        <f>(D565+6935)*AF565</f>
        <v>-87.71651356547747</v>
      </c>
      <c r="AH565">
        <f>INT(AG565)</f>
        <v>-88</v>
      </c>
      <c r="AI565" s="1">
        <f ca="1">TODAY()+AH565</f>
        <v>45158</v>
      </c>
      <c r="AJ565" t="s">
        <v>750</v>
      </c>
      <c r="AK565">
        <v>3991.8515579699088</v>
      </c>
      <c r="AL565" s="2">
        <f t="shared" si="16"/>
        <v>3991.85</v>
      </c>
      <c r="AM565">
        <v>310.95004119998777</v>
      </c>
      <c r="AN565" s="2">
        <f t="shared" si="17"/>
        <v>310.95</v>
      </c>
    </row>
    <row r="566" spans="1:40" x14ac:dyDescent="0.25">
      <c r="A566">
        <v>625</v>
      </c>
      <c r="B566">
        <v>0.57557908871730701</v>
      </c>
      <c r="C566">
        <v>-20581.09134189886</v>
      </c>
      <c r="D566">
        <f>INT(C566)</f>
        <v>-20582</v>
      </c>
      <c r="E566" s="1">
        <f ca="1">TODAY()+D566</f>
        <v>24664</v>
      </c>
      <c r="F566">
        <f ca="1">MOD(YEAR(E566),100)</f>
        <v>67</v>
      </c>
      <c r="G566">
        <f ca="1">IF(YEAR(E566)&lt;2000,MONTH(E566),MONTH(E566)+20)</f>
        <v>7</v>
      </c>
      <c r="H566">
        <f ca="1">DAY(E566)</f>
        <v>11</v>
      </c>
      <c r="I566" t="str">
        <f ca="1">FIXED(F566,0,TRUE)</f>
        <v>67</v>
      </c>
      <c r="J566" t="str">
        <f ca="1">FIXED(G566,0,TRUE)</f>
        <v>7</v>
      </c>
      <c r="K566" t="str">
        <f ca="1">FIXED(H566,0,TRUE)</f>
        <v>11</v>
      </c>
      <c r="L566" t="str">
        <f ca="1">IF(LEN(I566)=1,"0"&amp;I566,I566)</f>
        <v>67</v>
      </c>
      <c r="M566" t="str">
        <f ca="1">IF(LEN(J566)=1,"0"&amp;J566,J566)</f>
        <v>07</v>
      </c>
      <c r="N566" t="str">
        <f ca="1">IF(LEN(K566)=1,"0"&amp;K566,K566)</f>
        <v>11</v>
      </c>
      <c r="O566">
        <v>1965.5698110904264</v>
      </c>
      <c r="P566">
        <f>INT(O566)</f>
        <v>1965</v>
      </c>
      <c r="Q566">
        <f>2*P566+1</f>
        <v>3931</v>
      </c>
      <c r="R566" t="str">
        <f>FIXED(Q566,0,TRUE)</f>
        <v>3931</v>
      </c>
      <c r="S566" t="str">
        <f ca="1">L566&amp;M566&amp;N566&amp;R566</f>
        <v>6707113931</v>
      </c>
      <c r="T566">
        <f ca="1">MOD(MID($S566,T$2,1)*T$1,10)</f>
        <v>6</v>
      </c>
      <c r="U566">
        <f ca="1">MOD(MID($S566,U$2,1)*U$1,10)</f>
        <v>1</v>
      </c>
      <c r="V566">
        <f ca="1">MOD(MID($S566,V$2,1)*V$1,10)</f>
        <v>0</v>
      </c>
      <c r="W566">
        <f ca="1">MOD(MID($S566,W$2,1)*W$1,10)</f>
        <v>3</v>
      </c>
      <c r="X566">
        <f ca="1">MOD(MID($S566,X$2,1)*X$1,10)</f>
        <v>1</v>
      </c>
      <c r="Y566">
        <f ca="1">MOD(MID($S566,Y$2,1)*Y$1,10)</f>
        <v>3</v>
      </c>
      <c r="Z566">
        <f ca="1">MOD(MID($S566,Z$2,1)*Z$1,10)</f>
        <v>1</v>
      </c>
      <c r="AA566">
        <f ca="1">MOD(MID($S566,AA$2,1)*AA$1,10)</f>
        <v>1</v>
      </c>
      <c r="AB566">
        <f ca="1">MOD(MID($S566,AB$2,1)*AB$1,10)</f>
        <v>3</v>
      </c>
      <c r="AC566">
        <f ca="1">MOD(MID($S566,AC$2,1)*AC$1,10)</f>
        <v>3</v>
      </c>
      <c r="AD566">
        <f ca="1">MOD(10-MOD(SUM(T566:AC566),10),10)</f>
        <v>8</v>
      </c>
      <c r="AE566" t="str">
        <f ca="1">S566&amp;AD566</f>
        <v>67071139318</v>
      </c>
      <c r="AF566">
        <v>0.6046327097384564</v>
      </c>
      <c r="AG566">
        <f>(D566+6935)*AF566</f>
        <v>-8251.4225898007153</v>
      </c>
      <c r="AH566">
        <f>INT(AG566)</f>
        <v>-8252</v>
      </c>
      <c r="AI566" s="1">
        <f ca="1">TODAY()+AH566</f>
        <v>36994</v>
      </c>
      <c r="AJ566" t="s">
        <v>614</v>
      </c>
      <c r="AK566">
        <v>3173.3451338236641</v>
      </c>
      <c r="AL566" s="2">
        <f t="shared" si="16"/>
        <v>3173.34</v>
      </c>
      <c r="AM566">
        <v>385.8973967711417</v>
      </c>
      <c r="AN566" s="2">
        <f t="shared" si="17"/>
        <v>385.89</v>
      </c>
    </row>
    <row r="567" spans="1:40" x14ac:dyDescent="0.25">
      <c r="A567">
        <v>605</v>
      </c>
      <c r="B567">
        <v>0.57664723654896699</v>
      </c>
      <c r="C567">
        <v>-16688.648335215308</v>
      </c>
      <c r="D567">
        <f>INT(C567)</f>
        <v>-16689</v>
      </c>
      <c r="E567" s="1">
        <f ca="1">TODAY()+D567</f>
        <v>28557</v>
      </c>
      <c r="F567">
        <f ca="1">MOD(YEAR(E567),100)</f>
        <v>78</v>
      </c>
      <c r="G567">
        <f ca="1">IF(YEAR(E567)&lt;2000,MONTH(E567),MONTH(E567)+20)</f>
        <v>3</v>
      </c>
      <c r="H567">
        <f ca="1">DAY(E567)</f>
        <v>8</v>
      </c>
      <c r="I567" t="str">
        <f ca="1">FIXED(F567,0,TRUE)</f>
        <v>78</v>
      </c>
      <c r="J567" t="str">
        <f ca="1">FIXED(G567,0,TRUE)</f>
        <v>3</v>
      </c>
      <c r="K567" t="str">
        <f ca="1">FIXED(H567,0,TRUE)</f>
        <v>8</v>
      </c>
      <c r="L567" t="str">
        <f ca="1">IF(LEN(I567)=1,"0"&amp;I567,I567)</f>
        <v>78</v>
      </c>
      <c r="M567" t="str">
        <f ca="1">IF(LEN(J567)=1,"0"&amp;J567,J567)</f>
        <v>03</v>
      </c>
      <c r="N567" t="str">
        <f ca="1">IF(LEN(K567)=1,"0"&amp;K567,K567)</f>
        <v>08</v>
      </c>
      <c r="O567">
        <v>3855.4051942503129</v>
      </c>
      <c r="P567">
        <f>INT(O567)</f>
        <v>3855</v>
      </c>
      <c r="Q567">
        <f>2*P567+1</f>
        <v>7711</v>
      </c>
      <c r="R567" t="str">
        <f>FIXED(Q567,0,TRUE)</f>
        <v>7711</v>
      </c>
      <c r="S567" t="str">
        <f ca="1">L567&amp;M567&amp;N567&amp;R567</f>
        <v>7803087711</v>
      </c>
      <c r="T567">
        <f ca="1">MOD(MID($S567,T$2,1)*T$1,10)</f>
        <v>7</v>
      </c>
      <c r="U567">
        <f ca="1">MOD(MID($S567,U$2,1)*U$1,10)</f>
        <v>4</v>
      </c>
      <c r="V567">
        <f ca="1">MOD(MID($S567,V$2,1)*V$1,10)</f>
        <v>0</v>
      </c>
      <c r="W567">
        <f ca="1">MOD(MID($S567,W$2,1)*W$1,10)</f>
        <v>7</v>
      </c>
      <c r="X567">
        <f ca="1">MOD(MID($S567,X$2,1)*X$1,10)</f>
        <v>0</v>
      </c>
      <c r="Y567">
        <f ca="1">MOD(MID($S567,Y$2,1)*Y$1,10)</f>
        <v>4</v>
      </c>
      <c r="Z567">
        <f ca="1">MOD(MID($S567,Z$2,1)*Z$1,10)</f>
        <v>9</v>
      </c>
      <c r="AA567">
        <f ca="1">MOD(MID($S567,AA$2,1)*AA$1,10)</f>
        <v>3</v>
      </c>
      <c r="AB567">
        <f ca="1">MOD(MID($S567,AB$2,1)*AB$1,10)</f>
        <v>1</v>
      </c>
      <c r="AC567">
        <f ca="1">MOD(MID($S567,AC$2,1)*AC$1,10)</f>
        <v>3</v>
      </c>
      <c r="AD567">
        <f ca="1">MOD(10-MOD(SUM(T567:AC567),10),10)</f>
        <v>2</v>
      </c>
      <c r="AE567" t="str">
        <f ca="1">S567&amp;AD567</f>
        <v>78030877112</v>
      </c>
      <c r="AF567">
        <v>0.782280953398236</v>
      </c>
      <c r="AG567">
        <f>(D567+6935)*AF567</f>
        <v>-7630.368419446394</v>
      </c>
      <c r="AH567">
        <f>INT(AG567)</f>
        <v>-7631</v>
      </c>
      <c r="AI567" s="1">
        <f ca="1">TODAY()+AH567</f>
        <v>37615</v>
      </c>
      <c r="AJ567" t="s">
        <v>594</v>
      </c>
      <c r="AK567">
        <v>3397.2899563585315</v>
      </c>
      <c r="AL567" s="2">
        <f t="shared" si="16"/>
        <v>3397.28</v>
      </c>
      <c r="AM567">
        <v>411.58787804803615</v>
      </c>
      <c r="AN567" s="2">
        <f t="shared" si="17"/>
        <v>411.58</v>
      </c>
    </row>
    <row r="568" spans="1:40" x14ac:dyDescent="0.25">
      <c r="A568">
        <v>204</v>
      </c>
      <c r="B568">
        <v>0.5790887173070467</v>
      </c>
      <c r="C568">
        <v>-21714.544206060975</v>
      </c>
      <c r="D568">
        <f>INT(C568)</f>
        <v>-21715</v>
      </c>
      <c r="E568" s="1">
        <f ca="1">TODAY()+D568</f>
        <v>23531</v>
      </c>
      <c r="F568">
        <f ca="1">MOD(YEAR(E568),100)</f>
        <v>64</v>
      </c>
      <c r="G568">
        <f ca="1">IF(YEAR(E568)&lt;2000,MONTH(E568),MONTH(E568)+20)</f>
        <v>6</v>
      </c>
      <c r="H568">
        <f ca="1">DAY(E568)</f>
        <v>3</v>
      </c>
      <c r="I568" t="str">
        <f ca="1">FIXED(F568,0,TRUE)</f>
        <v>64</v>
      </c>
      <c r="J568" t="str">
        <f ca="1">FIXED(G568,0,TRUE)</f>
        <v>6</v>
      </c>
      <c r="K568" t="str">
        <f ca="1">FIXED(H568,0,TRUE)</f>
        <v>3</v>
      </c>
      <c r="L568" t="str">
        <f ca="1">IF(LEN(I568)=1,"0"&amp;I568,I568)</f>
        <v>64</v>
      </c>
      <c r="M568" t="str">
        <f ca="1">IF(LEN(J568)=1,"0"&amp;J568,J568)</f>
        <v>06</v>
      </c>
      <c r="N568" t="str">
        <f ca="1">IF(LEN(K568)=1,"0"&amp;K568,K568)</f>
        <v>03</v>
      </c>
      <c r="O568">
        <v>3160.653157139805</v>
      </c>
      <c r="P568">
        <f>INT(O568)</f>
        <v>3160</v>
      </c>
      <c r="Q568">
        <f>P568*2</f>
        <v>6320</v>
      </c>
      <c r="R568" t="str">
        <f>FIXED(Q568,0,TRUE)</f>
        <v>6320</v>
      </c>
      <c r="S568" t="str">
        <f ca="1">L568&amp;M568&amp;N568&amp;R568</f>
        <v>6406036320</v>
      </c>
      <c r="T568">
        <f ca="1">MOD(MID($S568,T$2,1)*T$1,10)</f>
        <v>6</v>
      </c>
      <c r="U568">
        <f ca="1">MOD(MID($S568,U$2,1)*U$1,10)</f>
        <v>2</v>
      </c>
      <c r="V568">
        <f ca="1">MOD(MID($S568,V$2,1)*V$1,10)</f>
        <v>0</v>
      </c>
      <c r="W568">
        <f ca="1">MOD(MID($S568,W$2,1)*W$1,10)</f>
        <v>4</v>
      </c>
      <c r="X568">
        <f ca="1">MOD(MID($S568,X$2,1)*X$1,10)</f>
        <v>0</v>
      </c>
      <c r="Y568">
        <f ca="1">MOD(MID($S568,Y$2,1)*Y$1,10)</f>
        <v>9</v>
      </c>
      <c r="Z568">
        <f ca="1">MOD(MID($S568,Z$2,1)*Z$1,10)</f>
        <v>2</v>
      </c>
      <c r="AA568">
        <f ca="1">MOD(MID($S568,AA$2,1)*AA$1,10)</f>
        <v>7</v>
      </c>
      <c r="AB568">
        <f ca="1">MOD(MID($S568,AB$2,1)*AB$1,10)</f>
        <v>2</v>
      </c>
      <c r="AC568">
        <f ca="1">MOD(MID($S568,AC$2,1)*AC$1,10)</f>
        <v>0</v>
      </c>
      <c r="AD568">
        <f ca="1">MOD(10-MOD(SUM(T568:AC568),10),10)</f>
        <v>8</v>
      </c>
      <c r="AE568" t="str">
        <f ca="1">S568&amp;AD568</f>
        <v>64060363208</v>
      </c>
      <c r="AF568">
        <v>0.42768639179662465</v>
      </c>
      <c r="AG568">
        <f>(D568+6935)*AF568</f>
        <v>-6321.2048707541126</v>
      </c>
      <c r="AH568">
        <f>INT(AG568)</f>
        <v>-6322</v>
      </c>
      <c r="AI568" s="1">
        <f ca="1">TODAY()+AH568</f>
        <v>38924</v>
      </c>
      <c r="AJ568" t="s">
        <v>209</v>
      </c>
      <c r="AK568">
        <v>3563.3106479079561</v>
      </c>
      <c r="AL568" s="2">
        <f t="shared" si="16"/>
        <v>3563.31</v>
      </c>
      <c r="AM568">
        <v>340.69338053529464</v>
      </c>
      <c r="AN568" s="2">
        <f t="shared" si="17"/>
        <v>340.69</v>
      </c>
    </row>
    <row r="569" spans="1:40" x14ac:dyDescent="0.25">
      <c r="A569">
        <v>610</v>
      </c>
      <c r="B569">
        <v>0.5799127170628986</v>
      </c>
      <c r="C569">
        <v>-9190.04364146855</v>
      </c>
      <c r="D569">
        <f>INT(C569)</f>
        <v>-9191</v>
      </c>
      <c r="E569" s="1">
        <f ca="1">TODAY()+D569</f>
        <v>36055</v>
      </c>
      <c r="F569">
        <f ca="1">MOD(YEAR(E569),100)</f>
        <v>98</v>
      </c>
      <c r="G569">
        <f ca="1">IF(YEAR(E569)&lt;2000,MONTH(E569),MONTH(E569)+20)</f>
        <v>9</v>
      </c>
      <c r="H569">
        <f ca="1">DAY(E569)</f>
        <v>17</v>
      </c>
      <c r="I569" t="str">
        <f ca="1">FIXED(F569,0,TRUE)</f>
        <v>98</v>
      </c>
      <c r="J569" t="str">
        <f ca="1">FIXED(G569,0,TRUE)</f>
        <v>9</v>
      </c>
      <c r="K569" t="str">
        <f ca="1">FIXED(H569,0,TRUE)</f>
        <v>17</v>
      </c>
      <c r="L569" t="str">
        <f ca="1">IF(LEN(I569)=1,"0"&amp;I569,I569)</f>
        <v>98</v>
      </c>
      <c r="M569" t="str">
        <f ca="1">IF(LEN(J569)=1,"0"&amp;J569,J569)</f>
        <v>09</v>
      </c>
      <c r="N569" t="str">
        <f ca="1">IF(LEN(K569)=1,"0"&amp;K569,K569)</f>
        <v>17</v>
      </c>
      <c r="O569">
        <v>1655.9520554216133</v>
      </c>
      <c r="P569">
        <f>INT(O569)</f>
        <v>1655</v>
      </c>
      <c r="Q569">
        <f>2*P569+1</f>
        <v>3311</v>
      </c>
      <c r="R569" t="str">
        <f>FIXED(Q569,0,TRUE)</f>
        <v>3311</v>
      </c>
      <c r="S569" t="str">
        <f ca="1">L569&amp;M569&amp;N569&amp;R569</f>
        <v>9809173311</v>
      </c>
      <c r="T569">
        <f ca="1">MOD(MID($S569,T$2,1)*T$1,10)</f>
        <v>9</v>
      </c>
      <c r="U569">
        <f ca="1">MOD(MID($S569,U$2,1)*U$1,10)</f>
        <v>4</v>
      </c>
      <c r="V569">
        <f ca="1">MOD(MID($S569,V$2,1)*V$1,10)</f>
        <v>0</v>
      </c>
      <c r="W569">
        <f ca="1">MOD(MID($S569,W$2,1)*W$1,10)</f>
        <v>1</v>
      </c>
      <c r="X569">
        <f ca="1">MOD(MID($S569,X$2,1)*X$1,10)</f>
        <v>1</v>
      </c>
      <c r="Y569">
        <f ca="1">MOD(MID($S569,Y$2,1)*Y$1,10)</f>
        <v>1</v>
      </c>
      <c r="Z569">
        <f ca="1">MOD(MID($S569,Z$2,1)*Z$1,10)</f>
        <v>1</v>
      </c>
      <c r="AA569">
        <f ca="1">MOD(MID($S569,AA$2,1)*AA$1,10)</f>
        <v>7</v>
      </c>
      <c r="AB569">
        <f ca="1">MOD(MID($S569,AB$2,1)*AB$1,10)</f>
        <v>1</v>
      </c>
      <c r="AC569">
        <f ca="1">MOD(MID($S569,AC$2,1)*AC$1,10)</f>
        <v>3</v>
      </c>
      <c r="AD569">
        <f ca="1">MOD(10-MOD(SUM(T569:AC569),10),10)</f>
        <v>2</v>
      </c>
      <c r="AE569" t="str">
        <f ca="1">S569&amp;AD569</f>
        <v>98091733112</v>
      </c>
      <c r="AF569">
        <v>0.55668813135166484</v>
      </c>
      <c r="AG569">
        <f>(D569+6935)*AF569</f>
        <v>-1255.888424329356</v>
      </c>
      <c r="AH569">
        <f>INT(AG569)</f>
        <v>-1256</v>
      </c>
      <c r="AI569" s="1">
        <f ca="1">TODAY()+AH569</f>
        <v>43990</v>
      </c>
      <c r="AJ569" t="s">
        <v>599</v>
      </c>
      <c r="AK569">
        <v>3121.219519638661</v>
      </c>
      <c r="AL569" s="2">
        <f t="shared" si="16"/>
        <v>3121.21</v>
      </c>
      <c r="AM569">
        <v>361.71452986236153</v>
      </c>
      <c r="AN569" s="2">
        <f t="shared" si="17"/>
        <v>361.71</v>
      </c>
    </row>
    <row r="570" spans="1:40" x14ac:dyDescent="0.25">
      <c r="A570">
        <v>7</v>
      </c>
      <c r="B570">
        <v>0.57994323557237459</v>
      </c>
      <c r="C570">
        <v>-15754.855189672537</v>
      </c>
      <c r="D570">
        <f>INT(C570)</f>
        <v>-15755</v>
      </c>
      <c r="E570" s="1">
        <f ca="1">TODAY()+D570</f>
        <v>29491</v>
      </c>
      <c r="F570">
        <f ca="1">MOD(YEAR(E570),100)</f>
        <v>80</v>
      </c>
      <c r="G570">
        <f ca="1">IF(YEAR(E570)&lt;2000,MONTH(E570),MONTH(E570)+20)</f>
        <v>9</v>
      </c>
      <c r="H570">
        <f ca="1">DAY(E570)</f>
        <v>27</v>
      </c>
      <c r="I570" t="str">
        <f ca="1">FIXED(F570,0,TRUE)</f>
        <v>80</v>
      </c>
      <c r="J570" t="str">
        <f ca="1">FIXED(G570,0,TRUE)</f>
        <v>9</v>
      </c>
      <c r="K570" t="str">
        <f ca="1">FIXED(H570,0,TRUE)</f>
        <v>27</v>
      </c>
      <c r="L570" t="str">
        <f ca="1">IF(LEN(I570)=1,"0"&amp;I570,I570)</f>
        <v>80</v>
      </c>
      <c r="M570" t="str">
        <f ca="1">IF(LEN(J570)=1,"0"&amp;J570,J570)</f>
        <v>09</v>
      </c>
      <c r="N570" t="str">
        <f ca="1">IF(LEN(K570)=1,"0"&amp;K570,K570)</f>
        <v>27</v>
      </c>
      <c r="O570">
        <v>3705.8824732200078</v>
      </c>
      <c r="P570">
        <f>INT(O570)</f>
        <v>3705</v>
      </c>
      <c r="Q570">
        <f>P570*2</f>
        <v>7410</v>
      </c>
      <c r="R570" t="str">
        <f>FIXED(Q570,0,TRUE)</f>
        <v>7410</v>
      </c>
      <c r="S570" t="str">
        <f ca="1">L570&amp;M570&amp;N570&amp;R570</f>
        <v>8009277410</v>
      </c>
      <c r="T570">
        <f ca="1">MOD(MID($S570,T$2,1)*T$1,10)</f>
        <v>8</v>
      </c>
      <c r="U570">
        <f ca="1">MOD(MID($S570,U$2,1)*U$1,10)</f>
        <v>0</v>
      </c>
      <c r="V570">
        <f ca="1">MOD(MID($S570,V$2,1)*V$1,10)</f>
        <v>0</v>
      </c>
      <c r="W570">
        <f ca="1">MOD(MID($S570,W$2,1)*W$1,10)</f>
        <v>1</v>
      </c>
      <c r="X570">
        <f ca="1">MOD(MID($S570,X$2,1)*X$1,10)</f>
        <v>2</v>
      </c>
      <c r="Y570">
        <f ca="1">MOD(MID($S570,Y$2,1)*Y$1,10)</f>
        <v>1</v>
      </c>
      <c r="Z570">
        <f ca="1">MOD(MID($S570,Z$2,1)*Z$1,10)</f>
        <v>9</v>
      </c>
      <c r="AA570">
        <f ca="1">MOD(MID($S570,AA$2,1)*AA$1,10)</f>
        <v>6</v>
      </c>
      <c r="AB570">
        <f ca="1">MOD(MID($S570,AB$2,1)*AB$1,10)</f>
        <v>1</v>
      </c>
      <c r="AC570">
        <f ca="1">MOD(MID($S570,AC$2,1)*AC$1,10)</f>
        <v>0</v>
      </c>
      <c r="AD570">
        <f ca="1">MOD(10-MOD(SUM(T570:AC570),10),10)</f>
        <v>2</v>
      </c>
      <c r="AE570" t="str">
        <f ca="1">S570&amp;AD570</f>
        <v>80092774102</v>
      </c>
      <c r="AF570">
        <v>0.43623157444990385</v>
      </c>
      <c r="AG570">
        <f>(D570+6935)*AF570</f>
        <v>-3847.5624866481521</v>
      </c>
      <c r="AH570">
        <f>INT(AG570)</f>
        <v>-3848</v>
      </c>
      <c r="AI570" s="1">
        <f ca="1">TODAY()+AH570</f>
        <v>41398</v>
      </c>
      <c r="AJ570" t="s">
        <v>14</v>
      </c>
      <c r="AK570">
        <v>3571.6727195043795</v>
      </c>
      <c r="AL570" s="2">
        <f t="shared" si="16"/>
        <v>3571.67</v>
      </c>
      <c r="AM570">
        <v>493.02957243568221</v>
      </c>
      <c r="AN570" s="2">
        <f t="shared" si="17"/>
        <v>493.02</v>
      </c>
    </row>
    <row r="571" spans="1:40" x14ac:dyDescent="0.25">
      <c r="A571">
        <v>780</v>
      </c>
      <c r="B571">
        <v>0.58268990142521437</v>
      </c>
      <c r="C571">
        <v>-13878.668172246467</v>
      </c>
      <c r="D571">
        <f>INT(C571)</f>
        <v>-13879</v>
      </c>
      <c r="E571" s="1">
        <f ca="1">TODAY()+D571</f>
        <v>31367</v>
      </c>
      <c r="F571">
        <f ca="1">MOD(YEAR(E571),100)</f>
        <v>85</v>
      </c>
      <c r="G571">
        <f ca="1">IF(YEAR(E571)&lt;2000,MONTH(E571),MONTH(E571)+20)</f>
        <v>11</v>
      </c>
      <c r="H571">
        <f ca="1">DAY(E571)</f>
        <v>16</v>
      </c>
      <c r="I571" t="str">
        <f ca="1">FIXED(F571,0,TRUE)</f>
        <v>85</v>
      </c>
      <c r="J571" t="str">
        <f ca="1">FIXED(G571,0,TRUE)</f>
        <v>11</v>
      </c>
      <c r="K571" t="str">
        <f ca="1">FIXED(H571,0,TRUE)</f>
        <v>16</v>
      </c>
      <c r="L571" t="str">
        <f ca="1">IF(LEN(I571)=1,"0"&amp;I571,I571)</f>
        <v>85</v>
      </c>
      <c r="M571" t="str">
        <f ca="1">IF(LEN(J571)=1,"0"&amp;J571,J571)</f>
        <v>11</v>
      </c>
      <c r="N571" t="str">
        <f ca="1">IF(LEN(K571)=1,"0"&amp;K571,K571)</f>
        <v>16</v>
      </c>
      <c r="O571">
        <v>2305.943388164922</v>
      </c>
      <c r="P571">
        <f>INT(O571)</f>
        <v>2305</v>
      </c>
      <c r="Q571">
        <f>2*P571+1</f>
        <v>4611</v>
      </c>
      <c r="R571" t="str">
        <f>FIXED(Q571,0,TRUE)</f>
        <v>4611</v>
      </c>
      <c r="S571" t="str">
        <f ca="1">L571&amp;M571&amp;N571&amp;R571</f>
        <v>8511164611</v>
      </c>
      <c r="T571">
        <f ca="1">MOD(MID($S571,T$2,1)*T$1,10)</f>
        <v>8</v>
      </c>
      <c r="U571">
        <f ca="1">MOD(MID($S571,U$2,1)*U$1,10)</f>
        <v>5</v>
      </c>
      <c r="V571">
        <f ca="1">MOD(MID($S571,V$2,1)*V$1,10)</f>
        <v>7</v>
      </c>
      <c r="W571">
        <f ca="1">MOD(MID($S571,W$2,1)*W$1,10)</f>
        <v>9</v>
      </c>
      <c r="X571">
        <f ca="1">MOD(MID($S571,X$2,1)*X$1,10)</f>
        <v>1</v>
      </c>
      <c r="Y571">
        <f ca="1">MOD(MID($S571,Y$2,1)*Y$1,10)</f>
        <v>8</v>
      </c>
      <c r="Z571">
        <f ca="1">MOD(MID($S571,Z$2,1)*Z$1,10)</f>
        <v>8</v>
      </c>
      <c r="AA571">
        <f ca="1">MOD(MID($S571,AA$2,1)*AA$1,10)</f>
        <v>4</v>
      </c>
      <c r="AB571">
        <f ca="1">MOD(MID($S571,AB$2,1)*AB$1,10)</f>
        <v>1</v>
      </c>
      <c r="AC571">
        <f ca="1">MOD(MID($S571,AC$2,1)*AC$1,10)</f>
        <v>3</v>
      </c>
      <c r="AD571">
        <f ca="1">MOD(10-MOD(SUM(T571:AC571),10),10)</f>
        <v>6</v>
      </c>
      <c r="AE571" t="str">
        <f ca="1">S571&amp;AD571</f>
        <v>85111646116</v>
      </c>
      <c r="AF571">
        <v>0.36133915219580676</v>
      </c>
      <c r="AG571">
        <f>(D571+6935)*AF571</f>
        <v>-2509.1390728476822</v>
      </c>
      <c r="AH571">
        <f>INT(AG571)</f>
        <v>-2510</v>
      </c>
      <c r="AI571" s="1">
        <f ca="1">TODAY()+AH571</f>
        <v>42736</v>
      </c>
      <c r="AJ571" t="s">
        <v>766</v>
      </c>
      <c r="AK571">
        <v>3972.0755638294627</v>
      </c>
      <c r="AL571" s="2">
        <f t="shared" si="16"/>
        <v>3972.07</v>
      </c>
      <c r="AM571">
        <v>357.65556810205391</v>
      </c>
      <c r="AN571" s="2">
        <f t="shared" si="17"/>
        <v>357.65</v>
      </c>
    </row>
    <row r="572" spans="1:40" x14ac:dyDescent="0.25">
      <c r="A572">
        <v>487</v>
      </c>
      <c r="B572">
        <v>0.58299508651997434</v>
      </c>
      <c r="C572">
        <v>-7574.3357646412551</v>
      </c>
      <c r="D572">
        <f>INT(C572)</f>
        <v>-7575</v>
      </c>
      <c r="E572" s="1">
        <f ca="1">TODAY()+D572</f>
        <v>37671</v>
      </c>
      <c r="F572">
        <f ca="1">MOD(YEAR(E572),100)</f>
        <v>3</v>
      </c>
      <c r="G572">
        <f ca="1">IF(YEAR(E572)&lt;2000,MONTH(E572),MONTH(E572)+20)</f>
        <v>22</v>
      </c>
      <c r="H572">
        <f ca="1">DAY(E572)</f>
        <v>19</v>
      </c>
      <c r="I572" t="str">
        <f ca="1">FIXED(F572,0,TRUE)</f>
        <v>3</v>
      </c>
      <c r="J572" t="str">
        <f ca="1">FIXED(G572,0,TRUE)</f>
        <v>22</v>
      </c>
      <c r="K572" t="str">
        <f ca="1">FIXED(H572,0,TRUE)</f>
        <v>19</v>
      </c>
      <c r="L572" t="str">
        <f ca="1">IF(LEN(I572)=1,"0"&amp;I572,I572)</f>
        <v>03</v>
      </c>
      <c r="M572" t="str">
        <f ca="1">IF(LEN(J572)=1,"0"&amp;J572,J572)</f>
        <v>22</v>
      </c>
      <c r="N572" t="str">
        <f ca="1">IF(LEN(K572)=1,"0"&amp;K572,K572)</f>
        <v>19</v>
      </c>
      <c r="O572">
        <v>790.5326700643941</v>
      </c>
      <c r="P572">
        <f>INT(O572)</f>
        <v>790</v>
      </c>
      <c r="Q572">
        <f>P572*2</f>
        <v>1580</v>
      </c>
      <c r="R572" t="str">
        <f>FIXED(Q572,0,TRUE)</f>
        <v>1580</v>
      </c>
      <c r="S572" t="str">
        <f ca="1">L572&amp;M572&amp;N572&amp;R572</f>
        <v>0322191580</v>
      </c>
      <c r="T572">
        <f ca="1">MOD(MID($S572,T$2,1)*T$1,10)</f>
        <v>0</v>
      </c>
      <c r="U572">
        <f ca="1">MOD(MID($S572,U$2,1)*U$1,10)</f>
        <v>9</v>
      </c>
      <c r="V572">
        <f ca="1">MOD(MID($S572,V$2,1)*V$1,10)</f>
        <v>4</v>
      </c>
      <c r="W572">
        <f ca="1">MOD(MID($S572,W$2,1)*W$1,10)</f>
        <v>8</v>
      </c>
      <c r="X572">
        <f ca="1">MOD(MID($S572,X$2,1)*X$1,10)</f>
        <v>1</v>
      </c>
      <c r="Y572">
        <f ca="1">MOD(MID($S572,Y$2,1)*Y$1,10)</f>
        <v>7</v>
      </c>
      <c r="Z572">
        <f ca="1">MOD(MID($S572,Z$2,1)*Z$1,10)</f>
        <v>7</v>
      </c>
      <c r="AA572">
        <f ca="1">MOD(MID($S572,AA$2,1)*AA$1,10)</f>
        <v>5</v>
      </c>
      <c r="AB572">
        <f ca="1">MOD(MID($S572,AB$2,1)*AB$1,10)</f>
        <v>8</v>
      </c>
      <c r="AC572">
        <f ca="1">MOD(MID($S572,AC$2,1)*AC$1,10)</f>
        <v>0</v>
      </c>
      <c r="AD572">
        <f ca="1">MOD(10-MOD(SUM(T572:AC572),10),10)</f>
        <v>1</v>
      </c>
      <c r="AE572" t="str">
        <f ca="1">S572&amp;AD572</f>
        <v>03221915801</v>
      </c>
      <c r="AF572">
        <v>8.2552568132572404E-2</v>
      </c>
      <c r="AG572">
        <f>(D572+6935)*AF572</f>
        <v>-52.833643604846337</v>
      </c>
      <c r="AH572">
        <f>INT(AG572)</f>
        <v>-53</v>
      </c>
      <c r="AI572" s="1">
        <f ca="1">TODAY()+AH572</f>
        <v>45193</v>
      </c>
      <c r="AJ572" t="s">
        <v>240</v>
      </c>
      <c r="AK572">
        <v>3143.4980315561388</v>
      </c>
      <c r="AL572" s="2">
        <f t="shared" si="16"/>
        <v>3143.49</v>
      </c>
      <c r="AM572">
        <v>362.98409985656303</v>
      </c>
      <c r="AN572" s="2">
        <f t="shared" si="17"/>
        <v>362.98</v>
      </c>
    </row>
    <row r="573" spans="1:40" x14ac:dyDescent="0.25">
      <c r="A573">
        <v>921</v>
      </c>
      <c r="B573">
        <v>0.58351390118106627</v>
      </c>
      <c r="C573">
        <v>-27251.568956572162</v>
      </c>
      <c r="D573">
        <f>INT(C573)</f>
        <v>-27252</v>
      </c>
      <c r="E573" s="1">
        <f ca="1">TODAY()+D573</f>
        <v>17994</v>
      </c>
      <c r="F573">
        <f ca="1">MOD(YEAR(E573),100)</f>
        <v>49</v>
      </c>
      <c r="G573">
        <f ca="1">IF(YEAR(E573)&lt;2000,MONTH(E573),MONTH(E573)+20)</f>
        <v>4</v>
      </c>
      <c r="H573">
        <f ca="1">DAY(E573)</f>
        <v>6</v>
      </c>
      <c r="I573" t="str">
        <f ca="1">FIXED(F573,0,TRUE)</f>
        <v>49</v>
      </c>
      <c r="J573" t="str">
        <f ca="1">FIXED(G573,0,TRUE)</f>
        <v>4</v>
      </c>
      <c r="K573" t="str">
        <f ca="1">FIXED(H573,0,TRUE)</f>
        <v>6</v>
      </c>
      <c r="L573" t="str">
        <f ca="1">IF(LEN(I573)=1,"0"&amp;I573,I573)</f>
        <v>49</v>
      </c>
      <c r="M573" t="str">
        <f ca="1">IF(LEN(J573)=1,"0"&amp;J573,J573)</f>
        <v>04</v>
      </c>
      <c r="N573" t="str">
        <f ca="1">IF(LEN(K573)=1,"0"&amp;K573,K573)</f>
        <v>06</v>
      </c>
      <c r="O573">
        <v>572.08395641956849</v>
      </c>
      <c r="P573">
        <f>INT(O573)</f>
        <v>572</v>
      </c>
      <c r="Q573">
        <f>2*P573+1</f>
        <v>1145</v>
      </c>
      <c r="R573" t="str">
        <f>FIXED(Q573,0,TRUE)</f>
        <v>1145</v>
      </c>
      <c r="S573" t="str">
        <f ca="1">L573&amp;M573&amp;N573&amp;R573</f>
        <v>4904061145</v>
      </c>
      <c r="T573">
        <f ca="1">MOD(MID($S573,T$2,1)*T$1,10)</f>
        <v>4</v>
      </c>
      <c r="U573">
        <f ca="1">MOD(MID($S573,U$2,1)*U$1,10)</f>
        <v>7</v>
      </c>
      <c r="V573">
        <f ca="1">MOD(MID($S573,V$2,1)*V$1,10)</f>
        <v>0</v>
      </c>
      <c r="W573">
        <f ca="1">MOD(MID($S573,W$2,1)*W$1,10)</f>
        <v>6</v>
      </c>
      <c r="X573">
        <f ca="1">MOD(MID($S573,X$2,1)*X$1,10)</f>
        <v>0</v>
      </c>
      <c r="Y573">
        <f ca="1">MOD(MID($S573,Y$2,1)*Y$1,10)</f>
        <v>8</v>
      </c>
      <c r="Z573">
        <f ca="1">MOD(MID($S573,Z$2,1)*Z$1,10)</f>
        <v>7</v>
      </c>
      <c r="AA573">
        <f ca="1">MOD(MID($S573,AA$2,1)*AA$1,10)</f>
        <v>9</v>
      </c>
      <c r="AB573">
        <f ca="1">MOD(MID($S573,AB$2,1)*AB$1,10)</f>
        <v>4</v>
      </c>
      <c r="AC573">
        <f ca="1">MOD(MID($S573,AC$2,1)*AC$1,10)</f>
        <v>5</v>
      </c>
      <c r="AD573">
        <f ca="1">MOD(10-MOD(SUM(T573:AC573),10),10)</f>
        <v>0</v>
      </c>
      <c r="AE573" t="str">
        <f ca="1">S573&amp;AD573</f>
        <v>49040611450</v>
      </c>
      <c r="AF573">
        <v>0.76781517990661341</v>
      </c>
      <c r="AG573">
        <f>(D573+6935)*AF573</f>
        <v>-15599.701010162664</v>
      </c>
      <c r="AH573">
        <f>INT(AG573)</f>
        <v>-15600</v>
      </c>
      <c r="AI573" s="1">
        <f ca="1">TODAY()+AH573</f>
        <v>29646</v>
      </c>
      <c r="AJ573" t="s">
        <v>901</v>
      </c>
      <c r="AK573">
        <v>4627.185888241218</v>
      </c>
      <c r="AL573" s="2">
        <f t="shared" si="16"/>
        <v>4627.18</v>
      </c>
      <c r="AM573">
        <v>324.65895565660571</v>
      </c>
      <c r="AN573" s="2">
        <f t="shared" si="17"/>
        <v>324.64999999999998</v>
      </c>
    </row>
    <row r="574" spans="1:40" x14ac:dyDescent="0.25">
      <c r="A574">
        <v>282</v>
      </c>
      <c r="B574">
        <v>0.58397167882320622</v>
      </c>
      <c r="C574">
        <v>-7898.0916776024642</v>
      </c>
      <c r="D574">
        <f>INT(C574)</f>
        <v>-7899</v>
      </c>
      <c r="E574" s="1">
        <f ca="1">TODAY()+D574</f>
        <v>37347</v>
      </c>
      <c r="F574">
        <f ca="1">MOD(YEAR(E574),100)</f>
        <v>2</v>
      </c>
      <c r="G574">
        <f ca="1">IF(YEAR(E574)&lt;2000,MONTH(E574),MONTH(E574)+20)</f>
        <v>24</v>
      </c>
      <c r="H574">
        <f ca="1">DAY(E574)</f>
        <v>1</v>
      </c>
      <c r="I574" t="str">
        <f ca="1">FIXED(F574,0,TRUE)</f>
        <v>2</v>
      </c>
      <c r="J574" t="str">
        <f ca="1">FIXED(G574,0,TRUE)</f>
        <v>24</v>
      </c>
      <c r="K574" t="str">
        <f ca="1">FIXED(H574,0,TRUE)</f>
        <v>1</v>
      </c>
      <c r="L574" t="str">
        <f ca="1">IF(LEN(I574)=1,"0"&amp;I574,I574)</f>
        <v>02</v>
      </c>
      <c r="M574" t="str">
        <f ca="1">IF(LEN(J574)=1,"0"&amp;J574,J574)</f>
        <v>24</v>
      </c>
      <c r="N574" t="str">
        <f ca="1">IF(LEN(K574)=1,"0"&amp;K574,K574)</f>
        <v>01</v>
      </c>
      <c r="O574">
        <v>2040.949034089175</v>
      </c>
      <c r="P574">
        <f>INT(O574)</f>
        <v>2040</v>
      </c>
      <c r="Q574">
        <f>P574*2</f>
        <v>4080</v>
      </c>
      <c r="R574" t="str">
        <f>FIXED(Q574,0,TRUE)</f>
        <v>4080</v>
      </c>
      <c r="S574" t="str">
        <f ca="1">L574&amp;M574&amp;N574&amp;R574</f>
        <v>0224014080</v>
      </c>
      <c r="T574">
        <f ca="1">MOD(MID($S574,T$2,1)*T$1,10)</f>
        <v>0</v>
      </c>
      <c r="U574">
        <f ca="1">MOD(MID($S574,U$2,1)*U$1,10)</f>
        <v>6</v>
      </c>
      <c r="V574">
        <f ca="1">MOD(MID($S574,V$2,1)*V$1,10)</f>
        <v>4</v>
      </c>
      <c r="W574">
        <f ca="1">MOD(MID($S574,W$2,1)*W$1,10)</f>
        <v>6</v>
      </c>
      <c r="X574">
        <f ca="1">MOD(MID($S574,X$2,1)*X$1,10)</f>
        <v>0</v>
      </c>
      <c r="Y574">
        <f ca="1">MOD(MID($S574,Y$2,1)*Y$1,10)</f>
        <v>3</v>
      </c>
      <c r="Z574">
        <f ca="1">MOD(MID($S574,Z$2,1)*Z$1,10)</f>
        <v>8</v>
      </c>
      <c r="AA574">
        <f ca="1">MOD(MID($S574,AA$2,1)*AA$1,10)</f>
        <v>0</v>
      </c>
      <c r="AB574">
        <f ca="1">MOD(MID($S574,AB$2,1)*AB$1,10)</f>
        <v>8</v>
      </c>
      <c r="AC574">
        <f ca="1">MOD(MID($S574,AC$2,1)*AC$1,10)</f>
        <v>0</v>
      </c>
      <c r="AD574">
        <f ca="1">MOD(10-MOD(SUM(T574:AC574),10),10)</f>
        <v>5</v>
      </c>
      <c r="AE574" t="str">
        <f ca="1">S574&amp;AD574</f>
        <v>02240140805</v>
      </c>
      <c r="AF574">
        <v>0.95727408673360392</v>
      </c>
      <c r="AG574">
        <f>(D574+6935)*AF574</f>
        <v>-922.81221961119422</v>
      </c>
      <c r="AH574">
        <f>INT(AG574)</f>
        <v>-923</v>
      </c>
      <c r="AI574" s="1">
        <f ca="1">TODAY()+AH574</f>
        <v>44323</v>
      </c>
      <c r="AJ574" t="s">
        <v>286</v>
      </c>
      <c r="AK574">
        <v>3833.8267159031952</v>
      </c>
      <c r="AL574" s="2">
        <f t="shared" si="16"/>
        <v>3833.82</v>
      </c>
      <c r="AM574">
        <v>480.75502792443615</v>
      </c>
      <c r="AN574" s="2">
        <f t="shared" si="17"/>
        <v>480.75</v>
      </c>
    </row>
    <row r="575" spans="1:40" x14ac:dyDescent="0.25">
      <c r="A575">
        <v>546</v>
      </c>
      <c r="B575">
        <v>0.58479567857905823</v>
      </c>
      <c r="C575">
        <v>-8906.2196722312074</v>
      </c>
      <c r="D575">
        <f>INT(C575)</f>
        <v>-8907</v>
      </c>
      <c r="E575" s="1">
        <f ca="1">TODAY()+D575</f>
        <v>36339</v>
      </c>
      <c r="F575">
        <f ca="1">MOD(YEAR(E575),100)</f>
        <v>99</v>
      </c>
      <c r="G575">
        <f ca="1">IF(YEAR(E575)&lt;2000,MONTH(E575),MONTH(E575)+20)</f>
        <v>6</v>
      </c>
      <c r="H575">
        <f ca="1">DAY(E575)</f>
        <v>28</v>
      </c>
      <c r="I575" t="str">
        <f ca="1">FIXED(F575,0,TRUE)</f>
        <v>99</v>
      </c>
      <c r="J575" t="str">
        <f ca="1">FIXED(G575,0,TRUE)</f>
        <v>6</v>
      </c>
      <c r="K575" t="str">
        <f ca="1">FIXED(H575,0,TRUE)</f>
        <v>28</v>
      </c>
      <c r="L575" t="str">
        <f ca="1">IF(LEN(I575)=1,"0"&amp;I575,I575)</f>
        <v>99</v>
      </c>
      <c r="M575" t="str">
        <f ca="1">IF(LEN(J575)=1,"0"&amp;J575,J575)</f>
        <v>06</v>
      </c>
      <c r="N575" t="str">
        <f ca="1">IF(LEN(K575)=1,"0"&amp;K575,K575)</f>
        <v>28</v>
      </c>
      <c r="O575">
        <v>574.41810357982115</v>
      </c>
      <c r="P575">
        <f>INT(O575)</f>
        <v>574</v>
      </c>
      <c r="Q575">
        <f>2*P575+1</f>
        <v>1149</v>
      </c>
      <c r="R575" t="str">
        <f>FIXED(Q575,0,TRUE)</f>
        <v>1149</v>
      </c>
      <c r="S575" t="str">
        <f ca="1">L575&amp;M575&amp;N575&amp;R575</f>
        <v>9906281149</v>
      </c>
      <c r="T575">
        <f ca="1">MOD(MID($S575,T$2,1)*T$1,10)</f>
        <v>9</v>
      </c>
      <c r="U575">
        <f ca="1">MOD(MID($S575,U$2,1)*U$1,10)</f>
        <v>7</v>
      </c>
      <c r="V575">
        <f ca="1">MOD(MID($S575,V$2,1)*V$1,10)</f>
        <v>0</v>
      </c>
      <c r="W575">
        <f ca="1">MOD(MID($S575,W$2,1)*W$1,10)</f>
        <v>4</v>
      </c>
      <c r="X575">
        <f ca="1">MOD(MID($S575,X$2,1)*X$1,10)</f>
        <v>2</v>
      </c>
      <c r="Y575">
        <f ca="1">MOD(MID($S575,Y$2,1)*Y$1,10)</f>
        <v>4</v>
      </c>
      <c r="Z575">
        <f ca="1">MOD(MID($S575,Z$2,1)*Z$1,10)</f>
        <v>7</v>
      </c>
      <c r="AA575">
        <f ca="1">MOD(MID($S575,AA$2,1)*AA$1,10)</f>
        <v>9</v>
      </c>
      <c r="AB575">
        <f ca="1">MOD(MID($S575,AB$2,1)*AB$1,10)</f>
        <v>4</v>
      </c>
      <c r="AC575">
        <f ca="1">MOD(MID($S575,AC$2,1)*AC$1,10)</f>
        <v>7</v>
      </c>
      <c r="AD575">
        <f ca="1">MOD(10-MOD(SUM(T575:AC575),10),10)</f>
        <v>7</v>
      </c>
      <c r="AE575" t="str">
        <f ca="1">S575&amp;AD575</f>
        <v>99062811497</v>
      </c>
      <c r="AF575">
        <v>0.55632190923795277</v>
      </c>
      <c r="AG575">
        <f>(D575+6935)*AF575</f>
        <v>-1097.0668050172428</v>
      </c>
      <c r="AH575">
        <f>INT(AG575)</f>
        <v>-1098</v>
      </c>
      <c r="AI575" s="1">
        <f ca="1">TODAY()+AH575</f>
        <v>44148</v>
      </c>
      <c r="AJ575" t="s">
        <v>535</v>
      </c>
      <c r="AK575">
        <v>4287.2096926786098</v>
      </c>
      <c r="AL575" s="2">
        <f t="shared" si="16"/>
        <v>4287.2</v>
      </c>
      <c r="AM575">
        <v>466.77755058442943</v>
      </c>
      <c r="AN575" s="2">
        <f t="shared" si="17"/>
        <v>466.77</v>
      </c>
    </row>
    <row r="576" spans="1:40" x14ac:dyDescent="0.25">
      <c r="A576">
        <v>369</v>
      </c>
      <c r="B576">
        <v>0.58610797448652607</v>
      </c>
      <c r="C576">
        <v>-11138.722495193335</v>
      </c>
      <c r="D576">
        <f>INT(C576)</f>
        <v>-11139</v>
      </c>
      <c r="E576" s="1">
        <f ca="1">TODAY()+D576</f>
        <v>34107</v>
      </c>
      <c r="F576">
        <f ca="1">MOD(YEAR(E576),100)</f>
        <v>93</v>
      </c>
      <c r="G576">
        <f ca="1">IF(YEAR(E576)&lt;2000,MONTH(E576),MONTH(E576)+20)</f>
        <v>5</v>
      </c>
      <c r="H576">
        <f ca="1">DAY(E576)</f>
        <v>18</v>
      </c>
      <c r="I576" t="str">
        <f ca="1">FIXED(F576,0,TRUE)</f>
        <v>93</v>
      </c>
      <c r="J576" t="str">
        <f ca="1">FIXED(G576,0,TRUE)</f>
        <v>5</v>
      </c>
      <c r="K576" t="str">
        <f ca="1">FIXED(H576,0,TRUE)</f>
        <v>18</v>
      </c>
      <c r="L576" t="str">
        <f ca="1">IF(LEN(I576)=1,"0"&amp;I576,I576)</f>
        <v>93</v>
      </c>
      <c r="M576" t="str">
        <f ca="1">IF(LEN(J576)=1,"0"&amp;J576,J576)</f>
        <v>05</v>
      </c>
      <c r="N576" t="str">
        <f ca="1">IF(LEN(K576)=1,"0"&amp;K576,K576)</f>
        <v>18</v>
      </c>
      <c r="O576">
        <v>1346.4716025269327</v>
      </c>
      <c r="P576">
        <f>INT(O576)</f>
        <v>1346</v>
      </c>
      <c r="Q576">
        <f>P576*2</f>
        <v>2692</v>
      </c>
      <c r="R576" t="str">
        <f>FIXED(Q576,0,TRUE)</f>
        <v>2692</v>
      </c>
      <c r="S576" t="str">
        <f ca="1">L576&amp;M576&amp;N576&amp;R576</f>
        <v>9305182692</v>
      </c>
      <c r="T576">
        <f ca="1">MOD(MID($S576,T$2,1)*T$1,10)</f>
        <v>9</v>
      </c>
      <c r="U576">
        <f ca="1">MOD(MID($S576,U$2,1)*U$1,10)</f>
        <v>9</v>
      </c>
      <c r="V576">
        <f ca="1">MOD(MID($S576,V$2,1)*V$1,10)</f>
        <v>0</v>
      </c>
      <c r="W576">
        <f ca="1">MOD(MID($S576,W$2,1)*W$1,10)</f>
        <v>5</v>
      </c>
      <c r="X576">
        <f ca="1">MOD(MID($S576,X$2,1)*X$1,10)</f>
        <v>1</v>
      </c>
      <c r="Y576">
        <f ca="1">MOD(MID($S576,Y$2,1)*Y$1,10)</f>
        <v>4</v>
      </c>
      <c r="Z576">
        <f ca="1">MOD(MID($S576,Z$2,1)*Z$1,10)</f>
        <v>4</v>
      </c>
      <c r="AA576">
        <f ca="1">MOD(MID($S576,AA$2,1)*AA$1,10)</f>
        <v>4</v>
      </c>
      <c r="AB576">
        <f ca="1">MOD(MID($S576,AB$2,1)*AB$1,10)</f>
        <v>9</v>
      </c>
      <c r="AC576">
        <f ca="1">MOD(MID($S576,AC$2,1)*AC$1,10)</f>
        <v>6</v>
      </c>
      <c r="AD576">
        <f ca="1">MOD(10-MOD(SUM(T576:AC576),10),10)</f>
        <v>9</v>
      </c>
      <c r="AE576" t="str">
        <f ca="1">S576&amp;AD576</f>
        <v>93051826929</v>
      </c>
      <c r="AF576">
        <v>0.44697408978545489</v>
      </c>
      <c r="AG576">
        <f>(D576+6935)*AF576</f>
        <v>-1879.0790734580523</v>
      </c>
      <c r="AH576">
        <f>INT(AG576)</f>
        <v>-1880</v>
      </c>
      <c r="AI576" s="1">
        <f ca="1">TODAY()+AH576</f>
        <v>43366</v>
      </c>
      <c r="AJ576" t="s">
        <v>368</v>
      </c>
      <c r="AK576">
        <v>4568.9565721610161</v>
      </c>
      <c r="AL576" s="2">
        <f t="shared" si="16"/>
        <v>4568.95</v>
      </c>
      <c r="AM576">
        <v>312.93374431592758</v>
      </c>
      <c r="AN576" s="2">
        <f t="shared" si="17"/>
        <v>312.93</v>
      </c>
    </row>
    <row r="577" spans="1:40" x14ac:dyDescent="0.25">
      <c r="A577">
        <v>401</v>
      </c>
      <c r="B577">
        <v>0.58623004852443006</v>
      </c>
      <c r="C577">
        <v>-24087.73033845027</v>
      </c>
      <c r="D577">
        <f>INT(C577)</f>
        <v>-24088</v>
      </c>
      <c r="E577" s="1">
        <f ca="1">TODAY()+D577</f>
        <v>21158</v>
      </c>
      <c r="F577">
        <f ca="1">MOD(YEAR(E577),100)</f>
        <v>57</v>
      </c>
      <c r="G577">
        <f ca="1">IF(YEAR(E577)&lt;2000,MONTH(E577),MONTH(E577)+20)</f>
        <v>12</v>
      </c>
      <c r="H577">
        <f ca="1">DAY(E577)</f>
        <v>4</v>
      </c>
      <c r="I577" t="str">
        <f ca="1">FIXED(F577,0,TRUE)</f>
        <v>57</v>
      </c>
      <c r="J577" t="str">
        <f ca="1">FIXED(G577,0,TRUE)</f>
        <v>12</v>
      </c>
      <c r="K577" t="str">
        <f ca="1">FIXED(H577,0,TRUE)</f>
        <v>4</v>
      </c>
      <c r="L577" t="str">
        <f ca="1">IF(LEN(I577)=1,"0"&amp;I577,I577)</f>
        <v>57</v>
      </c>
      <c r="M577" t="str">
        <f ca="1">IF(LEN(J577)=1,"0"&amp;J577,J577)</f>
        <v>12</v>
      </c>
      <c r="N577" t="str">
        <f ca="1">IF(LEN(K577)=1,"0"&amp;K577,K577)</f>
        <v>04</v>
      </c>
      <c r="O577">
        <v>3233.1490218817717</v>
      </c>
      <c r="P577">
        <f>INT(O577)</f>
        <v>3233</v>
      </c>
      <c r="Q577">
        <f>P577*2</f>
        <v>6466</v>
      </c>
      <c r="R577" t="str">
        <f>FIXED(Q577,0,TRUE)</f>
        <v>6466</v>
      </c>
      <c r="S577" t="str">
        <f ca="1">L577&amp;M577&amp;N577&amp;R577</f>
        <v>5712046466</v>
      </c>
      <c r="T577">
        <f ca="1">MOD(MID($S577,T$2,1)*T$1,10)</f>
        <v>5</v>
      </c>
      <c r="U577">
        <f ca="1">MOD(MID($S577,U$2,1)*U$1,10)</f>
        <v>1</v>
      </c>
      <c r="V577">
        <f ca="1">MOD(MID($S577,V$2,1)*V$1,10)</f>
        <v>7</v>
      </c>
      <c r="W577">
        <f ca="1">MOD(MID($S577,W$2,1)*W$1,10)</f>
        <v>8</v>
      </c>
      <c r="X577">
        <f ca="1">MOD(MID($S577,X$2,1)*X$1,10)</f>
        <v>0</v>
      </c>
      <c r="Y577">
        <f ca="1">MOD(MID($S577,Y$2,1)*Y$1,10)</f>
        <v>2</v>
      </c>
      <c r="Z577">
        <f ca="1">MOD(MID($S577,Z$2,1)*Z$1,10)</f>
        <v>2</v>
      </c>
      <c r="AA577">
        <f ca="1">MOD(MID($S577,AA$2,1)*AA$1,10)</f>
        <v>6</v>
      </c>
      <c r="AB577">
        <f ca="1">MOD(MID($S577,AB$2,1)*AB$1,10)</f>
        <v>6</v>
      </c>
      <c r="AC577">
        <f ca="1">MOD(MID($S577,AC$2,1)*AC$1,10)</f>
        <v>8</v>
      </c>
      <c r="AD577">
        <f ca="1">MOD(10-MOD(SUM(T577:AC577),10),10)</f>
        <v>5</v>
      </c>
      <c r="AE577" t="str">
        <f ca="1">S577&amp;AD577</f>
        <v>57120464665</v>
      </c>
      <c r="AF577">
        <v>0.11462752159184546</v>
      </c>
      <c r="AG577">
        <f>(D577+6935)*AF577</f>
        <v>-1966.2058778649252</v>
      </c>
      <c r="AH577">
        <f>INT(AG577)</f>
        <v>-1967</v>
      </c>
      <c r="AI577" s="1">
        <f ca="1">TODAY()+AH577</f>
        <v>43279</v>
      </c>
      <c r="AJ577" t="s">
        <v>400</v>
      </c>
      <c r="AK577">
        <v>4211.4017151402322</v>
      </c>
      <c r="AL577" s="2">
        <f t="shared" si="16"/>
        <v>4211.3999999999996</v>
      </c>
      <c r="AM577">
        <v>360.46937467574082</v>
      </c>
      <c r="AN577" s="2">
        <f t="shared" si="17"/>
        <v>360.46</v>
      </c>
    </row>
    <row r="578" spans="1:40" x14ac:dyDescent="0.25">
      <c r="A578">
        <v>314</v>
      </c>
      <c r="B578">
        <v>0.58641315958128604</v>
      </c>
      <c r="C578">
        <v>-24082.815637684256</v>
      </c>
      <c r="D578">
        <f>INT(C578)</f>
        <v>-24083</v>
      </c>
      <c r="E578" s="1">
        <f ca="1">TODAY()+D578</f>
        <v>21163</v>
      </c>
      <c r="F578">
        <f ca="1">MOD(YEAR(E578),100)</f>
        <v>57</v>
      </c>
      <c r="G578">
        <f ca="1">IF(YEAR(E578)&lt;2000,MONTH(E578),MONTH(E578)+20)</f>
        <v>12</v>
      </c>
      <c r="H578">
        <f ca="1">DAY(E578)</f>
        <v>9</v>
      </c>
      <c r="I578" t="str">
        <f ca="1">FIXED(F578,0,TRUE)</f>
        <v>57</v>
      </c>
      <c r="J578" t="str">
        <f ca="1">FIXED(G578,0,TRUE)</f>
        <v>12</v>
      </c>
      <c r="K578" t="str">
        <f ca="1">FIXED(H578,0,TRUE)</f>
        <v>9</v>
      </c>
      <c r="L578" t="str">
        <f ca="1">IF(LEN(I578)=1,"0"&amp;I578,I578)</f>
        <v>57</v>
      </c>
      <c r="M578" t="str">
        <f ca="1">IF(LEN(J578)=1,"0"&amp;J578,J578)</f>
        <v>12</v>
      </c>
      <c r="N578" t="str">
        <f ca="1">IF(LEN(K578)=1,"0"&amp;K578,K578)</f>
        <v>09</v>
      </c>
      <c r="O578">
        <v>943.62526322214421</v>
      </c>
      <c r="P578">
        <f>INT(O578)</f>
        <v>943</v>
      </c>
      <c r="Q578">
        <f>P578*2</f>
        <v>1886</v>
      </c>
      <c r="R578" t="str">
        <f>FIXED(Q578,0,TRUE)</f>
        <v>1886</v>
      </c>
      <c r="S578" t="str">
        <f ca="1">L578&amp;M578&amp;N578&amp;R578</f>
        <v>5712091886</v>
      </c>
      <c r="T578">
        <f ca="1">MOD(MID($S578,T$2,1)*T$1,10)</f>
        <v>5</v>
      </c>
      <c r="U578">
        <f ca="1">MOD(MID($S578,U$2,1)*U$1,10)</f>
        <v>1</v>
      </c>
      <c r="V578">
        <f ca="1">MOD(MID($S578,V$2,1)*V$1,10)</f>
        <v>7</v>
      </c>
      <c r="W578">
        <f ca="1">MOD(MID($S578,W$2,1)*W$1,10)</f>
        <v>8</v>
      </c>
      <c r="X578">
        <f ca="1">MOD(MID($S578,X$2,1)*X$1,10)</f>
        <v>0</v>
      </c>
      <c r="Y578">
        <f ca="1">MOD(MID($S578,Y$2,1)*Y$1,10)</f>
        <v>7</v>
      </c>
      <c r="Z578">
        <f ca="1">MOD(MID($S578,Z$2,1)*Z$1,10)</f>
        <v>7</v>
      </c>
      <c r="AA578">
        <f ca="1">MOD(MID($S578,AA$2,1)*AA$1,10)</f>
        <v>2</v>
      </c>
      <c r="AB578">
        <f ca="1">MOD(MID($S578,AB$2,1)*AB$1,10)</f>
        <v>8</v>
      </c>
      <c r="AC578">
        <f ca="1">MOD(MID($S578,AC$2,1)*AC$1,10)</f>
        <v>8</v>
      </c>
      <c r="AD578">
        <f ca="1">MOD(10-MOD(SUM(T578:AC578),10),10)</f>
        <v>7</v>
      </c>
      <c r="AE578" t="str">
        <f ca="1">S578&amp;AD578</f>
        <v>57120918867</v>
      </c>
      <c r="AF578">
        <v>0.23087252418591875</v>
      </c>
      <c r="AG578">
        <f>(D578+6935)*AF578</f>
        <v>-3959.0020447401348</v>
      </c>
      <c r="AH578">
        <f>INT(AG578)</f>
        <v>-3960</v>
      </c>
      <c r="AI578" s="1">
        <f ca="1">TODAY()+AH578</f>
        <v>41286</v>
      </c>
      <c r="AJ578" t="s">
        <v>315</v>
      </c>
      <c r="AK578">
        <v>4582.079531235695</v>
      </c>
      <c r="AL578" s="2">
        <f t="shared" si="16"/>
        <v>4582.07</v>
      </c>
      <c r="AM578">
        <v>363.61278115176856</v>
      </c>
      <c r="AN578" s="2">
        <f t="shared" si="17"/>
        <v>363.61</v>
      </c>
    </row>
    <row r="579" spans="1:40" x14ac:dyDescent="0.25">
      <c r="A579">
        <v>760</v>
      </c>
      <c r="B579">
        <v>0.58690145573290198</v>
      </c>
      <c r="C579">
        <v>-20498.155766472366</v>
      </c>
      <c r="D579">
        <f>INT(C579)</f>
        <v>-20499</v>
      </c>
      <c r="E579" s="1">
        <f ca="1">TODAY()+D579</f>
        <v>24747</v>
      </c>
      <c r="F579">
        <f ca="1">MOD(YEAR(E579),100)</f>
        <v>67</v>
      </c>
      <c r="G579">
        <f ca="1">IF(YEAR(E579)&lt;2000,MONTH(E579),MONTH(E579)+20)</f>
        <v>10</v>
      </c>
      <c r="H579">
        <f ca="1">DAY(E579)</f>
        <v>2</v>
      </c>
      <c r="I579" t="str">
        <f ca="1">FIXED(F579,0,TRUE)</f>
        <v>67</v>
      </c>
      <c r="J579" t="str">
        <f ca="1">FIXED(G579,0,TRUE)</f>
        <v>10</v>
      </c>
      <c r="K579" t="str">
        <f ca="1">FIXED(H579,0,TRUE)</f>
        <v>2</v>
      </c>
      <c r="L579" t="str">
        <f ca="1">IF(LEN(I579)=1,"0"&amp;I579,I579)</f>
        <v>67</v>
      </c>
      <c r="M579" t="str">
        <f ca="1">IF(LEN(J579)=1,"0"&amp;J579,J579)</f>
        <v>10</v>
      </c>
      <c r="N579" t="str">
        <f ca="1">IF(LEN(K579)=1,"0"&amp;K579,K579)</f>
        <v>02</v>
      </c>
      <c r="O579">
        <v>577.02685628833888</v>
      </c>
      <c r="P579">
        <f>INT(O579)</f>
        <v>577</v>
      </c>
      <c r="Q579">
        <f>2*P579+1</f>
        <v>1155</v>
      </c>
      <c r="R579" t="str">
        <f>FIXED(Q579,0,TRUE)</f>
        <v>1155</v>
      </c>
      <c r="S579" t="str">
        <f ca="1">L579&amp;M579&amp;N579&amp;R579</f>
        <v>6710021155</v>
      </c>
      <c r="T579">
        <f ca="1">MOD(MID($S579,T$2,1)*T$1,10)</f>
        <v>6</v>
      </c>
      <c r="U579">
        <f ca="1">MOD(MID($S579,U$2,1)*U$1,10)</f>
        <v>1</v>
      </c>
      <c r="V579">
        <f ca="1">MOD(MID($S579,V$2,1)*V$1,10)</f>
        <v>7</v>
      </c>
      <c r="W579">
        <f ca="1">MOD(MID($S579,W$2,1)*W$1,10)</f>
        <v>0</v>
      </c>
      <c r="X579">
        <f ca="1">MOD(MID($S579,X$2,1)*X$1,10)</f>
        <v>0</v>
      </c>
      <c r="Y579">
        <f ca="1">MOD(MID($S579,Y$2,1)*Y$1,10)</f>
        <v>6</v>
      </c>
      <c r="Z579">
        <f ca="1">MOD(MID($S579,Z$2,1)*Z$1,10)</f>
        <v>7</v>
      </c>
      <c r="AA579">
        <f ca="1">MOD(MID($S579,AA$2,1)*AA$1,10)</f>
        <v>9</v>
      </c>
      <c r="AB579">
        <f ca="1">MOD(MID($S579,AB$2,1)*AB$1,10)</f>
        <v>5</v>
      </c>
      <c r="AC579">
        <f ca="1">MOD(MID($S579,AC$2,1)*AC$1,10)</f>
        <v>5</v>
      </c>
      <c r="AD579">
        <f ca="1">MOD(10-MOD(SUM(T579:AC579),10),10)</f>
        <v>4</v>
      </c>
      <c r="AE579" t="str">
        <f ca="1">S579&amp;AD579</f>
        <v>67100211554</v>
      </c>
      <c r="AF579">
        <v>0.11355937376018556</v>
      </c>
      <c r="AG579">
        <f>(D579+6935)*AF579</f>
        <v>-1540.3193456831568</v>
      </c>
      <c r="AH579">
        <f>INT(AG579)</f>
        <v>-1541</v>
      </c>
      <c r="AI579" s="1">
        <f ca="1">TODAY()+AH579</f>
        <v>43705</v>
      </c>
      <c r="AJ579" t="s">
        <v>746</v>
      </c>
      <c r="AK579">
        <v>4293.7406537064726</v>
      </c>
      <c r="AL579" s="2">
        <f t="shared" si="16"/>
        <v>4293.74</v>
      </c>
      <c r="AM579">
        <v>305.5299539170507</v>
      </c>
      <c r="AN579" s="2">
        <f t="shared" si="17"/>
        <v>305.52</v>
      </c>
    </row>
    <row r="580" spans="1:40" x14ac:dyDescent="0.25">
      <c r="A580">
        <v>262</v>
      </c>
      <c r="B580">
        <v>0.58745078890346991</v>
      </c>
      <c r="C580">
        <v>-10910.188909573659</v>
      </c>
      <c r="D580">
        <f>INT(C580)</f>
        <v>-10911</v>
      </c>
      <c r="E580" s="1">
        <f ca="1">TODAY()+D580</f>
        <v>34335</v>
      </c>
      <c r="F580">
        <f ca="1">MOD(YEAR(E580),100)</f>
        <v>94</v>
      </c>
      <c r="G580">
        <f ca="1">IF(YEAR(E580)&lt;2000,MONTH(E580),MONTH(E580)+20)</f>
        <v>1</v>
      </c>
      <c r="H580">
        <f ca="1">DAY(E580)</f>
        <v>1</v>
      </c>
      <c r="I580" t="str">
        <f ca="1">FIXED(F580,0,TRUE)</f>
        <v>94</v>
      </c>
      <c r="J580" t="str">
        <f ca="1">FIXED(G580,0,TRUE)</f>
        <v>1</v>
      </c>
      <c r="K580" t="str">
        <f ca="1">FIXED(H580,0,TRUE)</f>
        <v>1</v>
      </c>
      <c r="L580" t="str">
        <f ca="1">IF(LEN(I580)=1,"0"&amp;I580,I580)</f>
        <v>94</v>
      </c>
      <c r="M580" t="str">
        <f ca="1">IF(LEN(J580)=1,"0"&amp;J580,J580)</f>
        <v>01</v>
      </c>
      <c r="N580" t="str">
        <f ca="1">IF(LEN(K580)=1,"0"&amp;K580,K580)</f>
        <v>01</v>
      </c>
      <c r="O580">
        <v>839.27515488143558</v>
      </c>
      <c r="P580">
        <f>INT(O580)</f>
        <v>839</v>
      </c>
      <c r="Q580">
        <f>P580*2</f>
        <v>1678</v>
      </c>
      <c r="R580" t="str">
        <f>FIXED(Q580,0,TRUE)</f>
        <v>1678</v>
      </c>
      <c r="S580" t="str">
        <f ca="1">L580&amp;M580&amp;N580&amp;R580</f>
        <v>9401011678</v>
      </c>
      <c r="T580">
        <f ca="1">MOD(MID($S580,T$2,1)*T$1,10)</f>
        <v>9</v>
      </c>
      <c r="U580">
        <f ca="1">MOD(MID($S580,U$2,1)*U$1,10)</f>
        <v>2</v>
      </c>
      <c r="V580">
        <f ca="1">MOD(MID($S580,V$2,1)*V$1,10)</f>
        <v>0</v>
      </c>
      <c r="W580">
        <f ca="1">MOD(MID($S580,W$2,1)*W$1,10)</f>
        <v>9</v>
      </c>
      <c r="X580">
        <f ca="1">MOD(MID($S580,X$2,1)*X$1,10)</f>
        <v>0</v>
      </c>
      <c r="Y580">
        <f ca="1">MOD(MID($S580,Y$2,1)*Y$1,10)</f>
        <v>3</v>
      </c>
      <c r="Z580">
        <f ca="1">MOD(MID($S580,Z$2,1)*Z$1,10)</f>
        <v>7</v>
      </c>
      <c r="AA580">
        <f ca="1">MOD(MID($S580,AA$2,1)*AA$1,10)</f>
        <v>4</v>
      </c>
      <c r="AB580">
        <f ca="1">MOD(MID($S580,AB$2,1)*AB$1,10)</f>
        <v>7</v>
      </c>
      <c r="AC580">
        <f ca="1">MOD(MID($S580,AC$2,1)*AC$1,10)</f>
        <v>4</v>
      </c>
      <c r="AD580">
        <f ca="1">MOD(10-MOD(SUM(T580:AC580),10),10)</f>
        <v>5</v>
      </c>
      <c r="AE580" t="str">
        <f ca="1">S580&amp;AD580</f>
        <v>94010116785</v>
      </c>
      <c r="AF580">
        <v>0.33225501266518143</v>
      </c>
      <c r="AG580">
        <f>(D580+6935)*AF580</f>
        <v>-1321.0459303567613</v>
      </c>
      <c r="AH580">
        <f>INT(AG580)</f>
        <v>-1322</v>
      </c>
      <c r="AI580" s="1">
        <f ca="1">TODAY()+AH580</f>
        <v>43924</v>
      </c>
      <c r="AJ580" t="s">
        <v>267</v>
      </c>
      <c r="AK580">
        <v>3534.2570268868067</v>
      </c>
      <c r="AL580" s="2">
        <f t="shared" ref="AL580:AL643" si="18">INT(AK580*100)/100</f>
        <v>3534.25</v>
      </c>
      <c r="AM580">
        <v>359.99938962981048</v>
      </c>
      <c r="AN580" s="2">
        <f t="shared" ref="AN580:AN643" si="19">INT(AM580*100)/100</f>
        <v>359.99</v>
      </c>
    </row>
    <row r="581" spans="1:40" x14ac:dyDescent="0.25">
      <c r="A581">
        <v>747</v>
      </c>
      <c r="B581">
        <v>0.58796960356456196</v>
      </c>
      <c r="C581">
        <v>-13762.558366649373</v>
      </c>
      <c r="D581">
        <f>INT(C581)</f>
        <v>-13763</v>
      </c>
      <c r="E581" s="1">
        <f ca="1">TODAY()+D581</f>
        <v>31483</v>
      </c>
      <c r="F581">
        <f ca="1">MOD(YEAR(E581),100)</f>
        <v>86</v>
      </c>
      <c r="G581">
        <f ca="1">IF(YEAR(E581)&lt;2000,MONTH(E581),MONTH(E581)+20)</f>
        <v>3</v>
      </c>
      <c r="H581">
        <f ca="1">DAY(E581)</f>
        <v>12</v>
      </c>
      <c r="I581" t="str">
        <f ca="1">FIXED(F581,0,TRUE)</f>
        <v>86</v>
      </c>
      <c r="J581" t="str">
        <f ca="1">FIXED(G581,0,TRUE)</f>
        <v>3</v>
      </c>
      <c r="K581" t="str">
        <f ca="1">FIXED(H581,0,TRUE)</f>
        <v>12</v>
      </c>
      <c r="L581" t="str">
        <f ca="1">IF(LEN(I581)=1,"0"&amp;I581,I581)</f>
        <v>86</v>
      </c>
      <c r="M581" t="str">
        <f ca="1">IF(LEN(J581)=1,"0"&amp;J581,J581)</f>
        <v>03</v>
      </c>
      <c r="N581" t="str">
        <f ca="1">IF(LEN(K581)=1,"0"&amp;K581,K581)</f>
        <v>12</v>
      </c>
      <c r="O581">
        <v>4184.9318521683399</v>
      </c>
      <c r="P581">
        <f>INT(O581)</f>
        <v>4184</v>
      </c>
      <c r="Q581">
        <f>2*P581+1</f>
        <v>8369</v>
      </c>
      <c r="R581" t="str">
        <f>FIXED(Q581,0,TRUE)</f>
        <v>8369</v>
      </c>
      <c r="S581" t="str">
        <f ca="1">L581&amp;M581&amp;N581&amp;R581</f>
        <v>8603128369</v>
      </c>
      <c r="T581">
        <f ca="1">MOD(MID($S581,T$2,1)*T$1,10)</f>
        <v>8</v>
      </c>
      <c r="U581">
        <f ca="1">MOD(MID($S581,U$2,1)*U$1,10)</f>
        <v>8</v>
      </c>
      <c r="V581">
        <f ca="1">MOD(MID($S581,V$2,1)*V$1,10)</f>
        <v>0</v>
      </c>
      <c r="W581">
        <f ca="1">MOD(MID($S581,W$2,1)*W$1,10)</f>
        <v>7</v>
      </c>
      <c r="X581">
        <f ca="1">MOD(MID($S581,X$2,1)*X$1,10)</f>
        <v>1</v>
      </c>
      <c r="Y581">
        <f ca="1">MOD(MID($S581,Y$2,1)*Y$1,10)</f>
        <v>6</v>
      </c>
      <c r="Z581">
        <f ca="1">MOD(MID($S581,Z$2,1)*Z$1,10)</f>
        <v>6</v>
      </c>
      <c r="AA581">
        <f ca="1">MOD(MID($S581,AA$2,1)*AA$1,10)</f>
        <v>7</v>
      </c>
      <c r="AB581">
        <f ca="1">MOD(MID($S581,AB$2,1)*AB$1,10)</f>
        <v>6</v>
      </c>
      <c r="AC581">
        <f ca="1">MOD(MID($S581,AC$2,1)*AC$1,10)</f>
        <v>7</v>
      </c>
      <c r="AD581">
        <f ca="1">MOD(10-MOD(SUM(T581:AC581),10),10)</f>
        <v>4</v>
      </c>
      <c r="AE581" t="str">
        <f ca="1">S581&amp;AD581</f>
        <v>86031283694</v>
      </c>
      <c r="AF581">
        <v>0.69948423718985564</v>
      </c>
      <c r="AG581">
        <f>(D581+6935)*AF581</f>
        <v>-4776.0783715323341</v>
      </c>
      <c r="AH581">
        <f>INT(AG581)</f>
        <v>-4777</v>
      </c>
      <c r="AI581" s="1">
        <f ca="1">TODAY()+AH581</f>
        <v>40469</v>
      </c>
      <c r="AJ581" t="s">
        <v>733</v>
      </c>
      <c r="AK581">
        <v>3146.0005493331705</v>
      </c>
      <c r="AL581" s="2">
        <f t="shared" si="18"/>
        <v>3146</v>
      </c>
      <c r="AM581">
        <v>453.06253242591629</v>
      </c>
      <c r="AN581" s="2">
        <f t="shared" si="19"/>
        <v>453.06</v>
      </c>
    </row>
    <row r="582" spans="1:40" x14ac:dyDescent="0.25">
      <c r="A582">
        <v>402</v>
      </c>
      <c r="B582">
        <v>0.58818323313089393</v>
      </c>
      <c r="C582">
        <v>-22282.19214453566</v>
      </c>
      <c r="D582">
        <f>INT(C582)</f>
        <v>-22283</v>
      </c>
      <c r="E582" s="1">
        <f ca="1">TODAY()+D582</f>
        <v>22963</v>
      </c>
      <c r="F582">
        <f ca="1">MOD(YEAR(E582),100)</f>
        <v>62</v>
      </c>
      <c r="G582">
        <f ca="1">IF(YEAR(E582)&lt;2000,MONTH(E582),MONTH(E582)+20)</f>
        <v>11</v>
      </c>
      <c r="H582">
        <f ca="1">DAY(E582)</f>
        <v>13</v>
      </c>
      <c r="I582" t="str">
        <f ca="1">FIXED(F582,0,TRUE)</f>
        <v>62</v>
      </c>
      <c r="J582" t="str">
        <f ca="1">FIXED(G582,0,TRUE)</f>
        <v>11</v>
      </c>
      <c r="K582" t="str">
        <f ca="1">FIXED(H582,0,TRUE)</f>
        <v>13</v>
      </c>
      <c r="L582" t="str">
        <f ca="1">IF(LEN(I582)=1,"0"&amp;I582,I582)</f>
        <v>62</v>
      </c>
      <c r="M582" t="str">
        <f ca="1">IF(LEN(J582)=1,"0"&amp;J582,J582)</f>
        <v>11</v>
      </c>
      <c r="N582" t="str">
        <f ca="1">IF(LEN(K582)=1,"0"&amp;K582,K582)</f>
        <v>13</v>
      </c>
      <c r="O582">
        <v>2318.1633350627153</v>
      </c>
      <c r="P582">
        <f>INT(O582)</f>
        <v>2318</v>
      </c>
      <c r="Q582">
        <f>P582*2</f>
        <v>4636</v>
      </c>
      <c r="R582" t="str">
        <f>FIXED(Q582,0,TRUE)</f>
        <v>4636</v>
      </c>
      <c r="S582" t="str">
        <f ca="1">L582&amp;M582&amp;N582&amp;R582</f>
        <v>6211134636</v>
      </c>
      <c r="T582">
        <f ca="1">MOD(MID($S582,T$2,1)*T$1,10)</f>
        <v>6</v>
      </c>
      <c r="U582">
        <f ca="1">MOD(MID($S582,U$2,1)*U$1,10)</f>
        <v>6</v>
      </c>
      <c r="V582">
        <f ca="1">MOD(MID($S582,V$2,1)*V$1,10)</f>
        <v>7</v>
      </c>
      <c r="W582">
        <f ca="1">MOD(MID($S582,W$2,1)*W$1,10)</f>
        <v>9</v>
      </c>
      <c r="X582">
        <f ca="1">MOD(MID($S582,X$2,1)*X$1,10)</f>
        <v>1</v>
      </c>
      <c r="Y582">
        <f ca="1">MOD(MID($S582,Y$2,1)*Y$1,10)</f>
        <v>9</v>
      </c>
      <c r="Z582">
        <f ca="1">MOD(MID($S582,Z$2,1)*Z$1,10)</f>
        <v>8</v>
      </c>
      <c r="AA582">
        <f ca="1">MOD(MID($S582,AA$2,1)*AA$1,10)</f>
        <v>4</v>
      </c>
      <c r="AB582">
        <f ca="1">MOD(MID($S582,AB$2,1)*AB$1,10)</f>
        <v>3</v>
      </c>
      <c r="AC582">
        <f ca="1">MOD(MID($S582,AC$2,1)*AC$1,10)</f>
        <v>8</v>
      </c>
      <c r="AD582">
        <f ca="1">MOD(10-MOD(SUM(T582:AC582),10),10)</f>
        <v>9</v>
      </c>
      <c r="AE582" t="str">
        <f ca="1">S582&amp;AD582</f>
        <v>62111346369</v>
      </c>
      <c r="AF582">
        <v>0.45445112460707421</v>
      </c>
      <c r="AG582">
        <f>(D582+6935)*AF582</f>
        <v>-6974.9158604693748</v>
      </c>
      <c r="AH582">
        <f>INT(AG582)</f>
        <v>-6975</v>
      </c>
      <c r="AI582" s="1">
        <f ca="1">TODAY()+AH582</f>
        <v>38271</v>
      </c>
      <c r="AJ582" t="s">
        <v>401</v>
      </c>
      <c r="AK582">
        <v>3930.7535019989623</v>
      </c>
      <c r="AL582" s="2">
        <f t="shared" si="18"/>
        <v>3930.75</v>
      </c>
      <c r="AM582">
        <v>413.00393688772243</v>
      </c>
      <c r="AN582" s="2">
        <f t="shared" si="19"/>
        <v>413</v>
      </c>
    </row>
    <row r="583" spans="1:40" x14ac:dyDescent="0.25">
      <c r="A583">
        <v>996</v>
      </c>
      <c r="B583">
        <v>0.58833582567827392</v>
      </c>
      <c r="C583">
        <v>-22750.317392498549</v>
      </c>
      <c r="D583">
        <f>INT(C583)</f>
        <v>-22751</v>
      </c>
      <c r="E583" s="1">
        <f ca="1">TODAY()+D583</f>
        <v>22495</v>
      </c>
      <c r="F583">
        <f ca="1">MOD(YEAR(E583),100)</f>
        <v>61</v>
      </c>
      <c r="G583">
        <f ca="1">IF(YEAR(E583)&lt;2000,MONTH(E583),MONTH(E583)+20)</f>
        <v>8</v>
      </c>
      <c r="H583">
        <f ca="1">DAY(E583)</f>
        <v>2</v>
      </c>
      <c r="I583" t="str">
        <f ca="1">FIXED(F583,0,TRUE)</f>
        <v>61</v>
      </c>
      <c r="J583" t="str">
        <f ca="1">FIXED(G583,0,TRUE)</f>
        <v>8</v>
      </c>
      <c r="K583" t="str">
        <f ca="1">FIXED(H583,0,TRUE)</f>
        <v>2</v>
      </c>
      <c r="L583" t="str">
        <f ca="1">IF(LEN(I583)=1,"0"&amp;I583,I583)</f>
        <v>61</v>
      </c>
      <c r="M583" t="str">
        <f ca="1">IF(LEN(J583)=1,"0"&amp;J583,J583)</f>
        <v>08</v>
      </c>
      <c r="N583" t="str">
        <f ca="1">IF(LEN(K583)=1,"0"&amp;K583,K583)</f>
        <v>02</v>
      </c>
      <c r="O583">
        <v>2350.4294869838559</v>
      </c>
      <c r="P583">
        <f>INT(O583)</f>
        <v>2350</v>
      </c>
      <c r="Q583">
        <f>2*P583+1</f>
        <v>4701</v>
      </c>
      <c r="R583" t="str">
        <f>FIXED(Q583,0,TRUE)</f>
        <v>4701</v>
      </c>
      <c r="S583" t="str">
        <f ca="1">L583&amp;M583&amp;N583&amp;R583</f>
        <v>6108024701</v>
      </c>
      <c r="T583">
        <f ca="1">MOD(MID($S583,T$2,1)*T$1,10)</f>
        <v>6</v>
      </c>
      <c r="U583">
        <f ca="1">MOD(MID($S583,U$2,1)*U$1,10)</f>
        <v>3</v>
      </c>
      <c r="V583">
        <f ca="1">MOD(MID($S583,V$2,1)*V$1,10)</f>
        <v>0</v>
      </c>
      <c r="W583">
        <f ca="1">MOD(MID($S583,W$2,1)*W$1,10)</f>
        <v>2</v>
      </c>
      <c r="X583">
        <f ca="1">MOD(MID($S583,X$2,1)*X$1,10)</f>
        <v>0</v>
      </c>
      <c r="Y583">
        <f ca="1">MOD(MID($S583,Y$2,1)*Y$1,10)</f>
        <v>6</v>
      </c>
      <c r="Z583">
        <f ca="1">MOD(MID($S583,Z$2,1)*Z$1,10)</f>
        <v>8</v>
      </c>
      <c r="AA583">
        <f ca="1">MOD(MID($S583,AA$2,1)*AA$1,10)</f>
        <v>3</v>
      </c>
      <c r="AB583">
        <f ca="1">MOD(MID($S583,AB$2,1)*AB$1,10)</f>
        <v>0</v>
      </c>
      <c r="AC583">
        <f ca="1">MOD(MID($S583,AC$2,1)*AC$1,10)</f>
        <v>3</v>
      </c>
      <c r="AD583">
        <f ca="1">MOD(10-MOD(SUM(T583:AC583),10),10)</f>
        <v>9</v>
      </c>
      <c r="AE583" t="str">
        <f ca="1">S583&amp;AD583</f>
        <v>61080247019</v>
      </c>
      <c r="AF583">
        <v>0.99786370433668015</v>
      </c>
      <c r="AG583">
        <f>(D583+6935)*AF583</f>
        <v>-15782.212347788933</v>
      </c>
      <c r="AH583">
        <f>INT(AG583)</f>
        <v>-15783</v>
      </c>
      <c r="AI583" s="1">
        <f ca="1">TODAY()+AH583</f>
        <v>29463</v>
      </c>
      <c r="AJ583" t="s">
        <v>972</v>
      </c>
      <c r="AK583">
        <v>4856.2578203680532</v>
      </c>
      <c r="AL583" s="2">
        <f t="shared" si="18"/>
        <v>4856.25</v>
      </c>
      <c r="AM583">
        <v>490.35004730368973</v>
      </c>
      <c r="AN583" s="2">
        <f t="shared" si="19"/>
        <v>490.35</v>
      </c>
    </row>
    <row r="584" spans="1:40" x14ac:dyDescent="0.25">
      <c r="A584">
        <v>772</v>
      </c>
      <c r="B584">
        <v>0.58906826990569783</v>
      </c>
      <c r="C584">
        <v>-9102.8077028717926</v>
      </c>
      <c r="D584">
        <f>INT(C584)</f>
        <v>-9103</v>
      </c>
      <c r="E584" s="1">
        <f ca="1">TODAY()+D584</f>
        <v>36143</v>
      </c>
      <c r="F584">
        <f ca="1">MOD(YEAR(E584),100)</f>
        <v>98</v>
      </c>
      <c r="G584">
        <f ca="1">IF(YEAR(E584)&lt;2000,MONTH(E584),MONTH(E584)+20)</f>
        <v>12</v>
      </c>
      <c r="H584">
        <f ca="1">DAY(E584)</f>
        <v>14</v>
      </c>
      <c r="I584" t="str">
        <f ca="1">FIXED(F584,0,TRUE)</f>
        <v>98</v>
      </c>
      <c r="J584" t="str">
        <f ca="1">FIXED(G584,0,TRUE)</f>
        <v>12</v>
      </c>
      <c r="K584" t="str">
        <f ca="1">FIXED(H584,0,TRUE)</f>
        <v>14</v>
      </c>
      <c r="L584" t="str">
        <f ca="1">IF(LEN(I584)=1,"0"&amp;I584,I584)</f>
        <v>98</v>
      </c>
      <c r="M584" t="str">
        <f ca="1">IF(LEN(J584)=1,"0"&amp;J584,J584)</f>
        <v>12</v>
      </c>
      <c r="N584" t="str">
        <f ca="1">IF(LEN(K584)=1,"0"&amp;K584,K584)</f>
        <v>14</v>
      </c>
      <c r="O584">
        <v>1244.4556413464766</v>
      </c>
      <c r="P584">
        <f>INT(O584)</f>
        <v>1244</v>
      </c>
      <c r="Q584">
        <f>2*P584+1</f>
        <v>2489</v>
      </c>
      <c r="R584" t="str">
        <f>FIXED(Q584,0,TRUE)</f>
        <v>2489</v>
      </c>
      <c r="S584" t="str">
        <f ca="1">L584&amp;M584&amp;N584&amp;R584</f>
        <v>9812142489</v>
      </c>
      <c r="T584">
        <f ca="1">MOD(MID($S584,T$2,1)*T$1,10)</f>
        <v>9</v>
      </c>
      <c r="U584">
        <f ca="1">MOD(MID($S584,U$2,1)*U$1,10)</f>
        <v>4</v>
      </c>
      <c r="V584">
        <f ca="1">MOD(MID($S584,V$2,1)*V$1,10)</f>
        <v>7</v>
      </c>
      <c r="W584">
        <f ca="1">MOD(MID($S584,W$2,1)*W$1,10)</f>
        <v>8</v>
      </c>
      <c r="X584">
        <f ca="1">MOD(MID($S584,X$2,1)*X$1,10)</f>
        <v>1</v>
      </c>
      <c r="Y584">
        <f ca="1">MOD(MID($S584,Y$2,1)*Y$1,10)</f>
        <v>2</v>
      </c>
      <c r="Z584">
        <f ca="1">MOD(MID($S584,Z$2,1)*Z$1,10)</f>
        <v>4</v>
      </c>
      <c r="AA584">
        <f ca="1">MOD(MID($S584,AA$2,1)*AA$1,10)</f>
        <v>6</v>
      </c>
      <c r="AB584">
        <f ca="1">MOD(MID($S584,AB$2,1)*AB$1,10)</f>
        <v>8</v>
      </c>
      <c r="AC584">
        <f ca="1">MOD(MID($S584,AC$2,1)*AC$1,10)</f>
        <v>7</v>
      </c>
      <c r="AD584">
        <f ca="1">MOD(10-MOD(SUM(T584:AC584),10),10)</f>
        <v>4</v>
      </c>
      <c r="AE584" t="str">
        <f ca="1">S584&amp;AD584</f>
        <v>98121424894</v>
      </c>
      <c r="AF584">
        <v>0.87301248207037563</v>
      </c>
      <c r="AG584">
        <f>(D584+6935)*AF584</f>
        <v>-1892.6910611285743</v>
      </c>
      <c r="AH584">
        <f>INT(AG584)</f>
        <v>-1893</v>
      </c>
      <c r="AI584" s="1">
        <f ca="1">TODAY()+AH584</f>
        <v>43353</v>
      </c>
      <c r="AJ584" t="s">
        <v>758</v>
      </c>
      <c r="AK584">
        <v>4821.527756584368</v>
      </c>
      <c r="AL584" s="2">
        <f t="shared" si="18"/>
        <v>4821.5200000000004</v>
      </c>
      <c r="AM584">
        <v>463.2496108890042</v>
      </c>
      <c r="AN584" s="2">
        <f t="shared" si="19"/>
        <v>463.24</v>
      </c>
    </row>
    <row r="585" spans="1:40" x14ac:dyDescent="0.25">
      <c r="A585">
        <v>316</v>
      </c>
      <c r="B585">
        <v>0.58998382518997772</v>
      </c>
      <c r="C585">
        <v>-10487.524643696401</v>
      </c>
      <c r="D585">
        <f>INT(C585)</f>
        <v>-10488</v>
      </c>
      <c r="E585" s="1">
        <f ca="1">TODAY()+D585</f>
        <v>34758</v>
      </c>
      <c r="F585">
        <f ca="1">MOD(YEAR(E585),100)</f>
        <v>95</v>
      </c>
      <c r="G585">
        <f ca="1">IF(YEAR(E585)&lt;2000,MONTH(E585),MONTH(E585)+20)</f>
        <v>2</v>
      </c>
      <c r="H585">
        <f ca="1">DAY(E585)</f>
        <v>28</v>
      </c>
      <c r="I585" t="str">
        <f ca="1">FIXED(F585,0,TRUE)</f>
        <v>95</v>
      </c>
      <c r="J585" t="str">
        <f ca="1">FIXED(G585,0,TRUE)</f>
        <v>2</v>
      </c>
      <c r="K585" t="str">
        <f ca="1">FIXED(H585,0,TRUE)</f>
        <v>28</v>
      </c>
      <c r="L585" t="str">
        <f ca="1">IF(LEN(I585)=1,"0"&amp;I585,I585)</f>
        <v>95</v>
      </c>
      <c r="M585" t="str">
        <f ca="1">IF(LEN(J585)=1,"0"&amp;J585,J585)</f>
        <v>02</v>
      </c>
      <c r="N585" t="str">
        <f ca="1">IF(LEN(K585)=1,"0"&amp;K585,K585)</f>
        <v>28</v>
      </c>
      <c r="O585">
        <v>4886.2744224372082</v>
      </c>
      <c r="P585">
        <f>INT(O585)</f>
        <v>4886</v>
      </c>
      <c r="Q585">
        <f>P585*2</f>
        <v>9772</v>
      </c>
      <c r="R585" t="str">
        <f>FIXED(Q585,0,TRUE)</f>
        <v>9772</v>
      </c>
      <c r="S585" t="str">
        <f ca="1">L585&amp;M585&amp;N585&amp;R585</f>
        <v>9502289772</v>
      </c>
      <c r="T585">
        <f ca="1">MOD(MID($S585,T$2,1)*T$1,10)</f>
        <v>9</v>
      </c>
      <c r="U585">
        <f ca="1">MOD(MID($S585,U$2,1)*U$1,10)</f>
        <v>5</v>
      </c>
      <c r="V585">
        <f ca="1">MOD(MID($S585,V$2,1)*V$1,10)</f>
        <v>0</v>
      </c>
      <c r="W585">
        <f ca="1">MOD(MID($S585,W$2,1)*W$1,10)</f>
        <v>8</v>
      </c>
      <c r="X585">
        <f ca="1">MOD(MID($S585,X$2,1)*X$1,10)</f>
        <v>2</v>
      </c>
      <c r="Y585">
        <f ca="1">MOD(MID($S585,Y$2,1)*Y$1,10)</f>
        <v>4</v>
      </c>
      <c r="Z585">
        <f ca="1">MOD(MID($S585,Z$2,1)*Z$1,10)</f>
        <v>3</v>
      </c>
      <c r="AA585">
        <f ca="1">MOD(MID($S585,AA$2,1)*AA$1,10)</f>
        <v>3</v>
      </c>
      <c r="AB585">
        <f ca="1">MOD(MID($S585,AB$2,1)*AB$1,10)</f>
        <v>7</v>
      </c>
      <c r="AC585">
        <f ca="1">MOD(MID($S585,AC$2,1)*AC$1,10)</f>
        <v>6</v>
      </c>
      <c r="AD585">
        <f ca="1">MOD(10-MOD(SUM(T585:AC585),10),10)</f>
        <v>3</v>
      </c>
      <c r="AE585" t="str">
        <f ca="1">S585&amp;AD585</f>
        <v>95022897723</v>
      </c>
      <c r="AF585">
        <v>0.84337900936918242</v>
      </c>
      <c r="AG585">
        <f>(D585+6935)*AF585</f>
        <v>-2996.5256202887053</v>
      </c>
      <c r="AH585">
        <f>INT(AG585)</f>
        <v>-2997</v>
      </c>
      <c r="AI585" s="1">
        <f ca="1">TODAY()+AH585</f>
        <v>42249</v>
      </c>
      <c r="AJ585" t="s">
        <v>317</v>
      </c>
      <c r="AK585">
        <v>3957.182531205176</v>
      </c>
      <c r="AL585" s="2">
        <f t="shared" si="18"/>
        <v>3957.18</v>
      </c>
      <c r="AM585">
        <v>400.33875545518356</v>
      </c>
      <c r="AN585" s="2">
        <f t="shared" si="19"/>
        <v>400.33</v>
      </c>
    </row>
    <row r="586" spans="1:40" x14ac:dyDescent="0.25">
      <c r="A586">
        <v>838</v>
      </c>
      <c r="B586">
        <v>0.59053315836054565</v>
      </c>
      <c r="C586">
        <v>-22848.61140781884</v>
      </c>
      <c r="D586">
        <f>INT(C586)</f>
        <v>-22849</v>
      </c>
      <c r="E586" s="1">
        <f ca="1">TODAY()+D586</f>
        <v>22397</v>
      </c>
      <c r="F586">
        <f ca="1">MOD(YEAR(E586),100)</f>
        <v>61</v>
      </c>
      <c r="G586">
        <f ca="1">IF(YEAR(E586)&lt;2000,MONTH(E586),MONTH(E586)+20)</f>
        <v>4</v>
      </c>
      <c r="H586">
        <f ca="1">DAY(E586)</f>
        <v>26</v>
      </c>
      <c r="I586" t="str">
        <f ca="1">FIXED(F586,0,TRUE)</f>
        <v>61</v>
      </c>
      <c r="J586" t="str">
        <f ca="1">FIXED(G586,0,TRUE)</f>
        <v>4</v>
      </c>
      <c r="K586" t="str">
        <f ca="1">FIXED(H586,0,TRUE)</f>
        <v>26</v>
      </c>
      <c r="L586" t="str">
        <f ca="1">IF(LEN(I586)=1,"0"&amp;I586,I586)</f>
        <v>61</v>
      </c>
      <c r="M586" t="str">
        <f ca="1">IF(LEN(J586)=1,"0"&amp;J586,J586)</f>
        <v>04</v>
      </c>
      <c r="N586" t="str">
        <f ca="1">IF(LEN(K586)=1,"0"&amp;K586,K586)</f>
        <v>26</v>
      </c>
      <c r="O586">
        <v>1351.0025940733055</v>
      </c>
      <c r="P586">
        <f>INT(O586)</f>
        <v>1351</v>
      </c>
      <c r="Q586">
        <f>2*P586+1</f>
        <v>2703</v>
      </c>
      <c r="R586" t="str">
        <f>FIXED(Q586,0,TRUE)</f>
        <v>2703</v>
      </c>
      <c r="S586" t="str">
        <f ca="1">L586&amp;M586&amp;N586&amp;R586</f>
        <v>6104262703</v>
      </c>
      <c r="T586">
        <f ca="1">MOD(MID($S586,T$2,1)*T$1,10)</f>
        <v>6</v>
      </c>
      <c r="U586">
        <f ca="1">MOD(MID($S586,U$2,1)*U$1,10)</f>
        <v>3</v>
      </c>
      <c r="V586">
        <f ca="1">MOD(MID($S586,V$2,1)*V$1,10)</f>
        <v>0</v>
      </c>
      <c r="W586">
        <f ca="1">MOD(MID($S586,W$2,1)*W$1,10)</f>
        <v>6</v>
      </c>
      <c r="X586">
        <f ca="1">MOD(MID($S586,X$2,1)*X$1,10)</f>
        <v>2</v>
      </c>
      <c r="Y586">
        <f ca="1">MOD(MID($S586,Y$2,1)*Y$1,10)</f>
        <v>8</v>
      </c>
      <c r="Z586">
        <f ca="1">MOD(MID($S586,Z$2,1)*Z$1,10)</f>
        <v>4</v>
      </c>
      <c r="AA586">
        <f ca="1">MOD(MID($S586,AA$2,1)*AA$1,10)</f>
        <v>3</v>
      </c>
      <c r="AB586">
        <f ca="1">MOD(MID($S586,AB$2,1)*AB$1,10)</f>
        <v>0</v>
      </c>
      <c r="AC586">
        <f ca="1">MOD(MID($S586,AC$2,1)*AC$1,10)</f>
        <v>9</v>
      </c>
      <c r="AD586">
        <f ca="1">MOD(10-MOD(SUM(T586:AC586),10),10)</f>
        <v>9</v>
      </c>
      <c r="AE586" t="str">
        <f ca="1">S586&amp;AD586</f>
        <v>61042627039</v>
      </c>
      <c r="AF586">
        <v>0.44975127414777061</v>
      </c>
      <c r="AG586">
        <f>(D586+6935)*AF586</f>
        <v>-7157.3417767876217</v>
      </c>
      <c r="AH586">
        <f>INT(AG586)</f>
        <v>-7158</v>
      </c>
      <c r="AI586" s="1">
        <f ca="1">TODAY()+AH586</f>
        <v>38088</v>
      </c>
      <c r="AJ586" t="s">
        <v>823</v>
      </c>
      <c r="AK586">
        <v>4685.2320932645653</v>
      </c>
      <c r="AL586" s="2">
        <f t="shared" si="18"/>
        <v>4685.2299999999996</v>
      </c>
      <c r="AM586">
        <v>309.88799707022309</v>
      </c>
      <c r="AN586" s="2">
        <f t="shared" si="19"/>
        <v>309.88</v>
      </c>
    </row>
    <row r="587" spans="1:40" x14ac:dyDescent="0.25">
      <c r="A587">
        <v>684</v>
      </c>
      <c r="B587">
        <v>0.5926999725333415</v>
      </c>
      <c r="C587">
        <v>-13447.403180028688</v>
      </c>
      <c r="D587">
        <f>INT(C587)</f>
        <v>-13448</v>
      </c>
      <c r="E587" s="1">
        <f ca="1">TODAY()+D587</f>
        <v>31798</v>
      </c>
      <c r="F587">
        <f ca="1">MOD(YEAR(E587),100)</f>
        <v>87</v>
      </c>
      <c r="G587">
        <f ca="1">IF(YEAR(E587)&lt;2000,MONTH(E587),MONTH(E587)+20)</f>
        <v>1</v>
      </c>
      <c r="H587">
        <f ca="1">DAY(E587)</f>
        <v>21</v>
      </c>
      <c r="I587" t="str">
        <f ca="1">FIXED(F587,0,TRUE)</f>
        <v>87</v>
      </c>
      <c r="J587" t="str">
        <f ca="1">FIXED(G587,0,TRUE)</f>
        <v>1</v>
      </c>
      <c r="K587" t="str">
        <f ca="1">FIXED(H587,0,TRUE)</f>
        <v>21</v>
      </c>
      <c r="L587" t="str">
        <f ca="1">IF(LEN(I587)=1,"0"&amp;I587,I587)</f>
        <v>87</v>
      </c>
      <c r="M587" t="str">
        <f ca="1">IF(LEN(J587)=1,"0"&amp;J587,J587)</f>
        <v>01</v>
      </c>
      <c r="N587" t="str">
        <f ca="1">IF(LEN(K587)=1,"0"&amp;K587,K587)</f>
        <v>21</v>
      </c>
      <c r="O587">
        <v>2552.2645649586475</v>
      </c>
      <c r="P587">
        <f>INT(O587)</f>
        <v>2552</v>
      </c>
      <c r="Q587">
        <f>2*P587+1</f>
        <v>5105</v>
      </c>
      <c r="R587" t="str">
        <f>FIXED(Q587,0,TRUE)</f>
        <v>5105</v>
      </c>
      <c r="S587" t="str">
        <f ca="1">L587&amp;M587&amp;N587&amp;R587</f>
        <v>8701215105</v>
      </c>
      <c r="T587">
        <f ca="1">MOD(MID($S587,T$2,1)*T$1,10)</f>
        <v>8</v>
      </c>
      <c r="U587">
        <f ca="1">MOD(MID($S587,U$2,1)*U$1,10)</f>
        <v>1</v>
      </c>
      <c r="V587">
        <f ca="1">MOD(MID($S587,V$2,1)*V$1,10)</f>
        <v>0</v>
      </c>
      <c r="W587">
        <f ca="1">MOD(MID($S587,W$2,1)*W$1,10)</f>
        <v>9</v>
      </c>
      <c r="X587">
        <f ca="1">MOD(MID($S587,X$2,1)*X$1,10)</f>
        <v>2</v>
      </c>
      <c r="Y587">
        <f ca="1">MOD(MID($S587,Y$2,1)*Y$1,10)</f>
        <v>3</v>
      </c>
      <c r="Z587">
        <f ca="1">MOD(MID($S587,Z$2,1)*Z$1,10)</f>
        <v>5</v>
      </c>
      <c r="AA587">
        <f ca="1">MOD(MID($S587,AA$2,1)*AA$1,10)</f>
        <v>9</v>
      </c>
      <c r="AB587">
        <f ca="1">MOD(MID($S587,AB$2,1)*AB$1,10)</f>
        <v>0</v>
      </c>
      <c r="AC587">
        <f ca="1">MOD(MID($S587,AC$2,1)*AC$1,10)</f>
        <v>5</v>
      </c>
      <c r="AD587">
        <f ca="1">MOD(10-MOD(SUM(T587:AC587),10),10)</f>
        <v>8</v>
      </c>
      <c r="AE587" t="str">
        <f ca="1">S587&amp;AD587</f>
        <v>87012151058</v>
      </c>
      <c r="AF587">
        <v>0.76979888302255317</v>
      </c>
      <c r="AG587">
        <f>(D587+6935)*AF587</f>
        <v>-5013.7001251258889</v>
      </c>
      <c r="AH587">
        <f>INT(AG587)</f>
        <v>-5014</v>
      </c>
      <c r="AI587" s="1">
        <f ca="1">TODAY()+AH587</f>
        <v>40232</v>
      </c>
      <c r="AJ587" t="s">
        <v>671</v>
      </c>
      <c r="AK587">
        <v>3407.6662495803703</v>
      </c>
      <c r="AL587" s="2">
        <f t="shared" si="18"/>
        <v>3407.66</v>
      </c>
      <c r="AM587">
        <v>454.17950987273781</v>
      </c>
      <c r="AN587" s="2">
        <f t="shared" si="19"/>
        <v>454.17</v>
      </c>
    </row>
    <row r="588" spans="1:40" x14ac:dyDescent="0.25">
      <c r="A588">
        <v>816</v>
      </c>
      <c r="B588">
        <v>0.59306619464705346</v>
      </c>
      <c r="C588">
        <v>-16247.5539414655</v>
      </c>
      <c r="D588">
        <f>INT(C588)</f>
        <v>-16248</v>
      </c>
      <c r="E588" s="1">
        <f ca="1">TODAY()+D588</f>
        <v>28998</v>
      </c>
      <c r="F588">
        <f ca="1">MOD(YEAR(E588),100)</f>
        <v>79</v>
      </c>
      <c r="G588">
        <f ca="1">IF(YEAR(E588)&lt;2000,MONTH(E588),MONTH(E588)+20)</f>
        <v>5</v>
      </c>
      <c r="H588">
        <f ca="1">DAY(E588)</f>
        <v>23</v>
      </c>
      <c r="I588" t="str">
        <f ca="1">FIXED(F588,0,TRUE)</f>
        <v>79</v>
      </c>
      <c r="J588" t="str">
        <f ca="1">FIXED(G588,0,TRUE)</f>
        <v>5</v>
      </c>
      <c r="K588" t="str">
        <f ca="1">FIXED(H588,0,TRUE)</f>
        <v>23</v>
      </c>
      <c r="L588" t="str">
        <f ca="1">IF(LEN(I588)=1,"0"&amp;I588,I588)</f>
        <v>79</v>
      </c>
      <c r="M588" t="str">
        <f ca="1">IF(LEN(J588)=1,"0"&amp;J588,J588)</f>
        <v>05</v>
      </c>
      <c r="N588" t="str">
        <f ca="1">IF(LEN(K588)=1,"0"&amp;K588,K588)</f>
        <v>23</v>
      </c>
      <c r="O588">
        <v>2268.8716391491439</v>
      </c>
      <c r="P588">
        <f>INT(O588)</f>
        <v>2268</v>
      </c>
      <c r="Q588">
        <f>2*P588+1</f>
        <v>4537</v>
      </c>
      <c r="R588" t="str">
        <f>FIXED(Q588,0,TRUE)</f>
        <v>4537</v>
      </c>
      <c r="S588" t="str">
        <f ca="1">L588&amp;M588&amp;N588&amp;R588</f>
        <v>7905234537</v>
      </c>
      <c r="T588">
        <f ca="1">MOD(MID($S588,T$2,1)*T$1,10)</f>
        <v>7</v>
      </c>
      <c r="U588">
        <f ca="1">MOD(MID($S588,U$2,1)*U$1,10)</f>
        <v>7</v>
      </c>
      <c r="V588">
        <f ca="1">MOD(MID($S588,V$2,1)*V$1,10)</f>
        <v>0</v>
      </c>
      <c r="W588">
        <f ca="1">MOD(MID($S588,W$2,1)*W$1,10)</f>
        <v>5</v>
      </c>
      <c r="X588">
        <f ca="1">MOD(MID($S588,X$2,1)*X$1,10)</f>
        <v>2</v>
      </c>
      <c r="Y588">
        <f ca="1">MOD(MID($S588,Y$2,1)*Y$1,10)</f>
        <v>9</v>
      </c>
      <c r="Z588">
        <f ca="1">MOD(MID($S588,Z$2,1)*Z$1,10)</f>
        <v>8</v>
      </c>
      <c r="AA588">
        <f ca="1">MOD(MID($S588,AA$2,1)*AA$1,10)</f>
        <v>5</v>
      </c>
      <c r="AB588">
        <f ca="1">MOD(MID($S588,AB$2,1)*AB$1,10)</f>
        <v>3</v>
      </c>
      <c r="AC588">
        <f ca="1">MOD(MID($S588,AC$2,1)*AC$1,10)</f>
        <v>1</v>
      </c>
      <c r="AD588">
        <f ca="1">MOD(10-MOD(SUM(T588:AC588),10),10)</f>
        <v>3</v>
      </c>
      <c r="AE588" t="str">
        <f ca="1">S588&amp;AD588</f>
        <v>79052345373</v>
      </c>
      <c r="AF588">
        <v>0.53376873073519093</v>
      </c>
      <c r="AG588">
        <f>(D588+6935)*AF588</f>
        <v>-4970.9881893368329</v>
      </c>
      <c r="AH588">
        <f>INT(AG588)</f>
        <v>-4971</v>
      </c>
      <c r="AI588" s="1">
        <f ca="1">TODAY()+AH588</f>
        <v>40275</v>
      </c>
      <c r="AJ588" t="s">
        <v>801</v>
      </c>
      <c r="AK588">
        <v>3586.1995300149538</v>
      </c>
      <c r="AL588" s="2">
        <f t="shared" si="18"/>
        <v>3586.19</v>
      </c>
      <c r="AM588">
        <v>396.16382335886715</v>
      </c>
      <c r="AN588" s="2">
        <f t="shared" si="19"/>
        <v>396.16</v>
      </c>
    </row>
    <row r="589" spans="1:40" x14ac:dyDescent="0.25">
      <c r="A589">
        <v>407</v>
      </c>
      <c r="B589">
        <v>0.5935239722891934</v>
      </c>
      <c r="C589">
        <v>-18257.052217169716</v>
      </c>
      <c r="D589">
        <f>INT(C589)</f>
        <v>-18258</v>
      </c>
      <c r="E589" s="1">
        <f ca="1">TODAY()+D589</f>
        <v>26988</v>
      </c>
      <c r="F589">
        <f ca="1">MOD(YEAR(E589),100)</f>
        <v>73</v>
      </c>
      <c r="G589">
        <f ca="1">IF(YEAR(E589)&lt;2000,MONTH(E589),MONTH(E589)+20)</f>
        <v>11</v>
      </c>
      <c r="H589">
        <f ca="1">DAY(E589)</f>
        <v>20</v>
      </c>
      <c r="I589" t="str">
        <f ca="1">FIXED(F589,0,TRUE)</f>
        <v>73</v>
      </c>
      <c r="J589" t="str">
        <f ca="1">FIXED(G589,0,TRUE)</f>
        <v>11</v>
      </c>
      <c r="K589" t="str">
        <f ca="1">FIXED(H589,0,TRUE)</f>
        <v>20</v>
      </c>
      <c r="L589" t="str">
        <f ca="1">IF(LEN(I589)=1,"0"&amp;I589,I589)</f>
        <v>73</v>
      </c>
      <c r="M589" t="str">
        <f ca="1">IF(LEN(J589)=1,"0"&amp;J589,J589)</f>
        <v>11</v>
      </c>
      <c r="N589" t="str">
        <f ca="1">IF(LEN(K589)=1,"0"&amp;K589,K589)</f>
        <v>20</v>
      </c>
      <c r="O589">
        <v>4134.5417340617087</v>
      </c>
      <c r="P589">
        <f>INT(O589)</f>
        <v>4134</v>
      </c>
      <c r="Q589">
        <f>P589*2</f>
        <v>8268</v>
      </c>
      <c r="R589" t="str">
        <f>FIXED(Q589,0,TRUE)</f>
        <v>8268</v>
      </c>
      <c r="S589" t="str">
        <f ca="1">L589&amp;M589&amp;N589&amp;R589</f>
        <v>7311208268</v>
      </c>
      <c r="T589">
        <f ca="1">MOD(MID($S589,T$2,1)*T$1,10)</f>
        <v>7</v>
      </c>
      <c r="U589">
        <f ca="1">MOD(MID($S589,U$2,1)*U$1,10)</f>
        <v>9</v>
      </c>
      <c r="V589">
        <f ca="1">MOD(MID($S589,V$2,1)*V$1,10)</f>
        <v>7</v>
      </c>
      <c r="W589">
        <f ca="1">MOD(MID($S589,W$2,1)*W$1,10)</f>
        <v>9</v>
      </c>
      <c r="X589">
        <f ca="1">MOD(MID($S589,X$2,1)*X$1,10)</f>
        <v>2</v>
      </c>
      <c r="Y589">
        <f ca="1">MOD(MID($S589,Y$2,1)*Y$1,10)</f>
        <v>0</v>
      </c>
      <c r="Z589">
        <f ca="1">MOD(MID($S589,Z$2,1)*Z$1,10)</f>
        <v>6</v>
      </c>
      <c r="AA589">
        <f ca="1">MOD(MID($S589,AA$2,1)*AA$1,10)</f>
        <v>8</v>
      </c>
      <c r="AB589">
        <f ca="1">MOD(MID($S589,AB$2,1)*AB$1,10)</f>
        <v>6</v>
      </c>
      <c r="AC589">
        <f ca="1">MOD(MID($S589,AC$2,1)*AC$1,10)</f>
        <v>4</v>
      </c>
      <c r="AD589">
        <f ca="1">MOD(10-MOD(SUM(T589:AC589),10),10)</f>
        <v>2</v>
      </c>
      <c r="AE589" t="str">
        <f ca="1">S589&amp;AD589</f>
        <v>73112082682</v>
      </c>
      <c r="AF589">
        <v>0.16046632282479323</v>
      </c>
      <c r="AG589">
        <f>(D589+6935)*AF589</f>
        <v>-1816.9601733451336</v>
      </c>
      <c r="AH589">
        <f>INT(AG589)</f>
        <v>-1817</v>
      </c>
      <c r="AI589" s="1">
        <f ca="1">TODAY()+AH589</f>
        <v>43429</v>
      </c>
      <c r="AJ589" t="s">
        <v>406</v>
      </c>
      <c r="AK589">
        <v>3816.1259804071169</v>
      </c>
      <c r="AL589" s="2">
        <f t="shared" si="18"/>
        <v>3816.12</v>
      </c>
      <c r="AM589">
        <v>364.72975859859002</v>
      </c>
      <c r="AN589" s="2">
        <f t="shared" si="19"/>
        <v>364.72</v>
      </c>
    </row>
    <row r="590" spans="1:40" x14ac:dyDescent="0.25">
      <c r="A590">
        <v>263</v>
      </c>
      <c r="B590">
        <v>0.59370708334604938</v>
      </c>
      <c r="C590">
        <v>-8854.6153141880568</v>
      </c>
      <c r="D590">
        <f>INT(C590)</f>
        <v>-8855</v>
      </c>
      <c r="E590" s="1">
        <f ca="1">TODAY()+D590</f>
        <v>36391</v>
      </c>
      <c r="F590">
        <f ca="1">MOD(YEAR(E590),100)</f>
        <v>99</v>
      </c>
      <c r="G590">
        <f ca="1">IF(YEAR(E590)&lt;2000,MONTH(E590),MONTH(E590)+20)</f>
        <v>8</v>
      </c>
      <c r="H590">
        <f ca="1">DAY(E590)</f>
        <v>19</v>
      </c>
      <c r="I590" t="str">
        <f ca="1">FIXED(F590,0,TRUE)</f>
        <v>99</v>
      </c>
      <c r="J590" t="str">
        <f ca="1">FIXED(G590,0,TRUE)</f>
        <v>8</v>
      </c>
      <c r="K590" t="str">
        <f ca="1">FIXED(H590,0,TRUE)</f>
        <v>19</v>
      </c>
      <c r="L590" t="str">
        <f ca="1">IF(LEN(I590)=1,"0"&amp;I590,I590)</f>
        <v>99</v>
      </c>
      <c r="M590" t="str">
        <f ca="1">IF(LEN(J590)=1,"0"&amp;J590,J590)</f>
        <v>08</v>
      </c>
      <c r="N590" t="str">
        <f ca="1">IF(LEN(K590)=1,"0"&amp;K590,K590)</f>
        <v>19</v>
      </c>
      <c r="O590">
        <v>2228.367320780053</v>
      </c>
      <c r="P590">
        <f>INT(O590)</f>
        <v>2228</v>
      </c>
      <c r="Q590">
        <f>P590*2</f>
        <v>4456</v>
      </c>
      <c r="R590" t="str">
        <f>FIXED(Q590,0,TRUE)</f>
        <v>4456</v>
      </c>
      <c r="S590" t="str">
        <f ca="1">L590&amp;M590&amp;N590&amp;R590</f>
        <v>9908194456</v>
      </c>
      <c r="T590">
        <f ca="1">MOD(MID($S590,T$2,1)*T$1,10)</f>
        <v>9</v>
      </c>
      <c r="U590">
        <f ca="1">MOD(MID($S590,U$2,1)*U$1,10)</f>
        <v>7</v>
      </c>
      <c r="V590">
        <f ca="1">MOD(MID($S590,V$2,1)*V$1,10)</f>
        <v>0</v>
      </c>
      <c r="W590">
        <f ca="1">MOD(MID($S590,W$2,1)*W$1,10)</f>
        <v>2</v>
      </c>
      <c r="X590">
        <f ca="1">MOD(MID($S590,X$2,1)*X$1,10)</f>
        <v>1</v>
      </c>
      <c r="Y590">
        <f ca="1">MOD(MID($S590,Y$2,1)*Y$1,10)</f>
        <v>7</v>
      </c>
      <c r="Z590">
        <f ca="1">MOD(MID($S590,Z$2,1)*Z$1,10)</f>
        <v>8</v>
      </c>
      <c r="AA590">
        <f ca="1">MOD(MID($S590,AA$2,1)*AA$1,10)</f>
        <v>6</v>
      </c>
      <c r="AB590">
        <f ca="1">MOD(MID($S590,AB$2,1)*AB$1,10)</f>
        <v>5</v>
      </c>
      <c r="AC590">
        <f ca="1">MOD(MID($S590,AC$2,1)*AC$1,10)</f>
        <v>8</v>
      </c>
      <c r="AD590">
        <f ca="1">MOD(10-MOD(SUM(T590:AC590),10),10)</f>
        <v>7</v>
      </c>
      <c r="AE590" t="str">
        <f ca="1">S590&amp;AD590</f>
        <v>99081944567</v>
      </c>
      <c r="AF590">
        <v>0.88357188634907069</v>
      </c>
      <c r="AG590">
        <f>(D590+6935)*AF590</f>
        <v>-1696.4580217902158</v>
      </c>
      <c r="AH590">
        <f>INT(AG590)</f>
        <v>-1697</v>
      </c>
      <c r="AI590" s="1">
        <f ca="1">TODAY()+AH590</f>
        <v>43549</v>
      </c>
      <c r="AJ590" t="s">
        <v>268</v>
      </c>
      <c r="AK590">
        <v>4418.8055055391096</v>
      </c>
      <c r="AL590" s="2">
        <f t="shared" si="18"/>
        <v>4418.8</v>
      </c>
      <c r="AM590">
        <v>418.31415753654591</v>
      </c>
      <c r="AN590" s="2">
        <f t="shared" si="19"/>
        <v>418.31</v>
      </c>
    </row>
    <row r="591" spans="1:40" x14ac:dyDescent="0.25">
      <c r="A591">
        <v>754</v>
      </c>
      <c r="B591">
        <v>0.59468367564928126</v>
      </c>
      <c r="C591">
        <v>-11605.004730368968</v>
      </c>
      <c r="D591">
        <f>INT(C591)</f>
        <v>-11606</v>
      </c>
      <c r="E591" s="1">
        <f ca="1">TODAY()+D591</f>
        <v>33640</v>
      </c>
      <c r="F591">
        <f ca="1">MOD(YEAR(E591),100)</f>
        <v>92</v>
      </c>
      <c r="G591">
        <f ca="1">IF(YEAR(E591)&lt;2000,MONTH(E591),MONTH(E591)+20)</f>
        <v>2</v>
      </c>
      <c r="H591">
        <f ca="1">DAY(E591)</f>
        <v>6</v>
      </c>
      <c r="I591" t="str">
        <f ca="1">FIXED(F591,0,TRUE)</f>
        <v>92</v>
      </c>
      <c r="J591" t="str">
        <f ca="1">FIXED(G591,0,TRUE)</f>
        <v>2</v>
      </c>
      <c r="K591" t="str">
        <f ca="1">FIXED(H591,0,TRUE)</f>
        <v>6</v>
      </c>
      <c r="L591" t="str">
        <f ca="1">IF(LEN(I591)=1,"0"&amp;I591,I591)</f>
        <v>92</v>
      </c>
      <c r="M591" t="str">
        <f ca="1">IF(LEN(J591)=1,"0"&amp;J591,J591)</f>
        <v>02</v>
      </c>
      <c r="N591" t="str">
        <f ca="1">IF(LEN(K591)=1,"0"&amp;K591,K591)</f>
        <v>06</v>
      </c>
      <c r="O591">
        <v>4909.3412884914706</v>
      </c>
      <c r="P591">
        <f>INT(O591)</f>
        <v>4909</v>
      </c>
      <c r="Q591">
        <f>2*P591+1</f>
        <v>9819</v>
      </c>
      <c r="R591" t="str">
        <f>FIXED(Q591,0,TRUE)</f>
        <v>9819</v>
      </c>
      <c r="S591" t="str">
        <f ca="1">L591&amp;M591&amp;N591&amp;R591</f>
        <v>9202069819</v>
      </c>
      <c r="T591">
        <f ca="1">MOD(MID($S591,T$2,1)*T$1,10)</f>
        <v>9</v>
      </c>
      <c r="U591">
        <f ca="1">MOD(MID($S591,U$2,1)*U$1,10)</f>
        <v>6</v>
      </c>
      <c r="V591">
        <f ca="1">MOD(MID($S591,V$2,1)*V$1,10)</f>
        <v>0</v>
      </c>
      <c r="W591">
        <f ca="1">MOD(MID($S591,W$2,1)*W$1,10)</f>
        <v>8</v>
      </c>
      <c r="X591">
        <f ca="1">MOD(MID($S591,X$2,1)*X$1,10)</f>
        <v>0</v>
      </c>
      <c r="Y591">
        <f ca="1">MOD(MID($S591,Y$2,1)*Y$1,10)</f>
        <v>8</v>
      </c>
      <c r="Z591">
        <f ca="1">MOD(MID($S591,Z$2,1)*Z$1,10)</f>
        <v>3</v>
      </c>
      <c r="AA591">
        <f ca="1">MOD(MID($S591,AA$2,1)*AA$1,10)</f>
        <v>2</v>
      </c>
      <c r="AB591">
        <f ca="1">MOD(MID($S591,AB$2,1)*AB$1,10)</f>
        <v>1</v>
      </c>
      <c r="AC591">
        <f ca="1">MOD(MID($S591,AC$2,1)*AC$1,10)</f>
        <v>7</v>
      </c>
      <c r="AD591">
        <f ca="1">MOD(10-MOD(SUM(T591:AC591),10),10)</f>
        <v>6</v>
      </c>
      <c r="AE591" t="str">
        <f ca="1">S591&amp;AD591</f>
        <v>92020698196</v>
      </c>
      <c r="AF591">
        <v>0.92443617053743099</v>
      </c>
      <c r="AG591">
        <f>(D591+6935)*AF591</f>
        <v>-4318.0413525803406</v>
      </c>
      <c r="AH591">
        <f>INT(AG591)</f>
        <v>-4319</v>
      </c>
      <c r="AI591" s="1">
        <f ca="1">TODAY()+AH591</f>
        <v>40927</v>
      </c>
      <c r="AJ591" t="s">
        <v>740</v>
      </c>
      <c r="AK591">
        <v>4966.9789727469706</v>
      </c>
      <c r="AL591" s="2">
        <f t="shared" si="18"/>
        <v>4966.97</v>
      </c>
      <c r="AM591">
        <v>451.12155522324292</v>
      </c>
      <c r="AN591" s="2">
        <f t="shared" si="19"/>
        <v>451.12</v>
      </c>
    </row>
    <row r="592" spans="1:40" x14ac:dyDescent="0.25">
      <c r="A592">
        <v>116</v>
      </c>
      <c r="B592">
        <v>0.59678945280312512</v>
      </c>
      <c r="C592">
        <v>-13157.435834833826</v>
      </c>
      <c r="D592">
        <f>INT(C592)</f>
        <v>-13158</v>
      </c>
      <c r="E592" s="1">
        <f ca="1">TODAY()+D592</f>
        <v>32088</v>
      </c>
      <c r="F592">
        <f ca="1">MOD(YEAR(E592),100)</f>
        <v>87</v>
      </c>
      <c r="G592">
        <f ca="1">IF(YEAR(E592)&lt;2000,MONTH(E592),MONTH(E592)+20)</f>
        <v>11</v>
      </c>
      <c r="H592">
        <f ca="1">DAY(E592)</f>
        <v>7</v>
      </c>
      <c r="I592" t="str">
        <f ca="1">FIXED(F592,0,TRUE)</f>
        <v>87</v>
      </c>
      <c r="J592" t="str">
        <f ca="1">FIXED(G592,0,TRUE)</f>
        <v>11</v>
      </c>
      <c r="K592" t="str">
        <f ca="1">FIXED(H592,0,TRUE)</f>
        <v>7</v>
      </c>
      <c r="L592" t="str">
        <f ca="1">IF(LEN(I592)=1,"0"&amp;I592,I592)</f>
        <v>87</v>
      </c>
      <c r="M592" t="str">
        <f ca="1">IF(LEN(J592)=1,"0"&amp;J592,J592)</f>
        <v>11</v>
      </c>
      <c r="N592" t="str">
        <f ca="1">IF(LEN(K592)=1,"0"&amp;K592,K592)</f>
        <v>07</v>
      </c>
      <c r="O592">
        <v>2530.8453321939755</v>
      </c>
      <c r="P592">
        <f>INT(O592)</f>
        <v>2530</v>
      </c>
      <c r="Q592">
        <f>P592*2</f>
        <v>5060</v>
      </c>
      <c r="R592" t="str">
        <f>FIXED(Q592,0,TRUE)</f>
        <v>5060</v>
      </c>
      <c r="S592" t="str">
        <f ca="1">L592&amp;M592&amp;N592&amp;R592</f>
        <v>8711075060</v>
      </c>
      <c r="T592">
        <f ca="1">MOD(MID($S592,T$2,1)*T$1,10)</f>
        <v>8</v>
      </c>
      <c r="U592">
        <f ca="1">MOD(MID($S592,U$2,1)*U$1,10)</f>
        <v>1</v>
      </c>
      <c r="V592">
        <f ca="1">MOD(MID($S592,V$2,1)*V$1,10)</f>
        <v>7</v>
      </c>
      <c r="W592">
        <f ca="1">MOD(MID($S592,W$2,1)*W$1,10)</f>
        <v>9</v>
      </c>
      <c r="X592">
        <f ca="1">MOD(MID($S592,X$2,1)*X$1,10)</f>
        <v>0</v>
      </c>
      <c r="Y592">
        <f ca="1">MOD(MID($S592,Y$2,1)*Y$1,10)</f>
        <v>1</v>
      </c>
      <c r="Z592">
        <f ca="1">MOD(MID($S592,Z$2,1)*Z$1,10)</f>
        <v>5</v>
      </c>
      <c r="AA592">
        <f ca="1">MOD(MID($S592,AA$2,1)*AA$1,10)</f>
        <v>0</v>
      </c>
      <c r="AB592">
        <f ca="1">MOD(MID($S592,AB$2,1)*AB$1,10)</f>
        <v>6</v>
      </c>
      <c r="AC592">
        <f ca="1">MOD(MID($S592,AC$2,1)*AC$1,10)</f>
        <v>0</v>
      </c>
      <c r="AD592">
        <f ca="1">MOD(10-MOD(SUM(T592:AC592),10),10)</f>
        <v>3</v>
      </c>
      <c r="AE592" t="str">
        <f ca="1">S592&amp;AD592</f>
        <v>87110750603</v>
      </c>
      <c r="AF592">
        <v>0.43308816797387617</v>
      </c>
      <c r="AG592">
        <f>(D592+6935)*AF592</f>
        <v>-2695.1076693014315</v>
      </c>
      <c r="AH592">
        <f>INT(AG592)</f>
        <v>-2696</v>
      </c>
      <c r="AI592" s="1">
        <f ca="1">TODAY()+AH592</f>
        <v>42550</v>
      </c>
      <c r="AJ592" t="s">
        <v>122</v>
      </c>
      <c r="AK592">
        <v>4554.0025025177765</v>
      </c>
      <c r="AL592" s="2">
        <f t="shared" si="18"/>
        <v>4554</v>
      </c>
      <c r="AM592">
        <v>457.85393841364788</v>
      </c>
      <c r="AN592" s="2">
        <f t="shared" si="19"/>
        <v>457.85</v>
      </c>
    </row>
    <row r="593" spans="1:40" x14ac:dyDescent="0.25">
      <c r="A593">
        <v>161</v>
      </c>
      <c r="B593">
        <v>0.5969420453505051</v>
      </c>
      <c r="C593">
        <v>-22752.774742881556</v>
      </c>
      <c r="D593">
        <f>INT(C593)</f>
        <v>-22753</v>
      </c>
      <c r="E593" s="1">
        <f ca="1">TODAY()+D593</f>
        <v>22493</v>
      </c>
      <c r="F593">
        <f ca="1">MOD(YEAR(E593),100)</f>
        <v>61</v>
      </c>
      <c r="G593">
        <f ca="1">IF(YEAR(E593)&lt;2000,MONTH(E593),MONTH(E593)+20)</f>
        <v>7</v>
      </c>
      <c r="H593">
        <f ca="1">DAY(E593)</f>
        <v>31</v>
      </c>
      <c r="I593" t="str">
        <f ca="1">FIXED(F593,0,TRUE)</f>
        <v>61</v>
      </c>
      <c r="J593" t="str">
        <f ca="1">FIXED(G593,0,TRUE)</f>
        <v>7</v>
      </c>
      <c r="K593" t="str">
        <f ca="1">FIXED(H593,0,TRUE)</f>
        <v>31</v>
      </c>
      <c r="L593" t="str">
        <f ca="1">IF(LEN(I593)=1,"0"&amp;I593,I593)</f>
        <v>61</v>
      </c>
      <c r="M593" t="str">
        <f ca="1">IF(LEN(J593)=1,"0"&amp;J593,J593)</f>
        <v>07</v>
      </c>
      <c r="N593" t="str">
        <f ca="1">IF(LEN(K593)=1,"0"&amp;K593,K593)</f>
        <v>31</v>
      </c>
      <c r="O593">
        <v>2711.6730857264934</v>
      </c>
      <c r="P593">
        <f>INT(O593)</f>
        <v>2711</v>
      </c>
      <c r="Q593">
        <f>P593*2</f>
        <v>5422</v>
      </c>
      <c r="R593" t="str">
        <f>FIXED(Q593,0,TRUE)</f>
        <v>5422</v>
      </c>
      <c r="S593" t="str">
        <f ca="1">L593&amp;M593&amp;N593&amp;R593</f>
        <v>6107315422</v>
      </c>
      <c r="T593">
        <f ca="1">MOD(MID($S593,T$2,1)*T$1,10)</f>
        <v>6</v>
      </c>
      <c r="U593">
        <f ca="1">MOD(MID($S593,U$2,1)*U$1,10)</f>
        <v>3</v>
      </c>
      <c r="V593">
        <f ca="1">MOD(MID($S593,V$2,1)*V$1,10)</f>
        <v>0</v>
      </c>
      <c r="W593">
        <f ca="1">MOD(MID($S593,W$2,1)*W$1,10)</f>
        <v>3</v>
      </c>
      <c r="X593">
        <f ca="1">MOD(MID($S593,X$2,1)*X$1,10)</f>
        <v>3</v>
      </c>
      <c r="Y593">
        <f ca="1">MOD(MID($S593,Y$2,1)*Y$1,10)</f>
        <v>3</v>
      </c>
      <c r="Z593">
        <f ca="1">MOD(MID($S593,Z$2,1)*Z$1,10)</f>
        <v>5</v>
      </c>
      <c r="AA593">
        <f ca="1">MOD(MID($S593,AA$2,1)*AA$1,10)</f>
        <v>6</v>
      </c>
      <c r="AB593">
        <f ca="1">MOD(MID($S593,AB$2,1)*AB$1,10)</f>
        <v>2</v>
      </c>
      <c r="AC593">
        <f ca="1">MOD(MID($S593,AC$2,1)*AC$1,10)</f>
        <v>6</v>
      </c>
      <c r="AD593">
        <f ca="1">MOD(10-MOD(SUM(T593:AC593),10),10)</f>
        <v>3</v>
      </c>
      <c r="AE593" t="str">
        <f ca="1">S593&amp;AD593</f>
        <v>61073154223</v>
      </c>
      <c r="AF593">
        <v>0.82116153447065643</v>
      </c>
      <c r="AG593">
        <f>(D593+6935)*AF593</f>
        <v>-12989.133152256843</v>
      </c>
      <c r="AH593">
        <f>INT(AG593)</f>
        <v>-12990</v>
      </c>
      <c r="AI593" s="1">
        <f ca="1">TODAY()+AH593</f>
        <v>32256</v>
      </c>
      <c r="AJ593" t="s">
        <v>166</v>
      </c>
      <c r="AK593">
        <v>4199.3163853877377</v>
      </c>
      <c r="AL593" s="2">
        <f t="shared" si="18"/>
        <v>4199.3100000000004</v>
      </c>
      <c r="AM593">
        <v>364.66872157963803</v>
      </c>
      <c r="AN593" s="2">
        <f t="shared" si="19"/>
        <v>364.66</v>
      </c>
    </row>
    <row r="594" spans="1:40" x14ac:dyDescent="0.25">
      <c r="A594">
        <v>885</v>
      </c>
      <c r="B594">
        <v>0.59755241554002503</v>
      </c>
      <c r="C594">
        <v>-25407.327494125188</v>
      </c>
      <c r="D594">
        <f>INT(C594)</f>
        <v>-25408</v>
      </c>
      <c r="E594" s="1">
        <f ca="1">TODAY()+D594</f>
        <v>19838</v>
      </c>
      <c r="F594">
        <f ca="1">MOD(YEAR(E594),100)</f>
        <v>54</v>
      </c>
      <c r="G594">
        <f ca="1">IF(YEAR(E594)&lt;2000,MONTH(E594),MONTH(E594)+20)</f>
        <v>4</v>
      </c>
      <c r="H594">
        <f ca="1">DAY(E594)</f>
        <v>24</v>
      </c>
      <c r="I594" t="str">
        <f ca="1">FIXED(F594,0,TRUE)</f>
        <v>54</v>
      </c>
      <c r="J594" t="str">
        <f ca="1">FIXED(G594,0,TRUE)</f>
        <v>4</v>
      </c>
      <c r="K594" t="str">
        <f ca="1">FIXED(H594,0,TRUE)</f>
        <v>24</v>
      </c>
      <c r="L594" t="str">
        <f ca="1">IF(LEN(I594)=1,"0"&amp;I594,I594)</f>
        <v>54</v>
      </c>
      <c r="M594" t="str">
        <f ca="1">IF(LEN(J594)=1,"0"&amp;J594,J594)</f>
        <v>04</v>
      </c>
      <c r="N594" t="str">
        <f ca="1">IF(LEN(K594)=1,"0"&amp;K594,K594)</f>
        <v>24</v>
      </c>
      <c r="O594">
        <v>4423.0148625141146</v>
      </c>
      <c r="P594">
        <f>INT(O594)</f>
        <v>4423</v>
      </c>
      <c r="Q594">
        <f>2*P594+1</f>
        <v>8847</v>
      </c>
      <c r="R594" t="str">
        <f>FIXED(Q594,0,TRUE)</f>
        <v>8847</v>
      </c>
      <c r="S594" t="str">
        <f ca="1">L594&amp;M594&amp;N594&amp;R594</f>
        <v>5404248847</v>
      </c>
      <c r="T594">
        <f ca="1">MOD(MID($S594,T$2,1)*T$1,10)</f>
        <v>5</v>
      </c>
      <c r="U594">
        <f ca="1">MOD(MID($S594,U$2,1)*U$1,10)</f>
        <v>2</v>
      </c>
      <c r="V594">
        <f ca="1">MOD(MID($S594,V$2,1)*V$1,10)</f>
        <v>0</v>
      </c>
      <c r="W594">
        <f ca="1">MOD(MID($S594,W$2,1)*W$1,10)</f>
        <v>6</v>
      </c>
      <c r="X594">
        <f ca="1">MOD(MID($S594,X$2,1)*X$1,10)</f>
        <v>2</v>
      </c>
      <c r="Y594">
        <f ca="1">MOD(MID($S594,Y$2,1)*Y$1,10)</f>
        <v>2</v>
      </c>
      <c r="Z594">
        <f ca="1">MOD(MID($S594,Z$2,1)*Z$1,10)</f>
        <v>6</v>
      </c>
      <c r="AA594">
        <f ca="1">MOD(MID($S594,AA$2,1)*AA$1,10)</f>
        <v>2</v>
      </c>
      <c r="AB594">
        <f ca="1">MOD(MID($S594,AB$2,1)*AB$1,10)</f>
        <v>4</v>
      </c>
      <c r="AC594">
        <f ca="1">MOD(MID($S594,AC$2,1)*AC$1,10)</f>
        <v>1</v>
      </c>
      <c r="AD594">
        <f ca="1">MOD(10-MOD(SUM(T594:AC594),10),10)</f>
        <v>0</v>
      </c>
      <c r="AE594" t="str">
        <f ca="1">S594&amp;AD594</f>
        <v>54042488470</v>
      </c>
      <c r="AF594">
        <v>0.84145634327219454</v>
      </c>
      <c r="AG594">
        <f>(D594+6935)*AF594</f>
        <v>-15544.22302926725</v>
      </c>
      <c r="AH594">
        <f>INT(AG594)</f>
        <v>-15545</v>
      </c>
      <c r="AI594" s="1">
        <f ca="1">TODAY()+AH594</f>
        <v>29701</v>
      </c>
      <c r="AJ594" t="s">
        <v>867</v>
      </c>
      <c r="AK594">
        <v>4742.1185949278242</v>
      </c>
      <c r="AL594" s="2">
        <f t="shared" si="18"/>
        <v>4742.1099999999997</v>
      </c>
      <c r="AM594">
        <v>435.75243385113072</v>
      </c>
      <c r="AN594" s="2">
        <f t="shared" si="19"/>
        <v>435.75</v>
      </c>
    </row>
    <row r="595" spans="1:40" x14ac:dyDescent="0.25">
      <c r="A595">
        <v>193</v>
      </c>
      <c r="B595">
        <v>0.59880367442854088</v>
      </c>
      <c r="C595">
        <v>-10789.164403210547</v>
      </c>
      <c r="D595">
        <f>INT(C595)</f>
        <v>-10790</v>
      </c>
      <c r="E595" s="1">
        <f ca="1">TODAY()+D595</f>
        <v>34456</v>
      </c>
      <c r="F595">
        <f ca="1">MOD(YEAR(E595),100)</f>
        <v>94</v>
      </c>
      <c r="G595">
        <f ca="1">IF(YEAR(E595)&lt;2000,MONTH(E595),MONTH(E595)+20)</f>
        <v>5</v>
      </c>
      <c r="H595">
        <f ca="1">DAY(E595)</f>
        <v>2</v>
      </c>
      <c r="I595" t="str">
        <f ca="1">FIXED(F595,0,TRUE)</f>
        <v>94</v>
      </c>
      <c r="J595" t="str">
        <f ca="1">FIXED(G595,0,TRUE)</f>
        <v>5</v>
      </c>
      <c r="K595" t="str">
        <f ca="1">FIXED(H595,0,TRUE)</f>
        <v>2</v>
      </c>
      <c r="L595" t="str">
        <f ca="1">IF(LEN(I595)=1,"0"&amp;I595,I595)</f>
        <v>94</v>
      </c>
      <c r="M595" t="str">
        <f ca="1">IF(LEN(J595)=1,"0"&amp;J595,J595)</f>
        <v>05</v>
      </c>
      <c r="N595" t="str">
        <f ca="1">IF(LEN(K595)=1,"0"&amp;K595,K595)</f>
        <v>02</v>
      </c>
      <c r="O595">
        <v>3888.3578600421156</v>
      </c>
      <c r="P595">
        <f>INT(O595)</f>
        <v>3888</v>
      </c>
      <c r="Q595">
        <f>P595*2</f>
        <v>7776</v>
      </c>
      <c r="R595" t="str">
        <f>FIXED(Q595,0,TRUE)</f>
        <v>7776</v>
      </c>
      <c r="S595" t="str">
        <f ca="1">L595&amp;M595&amp;N595&amp;R595</f>
        <v>9405027776</v>
      </c>
      <c r="T595">
        <f ca="1">MOD(MID($S595,T$2,1)*T$1,10)</f>
        <v>9</v>
      </c>
      <c r="U595">
        <f ca="1">MOD(MID($S595,U$2,1)*U$1,10)</f>
        <v>2</v>
      </c>
      <c r="V595">
        <f ca="1">MOD(MID($S595,V$2,1)*V$1,10)</f>
        <v>0</v>
      </c>
      <c r="W595">
        <f ca="1">MOD(MID($S595,W$2,1)*W$1,10)</f>
        <v>5</v>
      </c>
      <c r="X595">
        <f ca="1">MOD(MID($S595,X$2,1)*X$1,10)</f>
        <v>0</v>
      </c>
      <c r="Y595">
        <f ca="1">MOD(MID($S595,Y$2,1)*Y$1,10)</f>
        <v>6</v>
      </c>
      <c r="Z595">
        <f ca="1">MOD(MID($S595,Z$2,1)*Z$1,10)</f>
        <v>9</v>
      </c>
      <c r="AA595">
        <f ca="1">MOD(MID($S595,AA$2,1)*AA$1,10)</f>
        <v>3</v>
      </c>
      <c r="AB595">
        <f ca="1">MOD(MID($S595,AB$2,1)*AB$1,10)</f>
        <v>7</v>
      </c>
      <c r="AC595">
        <f ca="1">MOD(MID($S595,AC$2,1)*AC$1,10)</f>
        <v>8</v>
      </c>
      <c r="AD595">
        <f ca="1">MOD(10-MOD(SUM(T595:AC595),10),10)</f>
        <v>1</v>
      </c>
      <c r="AE595" t="str">
        <f ca="1">S595&amp;AD595</f>
        <v>94050277761</v>
      </c>
      <c r="AF595">
        <v>0.79851680043946649</v>
      </c>
      <c r="AG595">
        <f>(D595+6935)*AF595</f>
        <v>-3078.2822656941435</v>
      </c>
      <c r="AH595">
        <f>INT(AG595)</f>
        <v>-3079</v>
      </c>
      <c r="AI595" s="1">
        <f ca="1">TODAY()+AH595</f>
        <v>42167</v>
      </c>
      <c r="AJ595" t="s">
        <v>198</v>
      </c>
      <c r="AK595">
        <v>3582.4152348399302</v>
      </c>
      <c r="AL595" s="2">
        <f t="shared" si="18"/>
        <v>3582.41</v>
      </c>
      <c r="AM595">
        <v>430.21027253028961</v>
      </c>
      <c r="AN595" s="2">
        <f t="shared" si="19"/>
        <v>430.21</v>
      </c>
    </row>
    <row r="596" spans="1:40" x14ac:dyDescent="0.25">
      <c r="A596">
        <v>190</v>
      </c>
      <c r="B596">
        <v>0.60014648884548483</v>
      </c>
      <c r="C596">
        <v>-10806.365855891596</v>
      </c>
      <c r="D596">
        <f>INT(C596)</f>
        <v>-10807</v>
      </c>
      <c r="E596" s="1">
        <f ca="1">TODAY()+D596</f>
        <v>34439</v>
      </c>
      <c r="F596">
        <f ca="1">MOD(YEAR(E596),100)</f>
        <v>94</v>
      </c>
      <c r="G596">
        <f ca="1">IF(YEAR(E596)&lt;2000,MONTH(E596),MONTH(E596)+20)</f>
        <v>4</v>
      </c>
      <c r="H596">
        <f ca="1">DAY(E596)</f>
        <v>15</v>
      </c>
      <c r="I596" t="str">
        <f ca="1">FIXED(F596,0,TRUE)</f>
        <v>94</v>
      </c>
      <c r="J596" t="str">
        <f ca="1">FIXED(G596,0,TRUE)</f>
        <v>4</v>
      </c>
      <c r="K596" t="str">
        <f ca="1">FIXED(H596,0,TRUE)</f>
        <v>15</v>
      </c>
      <c r="L596" t="str">
        <f ca="1">IF(LEN(I596)=1,"0"&amp;I596,I596)</f>
        <v>94</v>
      </c>
      <c r="M596" t="str">
        <f ca="1">IF(LEN(J596)=1,"0"&amp;J596,J596)</f>
        <v>04</v>
      </c>
      <c r="N596" t="str">
        <f ca="1">IF(LEN(K596)=1,"0"&amp;K596,K596)</f>
        <v>15</v>
      </c>
      <c r="O596">
        <v>1528.6723838007752</v>
      </c>
      <c r="P596">
        <f>INT(O596)</f>
        <v>1528</v>
      </c>
      <c r="Q596">
        <f>P596*2</f>
        <v>3056</v>
      </c>
      <c r="R596" t="str">
        <f>FIXED(Q596,0,TRUE)</f>
        <v>3056</v>
      </c>
      <c r="S596" t="str">
        <f ca="1">L596&amp;M596&amp;N596&amp;R596</f>
        <v>9404153056</v>
      </c>
      <c r="T596">
        <f ca="1">MOD(MID($S596,T$2,1)*T$1,10)</f>
        <v>9</v>
      </c>
      <c r="U596">
        <f ca="1">MOD(MID($S596,U$2,1)*U$1,10)</f>
        <v>2</v>
      </c>
      <c r="V596">
        <f ca="1">MOD(MID($S596,V$2,1)*V$1,10)</f>
        <v>0</v>
      </c>
      <c r="W596">
        <f ca="1">MOD(MID($S596,W$2,1)*W$1,10)</f>
        <v>6</v>
      </c>
      <c r="X596">
        <f ca="1">MOD(MID($S596,X$2,1)*X$1,10)</f>
        <v>1</v>
      </c>
      <c r="Y596">
        <f ca="1">MOD(MID($S596,Y$2,1)*Y$1,10)</f>
        <v>5</v>
      </c>
      <c r="Z596">
        <f ca="1">MOD(MID($S596,Z$2,1)*Z$1,10)</f>
        <v>1</v>
      </c>
      <c r="AA596">
        <f ca="1">MOD(MID($S596,AA$2,1)*AA$1,10)</f>
        <v>0</v>
      </c>
      <c r="AB596">
        <f ca="1">MOD(MID($S596,AB$2,1)*AB$1,10)</f>
        <v>5</v>
      </c>
      <c r="AC596">
        <f ca="1">MOD(MID($S596,AC$2,1)*AC$1,10)</f>
        <v>8</v>
      </c>
      <c r="AD596">
        <f ca="1">MOD(10-MOD(SUM(T596:AC596),10),10)</f>
        <v>3</v>
      </c>
      <c r="AE596" t="str">
        <f ca="1">S596&amp;AD596</f>
        <v>94041530563</v>
      </c>
      <c r="AF596">
        <v>0.43345439008758813</v>
      </c>
      <c r="AG596">
        <f>(D596+6935)*AF596</f>
        <v>-1678.3353984191413</v>
      </c>
      <c r="AH596">
        <f>INT(AG596)</f>
        <v>-1679</v>
      </c>
      <c r="AI596" s="1">
        <f ca="1">TODAY()+AH596</f>
        <v>43567</v>
      </c>
      <c r="AJ596" t="s">
        <v>195</v>
      </c>
      <c r="AK596">
        <v>3939.6038697470017</v>
      </c>
      <c r="AL596" s="2">
        <f t="shared" si="18"/>
        <v>3939.6</v>
      </c>
      <c r="AM596">
        <v>376.72963652455212</v>
      </c>
      <c r="AN596" s="2">
        <f t="shared" si="19"/>
        <v>376.72</v>
      </c>
    </row>
    <row r="597" spans="1:40" x14ac:dyDescent="0.25">
      <c r="A597">
        <v>57</v>
      </c>
      <c r="B597">
        <v>0.60017700735496082</v>
      </c>
      <c r="C597">
        <v>-8345.3294473097922</v>
      </c>
      <c r="D597">
        <f>INT(C597)</f>
        <v>-8346</v>
      </c>
      <c r="E597" s="1">
        <f ca="1">TODAY()+D597</f>
        <v>36900</v>
      </c>
      <c r="F597">
        <f ca="1">MOD(YEAR(E597),100)</f>
        <v>1</v>
      </c>
      <c r="G597">
        <f ca="1">IF(YEAR(E597)&lt;2000,MONTH(E597),MONTH(E597)+20)</f>
        <v>21</v>
      </c>
      <c r="H597">
        <f ca="1">DAY(E597)</f>
        <v>9</v>
      </c>
      <c r="I597" t="str">
        <f ca="1">FIXED(F597,0,TRUE)</f>
        <v>1</v>
      </c>
      <c r="J597" t="str">
        <f ca="1">FIXED(G597,0,TRUE)</f>
        <v>21</v>
      </c>
      <c r="K597" t="str">
        <f ca="1">FIXED(H597,0,TRUE)</f>
        <v>9</v>
      </c>
      <c r="L597" t="str">
        <f ca="1">IF(LEN(I597)=1,"0"&amp;I597,I597)</f>
        <v>01</v>
      </c>
      <c r="M597" t="str">
        <f ca="1">IF(LEN(J597)=1,"0"&amp;J597,J597)</f>
        <v>21</v>
      </c>
      <c r="N597" t="str">
        <f ca="1">IF(LEN(K597)=1,"0"&amp;K597,K597)</f>
        <v>09</v>
      </c>
      <c r="O597">
        <v>2436.3810235908077</v>
      </c>
      <c r="P597">
        <f>INT(O597)</f>
        <v>2436</v>
      </c>
      <c r="Q597">
        <f>P597*2</f>
        <v>4872</v>
      </c>
      <c r="R597" t="str">
        <f>FIXED(Q597,0,TRUE)</f>
        <v>4872</v>
      </c>
      <c r="S597" t="str">
        <f ca="1">L597&amp;M597&amp;N597&amp;R597</f>
        <v>0121094872</v>
      </c>
      <c r="T597">
        <f ca="1">MOD(MID($S597,T$2,1)*T$1,10)</f>
        <v>0</v>
      </c>
      <c r="U597">
        <f ca="1">MOD(MID($S597,U$2,1)*U$1,10)</f>
        <v>3</v>
      </c>
      <c r="V597">
        <f ca="1">MOD(MID($S597,V$2,1)*V$1,10)</f>
        <v>4</v>
      </c>
      <c r="W597">
        <f ca="1">MOD(MID($S597,W$2,1)*W$1,10)</f>
        <v>9</v>
      </c>
      <c r="X597">
        <f ca="1">MOD(MID($S597,X$2,1)*X$1,10)</f>
        <v>0</v>
      </c>
      <c r="Y597">
        <f ca="1">MOD(MID($S597,Y$2,1)*Y$1,10)</f>
        <v>7</v>
      </c>
      <c r="Z597">
        <f ca="1">MOD(MID($S597,Z$2,1)*Z$1,10)</f>
        <v>8</v>
      </c>
      <c r="AA597">
        <f ca="1">MOD(MID($S597,AA$2,1)*AA$1,10)</f>
        <v>2</v>
      </c>
      <c r="AB597">
        <f ca="1">MOD(MID($S597,AB$2,1)*AB$1,10)</f>
        <v>7</v>
      </c>
      <c r="AC597">
        <f ca="1">MOD(MID($S597,AC$2,1)*AC$1,10)</f>
        <v>6</v>
      </c>
      <c r="AD597">
        <f ca="1">MOD(10-MOD(SUM(T597:AC597),10),10)</f>
        <v>4</v>
      </c>
      <c r="AE597" t="str">
        <f ca="1">S597&amp;AD597</f>
        <v>01210948724</v>
      </c>
      <c r="AF597">
        <v>0.46586504715109717</v>
      </c>
      <c r="AG597">
        <f>(D597+6935)*AF597</f>
        <v>-657.33558153019806</v>
      </c>
      <c r="AH597">
        <f>INT(AG597)</f>
        <v>-658</v>
      </c>
      <c r="AI597" s="1">
        <f ca="1">TODAY()+AH597</f>
        <v>44588</v>
      </c>
      <c r="AJ597" t="s">
        <v>64</v>
      </c>
      <c r="AK597">
        <v>4381.0846278267773</v>
      </c>
      <c r="AL597" s="2">
        <f t="shared" si="18"/>
        <v>4381.08</v>
      </c>
      <c r="AM597">
        <v>388.43043305764945</v>
      </c>
      <c r="AN597" s="2">
        <f t="shared" si="19"/>
        <v>388.43</v>
      </c>
    </row>
    <row r="598" spans="1:40" x14ac:dyDescent="0.25">
      <c r="A598">
        <v>378</v>
      </c>
      <c r="B598">
        <v>0.60075685903500475</v>
      </c>
      <c r="C598">
        <v>-17836.230964079714</v>
      </c>
      <c r="D598">
        <f>INT(C598)</f>
        <v>-17837</v>
      </c>
      <c r="E598" s="1">
        <f ca="1">TODAY()+D598</f>
        <v>27409</v>
      </c>
      <c r="F598">
        <f ca="1">MOD(YEAR(E598),100)</f>
        <v>75</v>
      </c>
      <c r="G598">
        <f ca="1">IF(YEAR(E598)&lt;2000,MONTH(E598),MONTH(E598)+20)</f>
        <v>1</v>
      </c>
      <c r="H598">
        <f ca="1">DAY(E598)</f>
        <v>15</v>
      </c>
      <c r="I598" t="str">
        <f ca="1">FIXED(F598,0,TRUE)</f>
        <v>75</v>
      </c>
      <c r="J598" t="str">
        <f ca="1">FIXED(G598,0,TRUE)</f>
        <v>1</v>
      </c>
      <c r="K598" t="str">
        <f ca="1">FIXED(H598,0,TRUE)</f>
        <v>15</v>
      </c>
      <c r="L598" t="str">
        <f ca="1">IF(LEN(I598)=1,"0"&amp;I598,I598)</f>
        <v>75</v>
      </c>
      <c r="M598" t="str">
        <f ca="1">IF(LEN(J598)=1,"0"&amp;J598,J598)</f>
        <v>01</v>
      </c>
      <c r="N598" t="str">
        <f ca="1">IF(LEN(K598)=1,"0"&amp;K598,K598)</f>
        <v>15</v>
      </c>
      <c r="O598">
        <v>931.13071077608561</v>
      </c>
      <c r="P598">
        <f>INT(O598)</f>
        <v>931</v>
      </c>
      <c r="Q598">
        <f>P598*2</f>
        <v>1862</v>
      </c>
      <c r="R598" t="str">
        <f>FIXED(Q598,0,TRUE)</f>
        <v>1862</v>
      </c>
      <c r="S598" t="str">
        <f ca="1">L598&amp;M598&amp;N598&amp;R598</f>
        <v>7501151862</v>
      </c>
      <c r="T598">
        <f ca="1">MOD(MID($S598,T$2,1)*T$1,10)</f>
        <v>7</v>
      </c>
      <c r="U598">
        <f ca="1">MOD(MID($S598,U$2,1)*U$1,10)</f>
        <v>5</v>
      </c>
      <c r="V598">
        <f ca="1">MOD(MID($S598,V$2,1)*V$1,10)</f>
        <v>0</v>
      </c>
      <c r="W598">
        <f ca="1">MOD(MID($S598,W$2,1)*W$1,10)</f>
        <v>9</v>
      </c>
      <c r="X598">
        <f ca="1">MOD(MID($S598,X$2,1)*X$1,10)</f>
        <v>1</v>
      </c>
      <c r="Y598">
        <f ca="1">MOD(MID($S598,Y$2,1)*Y$1,10)</f>
        <v>5</v>
      </c>
      <c r="Z598">
        <f ca="1">MOD(MID($S598,Z$2,1)*Z$1,10)</f>
        <v>7</v>
      </c>
      <c r="AA598">
        <f ca="1">MOD(MID($S598,AA$2,1)*AA$1,10)</f>
        <v>2</v>
      </c>
      <c r="AB598">
        <f ca="1">MOD(MID($S598,AB$2,1)*AB$1,10)</f>
        <v>6</v>
      </c>
      <c r="AC598">
        <f ca="1">MOD(MID($S598,AC$2,1)*AC$1,10)</f>
        <v>6</v>
      </c>
      <c r="AD598">
        <f ca="1">MOD(10-MOD(SUM(T598:AC598),10),10)</f>
        <v>2</v>
      </c>
      <c r="AE598" t="str">
        <f ca="1">S598&amp;AD598</f>
        <v>75011518622</v>
      </c>
      <c r="AF598">
        <v>0.63228247932370985</v>
      </c>
      <c r="AG598">
        <f>(D598+6935)*AF598</f>
        <v>-6893.1435895870845</v>
      </c>
      <c r="AH598">
        <f>INT(AG598)</f>
        <v>-6894</v>
      </c>
      <c r="AI598" s="1">
        <f ca="1">TODAY()+AH598</f>
        <v>38352</v>
      </c>
      <c r="AJ598" t="s">
        <v>377</v>
      </c>
      <c r="AK598">
        <v>3075.1976073488572</v>
      </c>
      <c r="AL598" s="2">
        <f t="shared" si="18"/>
        <v>3075.19</v>
      </c>
      <c r="AM598">
        <v>376.79677724539931</v>
      </c>
      <c r="AN598" s="2">
        <f t="shared" si="19"/>
        <v>376.79</v>
      </c>
    </row>
    <row r="599" spans="1:40" x14ac:dyDescent="0.25">
      <c r="A599">
        <v>499</v>
      </c>
      <c r="B599">
        <v>0.60155034028138066</v>
      </c>
      <c r="C599">
        <v>-21285.736564226201</v>
      </c>
      <c r="D599">
        <f>INT(C599)</f>
        <v>-21286</v>
      </c>
      <c r="E599" s="1">
        <f ca="1">TODAY()+D599</f>
        <v>23960</v>
      </c>
      <c r="F599">
        <f ca="1">MOD(YEAR(E599),100)</f>
        <v>65</v>
      </c>
      <c r="G599">
        <f ca="1">IF(YEAR(E599)&lt;2000,MONTH(E599),MONTH(E599)+20)</f>
        <v>8</v>
      </c>
      <c r="H599">
        <f ca="1">DAY(E599)</f>
        <v>6</v>
      </c>
      <c r="I599" t="str">
        <f ca="1">FIXED(F599,0,TRUE)</f>
        <v>65</v>
      </c>
      <c r="J599" t="str">
        <f ca="1">FIXED(G599,0,TRUE)</f>
        <v>8</v>
      </c>
      <c r="K599" t="str">
        <f ca="1">FIXED(H599,0,TRUE)</f>
        <v>6</v>
      </c>
      <c r="L599" t="str">
        <f ca="1">IF(LEN(I599)=1,"0"&amp;I599,I599)</f>
        <v>65</v>
      </c>
      <c r="M599" t="str">
        <f ca="1">IF(LEN(J599)=1,"0"&amp;J599,J599)</f>
        <v>08</v>
      </c>
      <c r="N599" t="str">
        <f ca="1">IF(LEN(K599)=1,"0"&amp;K599,K599)</f>
        <v>06</v>
      </c>
      <c r="O599">
        <v>551.35123752555921</v>
      </c>
      <c r="P599">
        <f>INT(O599)</f>
        <v>551</v>
      </c>
      <c r="Q599">
        <f>P599*2</f>
        <v>1102</v>
      </c>
      <c r="R599" t="str">
        <f>FIXED(Q599,0,TRUE)</f>
        <v>1102</v>
      </c>
      <c r="S599" t="str">
        <f ca="1">L599&amp;M599&amp;N599&amp;R599</f>
        <v>6508061102</v>
      </c>
      <c r="T599">
        <f ca="1">MOD(MID($S599,T$2,1)*T$1,10)</f>
        <v>6</v>
      </c>
      <c r="U599">
        <f ca="1">MOD(MID($S599,U$2,1)*U$1,10)</f>
        <v>5</v>
      </c>
      <c r="V599">
        <f ca="1">MOD(MID($S599,V$2,1)*V$1,10)</f>
        <v>0</v>
      </c>
      <c r="W599">
        <f ca="1">MOD(MID($S599,W$2,1)*W$1,10)</f>
        <v>2</v>
      </c>
      <c r="X599">
        <f ca="1">MOD(MID($S599,X$2,1)*X$1,10)</f>
        <v>0</v>
      </c>
      <c r="Y599">
        <f ca="1">MOD(MID($S599,Y$2,1)*Y$1,10)</f>
        <v>8</v>
      </c>
      <c r="Z599">
        <f ca="1">MOD(MID($S599,Z$2,1)*Z$1,10)</f>
        <v>7</v>
      </c>
      <c r="AA599">
        <f ca="1">MOD(MID($S599,AA$2,1)*AA$1,10)</f>
        <v>9</v>
      </c>
      <c r="AB599">
        <f ca="1">MOD(MID($S599,AB$2,1)*AB$1,10)</f>
        <v>0</v>
      </c>
      <c r="AC599">
        <f ca="1">MOD(MID($S599,AC$2,1)*AC$1,10)</f>
        <v>6</v>
      </c>
      <c r="AD599">
        <f ca="1">MOD(10-MOD(SUM(T599:AC599),10),10)</f>
        <v>7</v>
      </c>
      <c r="AE599" t="str">
        <f ca="1">S599&amp;AD599</f>
        <v>65080611027</v>
      </c>
      <c r="AF599">
        <v>0.93493453779717395</v>
      </c>
      <c r="AG599">
        <f>(D599+6935)*AF599</f>
        <v>-13417.245551927243</v>
      </c>
      <c r="AH599">
        <f>INT(AG599)</f>
        <v>-13418</v>
      </c>
      <c r="AI599" s="1">
        <f ca="1">TODAY()+AH599</f>
        <v>31828</v>
      </c>
      <c r="AJ599" t="s">
        <v>488</v>
      </c>
      <c r="AK599">
        <v>4264.1987365337081</v>
      </c>
      <c r="AL599" s="2">
        <f t="shared" si="18"/>
        <v>4264.1899999999996</v>
      </c>
      <c r="AM599">
        <v>309.52177495651114</v>
      </c>
      <c r="AN599" s="2">
        <f t="shared" si="19"/>
        <v>309.52</v>
      </c>
    </row>
    <row r="600" spans="1:40" x14ac:dyDescent="0.25">
      <c r="A600">
        <v>308</v>
      </c>
      <c r="B600">
        <v>0.60646382030701618</v>
      </c>
      <c r="C600">
        <v>-19921.292764061403</v>
      </c>
      <c r="D600">
        <f>INT(C600)</f>
        <v>-19922</v>
      </c>
      <c r="E600" s="1">
        <f ca="1">TODAY()+D600</f>
        <v>25324</v>
      </c>
      <c r="F600">
        <f ca="1">MOD(YEAR(E600),100)</f>
        <v>69</v>
      </c>
      <c r="G600">
        <f ca="1">IF(YEAR(E600)&lt;2000,MONTH(E600),MONTH(E600)+20)</f>
        <v>5</v>
      </c>
      <c r="H600">
        <f ca="1">DAY(E600)</f>
        <v>1</v>
      </c>
      <c r="I600" t="str">
        <f ca="1">FIXED(F600,0,TRUE)</f>
        <v>69</v>
      </c>
      <c r="J600" t="str">
        <f ca="1">FIXED(G600,0,TRUE)</f>
        <v>5</v>
      </c>
      <c r="K600" t="str">
        <f ca="1">FIXED(H600,0,TRUE)</f>
        <v>1</v>
      </c>
      <c r="L600" t="str">
        <f ca="1">IF(LEN(I600)=1,"0"&amp;I600,I600)</f>
        <v>69</v>
      </c>
      <c r="M600" t="str">
        <f ca="1">IF(LEN(J600)=1,"0"&amp;J600,J600)</f>
        <v>05</v>
      </c>
      <c r="N600" t="str">
        <f ca="1">IF(LEN(K600)=1,"0"&amp;K600,K600)</f>
        <v>01</v>
      </c>
      <c r="O600">
        <v>4844.1224707785268</v>
      </c>
      <c r="P600">
        <f>INT(O600)</f>
        <v>4844</v>
      </c>
      <c r="Q600">
        <f>P600*2</f>
        <v>9688</v>
      </c>
      <c r="R600" t="str">
        <f>FIXED(Q600,0,TRUE)</f>
        <v>9688</v>
      </c>
      <c r="S600" t="str">
        <f ca="1">L600&amp;M600&amp;N600&amp;R600</f>
        <v>6905019688</v>
      </c>
      <c r="T600">
        <f ca="1">MOD(MID($S600,T$2,1)*T$1,10)</f>
        <v>6</v>
      </c>
      <c r="U600">
        <f ca="1">MOD(MID($S600,U$2,1)*U$1,10)</f>
        <v>7</v>
      </c>
      <c r="V600">
        <f ca="1">MOD(MID($S600,V$2,1)*V$1,10)</f>
        <v>0</v>
      </c>
      <c r="W600">
        <f ca="1">MOD(MID($S600,W$2,1)*W$1,10)</f>
        <v>5</v>
      </c>
      <c r="X600">
        <f ca="1">MOD(MID($S600,X$2,1)*X$1,10)</f>
        <v>0</v>
      </c>
      <c r="Y600">
        <f ca="1">MOD(MID($S600,Y$2,1)*Y$1,10)</f>
        <v>3</v>
      </c>
      <c r="Z600">
        <f ca="1">MOD(MID($S600,Z$2,1)*Z$1,10)</f>
        <v>3</v>
      </c>
      <c r="AA600">
        <f ca="1">MOD(MID($S600,AA$2,1)*AA$1,10)</f>
        <v>4</v>
      </c>
      <c r="AB600">
        <f ca="1">MOD(MID($S600,AB$2,1)*AB$1,10)</f>
        <v>8</v>
      </c>
      <c r="AC600">
        <f ca="1">MOD(MID($S600,AC$2,1)*AC$1,10)</f>
        <v>4</v>
      </c>
      <c r="AD600">
        <f ca="1">MOD(10-MOD(SUM(T600:AC600),10),10)</f>
        <v>0</v>
      </c>
      <c r="AE600" t="str">
        <f ca="1">S600&amp;AD600</f>
        <v>69050196880</v>
      </c>
      <c r="AF600">
        <v>0.31904049806207463</v>
      </c>
      <c r="AG600">
        <f>(D600+6935)*AF600</f>
        <v>-4143.3789483321634</v>
      </c>
      <c r="AH600">
        <f>INT(AG600)</f>
        <v>-4144</v>
      </c>
      <c r="AI600" s="1">
        <f ca="1">TODAY()+AH600</f>
        <v>41102</v>
      </c>
      <c r="AJ600" t="s">
        <v>310</v>
      </c>
      <c r="AK600">
        <v>3901.6388439588609</v>
      </c>
      <c r="AL600" s="2">
        <f t="shared" si="18"/>
        <v>3901.63</v>
      </c>
      <c r="AM600">
        <v>413.10769981994082</v>
      </c>
      <c r="AN600" s="2">
        <f t="shared" si="19"/>
        <v>413.1</v>
      </c>
    </row>
    <row r="601" spans="1:40" x14ac:dyDescent="0.25">
      <c r="A601">
        <v>66</v>
      </c>
      <c r="B601">
        <v>0.60811181981872009</v>
      </c>
      <c r="C601">
        <v>-7781.98187200537</v>
      </c>
      <c r="D601">
        <f>INT(C601)</f>
        <v>-7782</v>
      </c>
      <c r="E601" s="1">
        <f ca="1">TODAY()+D601</f>
        <v>37464</v>
      </c>
      <c r="F601">
        <f ca="1">MOD(YEAR(E601),100)</f>
        <v>2</v>
      </c>
      <c r="G601">
        <f ca="1">IF(YEAR(E601)&lt;2000,MONTH(E601),MONTH(E601)+20)</f>
        <v>27</v>
      </c>
      <c r="H601">
        <f ca="1">DAY(E601)</f>
        <v>27</v>
      </c>
      <c r="I601" t="str">
        <f ca="1">FIXED(F601,0,TRUE)</f>
        <v>2</v>
      </c>
      <c r="J601" t="str">
        <f ca="1">FIXED(G601,0,TRUE)</f>
        <v>27</v>
      </c>
      <c r="K601" t="str">
        <f ca="1">FIXED(H601,0,TRUE)</f>
        <v>27</v>
      </c>
      <c r="L601" t="str">
        <f ca="1">IF(LEN(I601)=1,"0"&amp;I601,I601)</f>
        <v>02</v>
      </c>
      <c r="M601" t="str">
        <f ca="1">IF(LEN(J601)=1,"0"&amp;J601,J601)</f>
        <v>27</v>
      </c>
      <c r="N601" t="str">
        <f ca="1">IF(LEN(K601)=1,"0"&amp;K601,K601)</f>
        <v>27</v>
      </c>
      <c r="O601">
        <v>2527.9619739371929</v>
      </c>
      <c r="P601">
        <f>INT(O601)</f>
        <v>2527</v>
      </c>
      <c r="Q601">
        <f>P601*2</f>
        <v>5054</v>
      </c>
      <c r="R601" t="str">
        <f>FIXED(Q601,0,TRUE)</f>
        <v>5054</v>
      </c>
      <c r="S601" t="str">
        <f ca="1">L601&amp;M601&amp;N601&amp;R601</f>
        <v>0227275054</v>
      </c>
      <c r="T601">
        <f ca="1">MOD(MID($S601,T$2,1)*T$1,10)</f>
        <v>0</v>
      </c>
      <c r="U601">
        <f ca="1">MOD(MID($S601,U$2,1)*U$1,10)</f>
        <v>6</v>
      </c>
      <c r="V601">
        <f ca="1">MOD(MID($S601,V$2,1)*V$1,10)</f>
        <v>4</v>
      </c>
      <c r="W601">
        <f ca="1">MOD(MID($S601,W$2,1)*W$1,10)</f>
        <v>3</v>
      </c>
      <c r="X601">
        <f ca="1">MOD(MID($S601,X$2,1)*X$1,10)</f>
        <v>2</v>
      </c>
      <c r="Y601">
        <f ca="1">MOD(MID($S601,Y$2,1)*Y$1,10)</f>
        <v>1</v>
      </c>
      <c r="Z601">
        <f ca="1">MOD(MID($S601,Z$2,1)*Z$1,10)</f>
        <v>5</v>
      </c>
      <c r="AA601">
        <f ca="1">MOD(MID($S601,AA$2,1)*AA$1,10)</f>
        <v>0</v>
      </c>
      <c r="AB601">
        <f ca="1">MOD(MID($S601,AB$2,1)*AB$1,10)</f>
        <v>5</v>
      </c>
      <c r="AC601">
        <f ca="1">MOD(MID($S601,AC$2,1)*AC$1,10)</f>
        <v>2</v>
      </c>
      <c r="AD601">
        <f ca="1">MOD(10-MOD(SUM(T601:AC601),10),10)</f>
        <v>2</v>
      </c>
      <c r="AE601" t="str">
        <f ca="1">S601&amp;AD601</f>
        <v>02272750542</v>
      </c>
      <c r="AF601">
        <v>0.94927823725089266</v>
      </c>
      <c r="AG601">
        <f>(D601+6935)*AF601</f>
        <v>-804.03866695150612</v>
      </c>
      <c r="AH601">
        <f>INT(AG601)</f>
        <v>-805</v>
      </c>
      <c r="AI601" s="1">
        <f ca="1">TODAY()+AH601</f>
        <v>44441</v>
      </c>
      <c r="AJ601" t="s">
        <v>73</v>
      </c>
      <c r="AK601">
        <v>3320.5053865169225</v>
      </c>
      <c r="AL601" s="2">
        <f t="shared" si="18"/>
        <v>3320.5</v>
      </c>
      <c r="AM601">
        <v>311.42612994781337</v>
      </c>
      <c r="AN601" s="2">
        <f t="shared" si="19"/>
        <v>311.42</v>
      </c>
    </row>
    <row r="602" spans="1:40" x14ac:dyDescent="0.25">
      <c r="A602">
        <v>315</v>
      </c>
      <c r="B602">
        <v>0.61149937437055579</v>
      </c>
      <c r="C602">
        <v>-12186.782433545946</v>
      </c>
      <c r="D602">
        <f>INT(C602)</f>
        <v>-12187</v>
      </c>
      <c r="E602" s="1">
        <f ca="1">TODAY()+D602</f>
        <v>33059</v>
      </c>
      <c r="F602">
        <f ca="1">MOD(YEAR(E602),100)</f>
        <v>90</v>
      </c>
      <c r="G602">
        <f ca="1">IF(YEAR(E602)&lt;2000,MONTH(E602),MONTH(E602)+20)</f>
        <v>7</v>
      </c>
      <c r="H602">
        <f ca="1">DAY(E602)</f>
        <v>5</v>
      </c>
      <c r="I602" t="str">
        <f ca="1">FIXED(F602,0,TRUE)</f>
        <v>90</v>
      </c>
      <c r="J602" t="str">
        <f ca="1">FIXED(G602,0,TRUE)</f>
        <v>7</v>
      </c>
      <c r="K602" t="str">
        <f ca="1">FIXED(H602,0,TRUE)</f>
        <v>5</v>
      </c>
      <c r="L602" t="str">
        <f ca="1">IF(LEN(I602)=1,"0"&amp;I602,I602)</f>
        <v>90</v>
      </c>
      <c r="M602" t="str">
        <f ca="1">IF(LEN(J602)=1,"0"&amp;J602,J602)</f>
        <v>07</v>
      </c>
      <c r="N602" t="str">
        <f ca="1">IF(LEN(K602)=1,"0"&amp;K602,K602)</f>
        <v>05</v>
      </c>
      <c r="O602">
        <v>3869.1354716635642</v>
      </c>
      <c r="P602">
        <f>INT(O602)</f>
        <v>3869</v>
      </c>
      <c r="Q602">
        <f>P602*2</f>
        <v>7738</v>
      </c>
      <c r="R602" t="str">
        <f>FIXED(Q602,0,TRUE)</f>
        <v>7738</v>
      </c>
      <c r="S602" t="str">
        <f ca="1">L602&amp;M602&amp;N602&amp;R602</f>
        <v>9007057738</v>
      </c>
      <c r="T602">
        <f ca="1">MOD(MID($S602,T$2,1)*T$1,10)</f>
        <v>9</v>
      </c>
      <c r="U602">
        <f ca="1">MOD(MID($S602,U$2,1)*U$1,10)</f>
        <v>0</v>
      </c>
      <c r="V602">
        <f ca="1">MOD(MID($S602,V$2,1)*V$1,10)</f>
        <v>0</v>
      </c>
      <c r="W602">
        <f ca="1">MOD(MID($S602,W$2,1)*W$1,10)</f>
        <v>3</v>
      </c>
      <c r="X602">
        <f ca="1">MOD(MID($S602,X$2,1)*X$1,10)</f>
        <v>0</v>
      </c>
      <c r="Y602">
        <f ca="1">MOD(MID($S602,Y$2,1)*Y$1,10)</f>
        <v>5</v>
      </c>
      <c r="Z602">
        <f ca="1">MOD(MID($S602,Z$2,1)*Z$1,10)</f>
        <v>9</v>
      </c>
      <c r="AA602">
        <f ca="1">MOD(MID($S602,AA$2,1)*AA$1,10)</f>
        <v>3</v>
      </c>
      <c r="AB602">
        <f ca="1">MOD(MID($S602,AB$2,1)*AB$1,10)</f>
        <v>3</v>
      </c>
      <c r="AC602">
        <f ca="1">MOD(MID($S602,AC$2,1)*AC$1,10)</f>
        <v>4</v>
      </c>
      <c r="AD602">
        <f ca="1">MOD(10-MOD(SUM(T602:AC602),10),10)</f>
        <v>4</v>
      </c>
      <c r="AE602" t="str">
        <f ca="1">S602&amp;AD602</f>
        <v>90070577384</v>
      </c>
      <c r="AF602">
        <v>0.47560045167394027</v>
      </c>
      <c r="AG602">
        <f>(D602+6935)*AF602</f>
        <v>-2497.8535721915341</v>
      </c>
      <c r="AH602">
        <f>INT(AG602)</f>
        <v>-2498</v>
      </c>
      <c r="AI602" s="1">
        <f ca="1">TODAY()+AH602</f>
        <v>42748</v>
      </c>
      <c r="AJ602" t="s">
        <v>316</v>
      </c>
      <c r="AK602">
        <v>3237.1288186284983</v>
      </c>
      <c r="AL602" s="2">
        <f t="shared" si="18"/>
        <v>3237.12</v>
      </c>
      <c r="AM602">
        <v>346.17450483718375</v>
      </c>
      <c r="AN602" s="2">
        <f t="shared" si="19"/>
        <v>346.17</v>
      </c>
    </row>
    <row r="603" spans="1:40" x14ac:dyDescent="0.25">
      <c r="A603">
        <v>767</v>
      </c>
      <c r="B603">
        <v>0.6147343363750114</v>
      </c>
      <c r="C603">
        <v>-12567.057405316325</v>
      </c>
      <c r="D603">
        <f>INT(C603)</f>
        <v>-12568</v>
      </c>
      <c r="E603" s="1">
        <f ca="1">TODAY()+D603</f>
        <v>32678</v>
      </c>
      <c r="F603">
        <f ca="1">MOD(YEAR(E603),100)</f>
        <v>89</v>
      </c>
      <c r="G603">
        <f ca="1">IF(YEAR(E603)&lt;2000,MONTH(E603),MONTH(E603)+20)</f>
        <v>6</v>
      </c>
      <c r="H603">
        <f ca="1">DAY(E603)</f>
        <v>19</v>
      </c>
      <c r="I603" t="str">
        <f ca="1">FIXED(F603,0,TRUE)</f>
        <v>89</v>
      </c>
      <c r="J603" t="str">
        <f ca="1">FIXED(G603,0,TRUE)</f>
        <v>6</v>
      </c>
      <c r="K603" t="str">
        <f ca="1">FIXED(H603,0,TRUE)</f>
        <v>19</v>
      </c>
      <c r="L603" t="str">
        <f ca="1">IF(LEN(I603)=1,"0"&amp;I603,I603)</f>
        <v>89</v>
      </c>
      <c r="M603" t="str">
        <f ca="1">IF(LEN(J603)=1,"0"&amp;J603,J603)</f>
        <v>06</v>
      </c>
      <c r="N603" t="str">
        <f ca="1">IF(LEN(K603)=1,"0"&amp;K603,K603)</f>
        <v>19</v>
      </c>
      <c r="O603">
        <v>2930.5337076937162</v>
      </c>
      <c r="P603">
        <f>INT(O603)</f>
        <v>2930</v>
      </c>
      <c r="Q603">
        <f>2*P603+1</f>
        <v>5861</v>
      </c>
      <c r="R603" t="str">
        <f>FIXED(Q603,0,TRUE)</f>
        <v>5861</v>
      </c>
      <c r="S603" t="str">
        <f ca="1">L603&amp;M603&amp;N603&amp;R603</f>
        <v>8906195861</v>
      </c>
      <c r="T603">
        <f ca="1">MOD(MID($S603,T$2,1)*T$1,10)</f>
        <v>8</v>
      </c>
      <c r="U603">
        <f ca="1">MOD(MID($S603,U$2,1)*U$1,10)</f>
        <v>7</v>
      </c>
      <c r="V603">
        <f ca="1">MOD(MID($S603,V$2,1)*V$1,10)</f>
        <v>0</v>
      </c>
      <c r="W603">
        <f ca="1">MOD(MID($S603,W$2,1)*W$1,10)</f>
        <v>4</v>
      </c>
      <c r="X603">
        <f ca="1">MOD(MID($S603,X$2,1)*X$1,10)</f>
        <v>1</v>
      </c>
      <c r="Y603">
        <f ca="1">MOD(MID($S603,Y$2,1)*Y$1,10)</f>
        <v>7</v>
      </c>
      <c r="Z603">
        <f ca="1">MOD(MID($S603,Z$2,1)*Z$1,10)</f>
        <v>5</v>
      </c>
      <c r="AA603">
        <f ca="1">MOD(MID($S603,AA$2,1)*AA$1,10)</f>
        <v>2</v>
      </c>
      <c r="AB603">
        <f ca="1">MOD(MID($S603,AB$2,1)*AB$1,10)</f>
        <v>6</v>
      </c>
      <c r="AC603">
        <f ca="1">MOD(MID($S603,AC$2,1)*AC$1,10)</f>
        <v>3</v>
      </c>
      <c r="AD603">
        <f ca="1">MOD(10-MOD(SUM(T603:AC603),10),10)</f>
        <v>7</v>
      </c>
      <c r="AE603" t="str">
        <f ca="1">S603&amp;AD603</f>
        <v>89061958617</v>
      </c>
      <c r="AF603">
        <v>0.26248970000305183</v>
      </c>
      <c r="AG603">
        <f>(D603+6935)*AF603</f>
        <v>-1478.6044801171909</v>
      </c>
      <c r="AH603">
        <f>INT(AG603)</f>
        <v>-1479</v>
      </c>
      <c r="AI603" s="1">
        <f ca="1">TODAY()+AH603</f>
        <v>43767</v>
      </c>
      <c r="AJ603" t="s">
        <v>753</v>
      </c>
      <c r="AK603">
        <v>4466.4143803216648</v>
      </c>
      <c r="AL603" s="2">
        <f t="shared" si="18"/>
        <v>4466.41</v>
      </c>
      <c r="AM603">
        <v>481.98187200537126</v>
      </c>
      <c r="AN603" s="2">
        <f t="shared" si="19"/>
        <v>481.98</v>
      </c>
    </row>
    <row r="604" spans="1:40" x14ac:dyDescent="0.25">
      <c r="A604">
        <v>733</v>
      </c>
      <c r="B604">
        <v>0.61485641041291539</v>
      </c>
      <c r="C604">
        <v>-14902.768944364756</v>
      </c>
      <c r="D604">
        <f>INT(C604)</f>
        <v>-14903</v>
      </c>
      <c r="E604" s="1">
        <f ca="1">TODAY()+D604</f>
        <v>30343</v>
      </c>
      <c r="F604">
        <f ca="1">MOD(YEAR(E604),100)</f>
        <v>83</v>
      </c>
      <c r="G604">
        <f ca="1">IF(YEAR(E604)&lt;2000,MONTH(E604),MONTH(E604)+20)</f>
        <v>1</v>
      </c>
      <c r="H604">
        <f ca="1">DAY(E604)</f>
        <v>27</v>
      </c>
      <c r="I604" t="str">
        <f ca="1">FIXED(F604,0,TRUE)</f>
        <v>83</v>
      </c>
      <c r="J604" t="str">
        <f ca="1">FIXED(G604,0,TRUE)</f>
        <v>1</v>
      </c>
      <c r="K604" t="str">
        <f ca="1">FIXED(H604,0,TRUE)</f>
        <v>27</v>
      </c>
      <c r="L604" t="str">
        <f ca="1">IF(LEN(I604)=1,"0"&amp;I604,I604)</f>
        <v>83</v>
      </c>
      <c r="M604" t="str">
        <f ca="1">IF(LEN(J604)=1,"0"&amp;J604,J604)</f>
        <v>01</v>
      </c>
      <c r="N604" t="str">
        <f ca="1">IF(LEN(K604)=1,"0"&amp;K604,K604)</f>
        <v>27</v>
      </c>
      <c r="O604">
        <v>2952.9140598773156</v>
      </c>
      <c r="P604">
        <f>INT(O604)</f>
        <v>2952</v>
      </c>
      <c r="Q604">
        <f>2*P604+1</f>
        <v>5905</v>
      </c>
      <c r="R604" t="str">
        <f>FIXED(Q604,0,TRUE)</f>
        <v>5905</v>
      </c>
      <c r="S604" t="str">
        <f ca="1">L604&amp;M604&amp;N604&amp;R604</f>
        <v>8301275905</v>
      </c>
      <c r="T604">
        <f ca="1">MOD(MID($S604,T$2,1)*T$1,10)</f>
        <v>8</v>
      </c>
      <c r="U604">
        <f ca="1">MOD(MID($S604,U$2,1)*U$1,10)</f>
        <v>9</v>
      </c>
      <c r="V604">
        <f ca="1">MOD(MID($S604,V$2,1)*V$1,10)</f>
        <v>0</v>
      </c>
      <c r="W604">
        <f ca="1">MOD(MID($S604,W$2,1)*W$1,10)</f>
        <v>9</v>
      </c>
      <c r="X604">
        <f ca="1">MOD(MID($S604,X$2,1)*X$1,10)</f>
        <v>2</v>
      </c>
      <c r="Y604">
        <f ca="1">MOD(MID($S604,Y$2,1)*Y$1,10)</f>
        <v>1</v>
      </c>
      <c r="Z604">
        <f ca="1">MOD(MID($S604,Z$2,1)*Z$1,10)</f>
        <v>5</v>
      </c>
      <c r="AA604">
        <f ca="1">MOD(MID($S604,AA$2,1)*AA$1,10)</f>
        <v>1</v>
      </c>
      <c r="AB604">
        <f ca="1">MOD(MID($S604,AB$2,1)*AB$1,10)</f>
        <v>0</v>
      </c>
      <c r="AC604">
        <f ca="1">MOD(MID($S604,AC$2,1)*AC$1,10)</f>
        <v>5</v>
      </c>
      <c r="AD604">
        <f ca="1">MOD(10-MOD(SUM(T604:AC604),10),10)</f>
        <v>0</v>
      </c>
      <c r="AE604" t="str">
        <f ca="1">S604&amp;AD604</f>
        <v>83012759050</v>
      </c>
      <c r="AF604">
        <v>0.61101107821893974</v>
      </c>
      <c r="AG604">
        <f>(D604+6935)*AF604</f>
        <v>-4868.5362712485121</v>
      </c>
      <c r="AH604">
        <f>INT(AG604)</f>
        <v>-4869</v>
      </c>
      <c r="AI604" s="1">
        <f ca="1">TODAY()+AH604</f>
        <v>40377</v>
      </c>
      <c r="AJ604" t="s">
        <v>719</v>
      </c>
      <c r="AK604">
        <v>4344.2182683797728</v>
      </c>
      <c r="AL604" s="2">
        <f t="shared" si="18"/>
        <v>4344.21</v>
      </c>
      <c r="AM604">
        <v>366.83553575243388</v>
      </c>
      <c r="AN604" s="2">
        <f t="shared" si="19"/>
        <v>366.83</v>
      </c>
    </row>
    <row r="605" spans="1:40" x14ac:dyDescent="0.25">
      <c r="A605">
        <v>952</v>
      </c>
      <c r="B605">
        <v>0.61626026184881133</v>
      </c>
      <c r="C605">
        <v>-12456.476638080996</v>
      </c>
      <c r="D605">
        <f>INT(C605)</f>
        <v>-12457</v>
      </c>
      <c r="E605" s="1">
        <f ca="1">TODAY()+D605</f>
        <v>32789</v>
      </c>
      <c r="F605">
        <f ca="1">MOD(YEAR(E605),100)</f>
        <v>89</v>
      </c>
      <c r="G605">
        <f ca="1">IF(YEAR(E605)&lt;2000,MONTH(E605),MONTH(E605)+20)</f>
        <v>10</v>
      </c>
      <c r="H605">
        <f ca="1">DAY(E605)</f>
        <v>8</v>
      </c>
      <c r="I605" t="str">
        <f ca="1">FIXED(F605,0,TRUE)</f>
        <v>89</v>
      </c>
      <c r="J605" t="str">
        <f ca="1">FIXED(G605,0,TRUE)</f>
        <v>10</v>
      </c>
      <c r="K605" t="str">
        <f ca="1">FIXED(H605,0,TRUE)</f>
        <v>8</v>
      </c>
      <c r="L605" t="str">
        <f ca="1">IF(LEN(I605)=1,"0"&amp;I605,I605)</f>
        <v>89</v>
      </c>
      <c r="M605" t="str">
        <f ca="1">IF(LEN(J605)=1,"0"&amp;J605,J605)</f>
        <v>10</v>
      </c>
      <c r="N605" t="str">
        <f ca="1">IF(LEN(K605)=1,"0"&amp;K605,K605)</f>
        <v>08</v>
      </c>
      <c r="O605">
        <v>821.15118869594403</v>
      </c>
      <c r="P605">
        <f>INT(O605)</f>
        <v>821</v>
      </c>
      <c r="Q605">
        <f>2*P605+1</f>
        <v>1643</v>
      </c>
      <c r="R605" t="str">
        <f>FIXED(Q605,0,TRUE)</f>
        <v>1643</v>
      </c>
      <c r="S605" t="str">
        <f ca="1">L605&amp;M605&amp;N605&amp;R605</f>
        <v>8910081643</v>
      </c>
      <c r="T605">
        <f ca="1">MOD(MID($S605,T$2,1)*T$1,10)</f>
        <v>8</v>
      </c>
      <c r="U605">
        <f ca="1">MOD(MID($S605,U$2,1)*U$1,10)</f>
        <v>7</v>
      </c>
      <c r="V605">
        <f ca="1">MOD(MID($S605,V$2,1)*V$1,10)</f>
        <v>7</v>
      </c>
      <c r="W605">
        <f ca="1">MOD(MID($S605,W$2,1)*W$1,10)</f>
        <v>0</v>
      </c>
      <c r="X605">
        <f ca="1">MOD(MID($S605,X$2,1)*X$1,10)</f>
        <v>0</v>
      </c>
      <c r="Y605">
        <f ca="1">MOD(MID($S605,Y$2,1)*Y$1,10)</f>
        <v>4</v>
      </c>
      <c r="Z605">
        <f ca="1">MOD(MID($S605,Z$2,1)*Z$1,10)</f>
        <v>7</v>
      </c>
      <c r="AA605">
        <f ca="1">MOD(MID($S605,AA$2,1)*AA$1,10)</f>
        <v>4</v>
      </c>
      <c r="AB605">
        <f ca="1">MOD(MID($S605,AB$2,1)*AB$1,10)</f>
        <v>4</v>
      </c>
      <c r="AC605">
        <f ca="1">MOD(MID($S605,AC$2,1)*AC$1,10)</f>
        <v>9</v>
      </c>
      <c r="AD605">
        <f ca="1">MOD(10-MOD(SUM(T605:AC605),10),10)</f>
        <v>0</v>
      </c>
      <c r="AE605" t="str">
        <f ca="1">S605&amp;AD605</f>
        <v>89100816430</v>
      </c>
      <c r="AF605">
        <v>0.26673177282021548</v>
      </c>
      <c r="AG605">
        <f>(D605+6935)*AF605</f>
        <v>-1472.89284951323</v>
      </c>
      <c r="AH605">
        <f>INT(AG605)</f>
        <v>-1473</v>
      </c>
      <c r="AI605" s="1">
        <f ca="1">TODAY()+AH605</f>
        <v>43773</v>
      </c>
      <c r="AJ605" t="s">
        <v>931</v>
      </c>
      <c r="AK605">
        <v>3505.5085909604177</v>
      </c>
      <c r="AL605" s="2">
        <f t="shared" si="18"/>
        <v>3505.5</v>
      </c>
      <c r="AM605">
        <v>498.27875606555375</v>
      </c>
      <c r="AN605" s="2">
        <f t="shared" si="19"/>
        <v>498.27</v>
      </c>
    </row>
    <row r="606" spans="1:40" x14ac:dyDescent="0.25">
      <c r="A606">
        <v>80</v>
      </c>
      <c r="B606">
        <v>0.62007507553331098</v>
      </c>
      <c r="C606">
        <v>-23496.737571337017</v>
      </c>
      <c r="D606">
        <f>INT(C606)</f>
        <v>-23497</v>
      </c>
      <c r="E606" s="1">
        <f ca="1">TODAY()+D606</f>
        <v>21749</v>
      </c>
      <c r="F606">
        <f ca="1">MOD(YEAR(E606),100)</f>
        <v>59</v>
      </c>
      <c r="G606">
        <f ca="1">IF(YEAR(E606)&lt;2000,MONTH(E606),MONTH(E606)+20)</f>
        <v>7</v>
      </c>
      <c r="H606">
        <f ca="1">DAY(E606)</f>
        <v>18</v>
      </c>
      <c r="I606" t="str">
        <f ca="1">FIXED(F606,0,TRUE)</f>
        <v>59</v>
      </c>
      <c r="J606" t="str">
        <f ca="1">FIXED(G606,0,TRUE)</f>
        <v>7</v>
      </c>
      <c r="K606" t="str">
        <f ca="1">FIXED(H606,0,TRUE)</f>
        <v>18</v>
      </c>
      <c r="L606" t="str">
        <f ca="1">IF(LEN(I606)=1,"0"&amp;I606,I606)</f>
        <v>59</v>
      </c>
      <c r="M606" t="str">
        <f ca="1">IF(LEN(J606)=1,"0"&amp;J606,J606)</f>
        <v>07</v>
      </c>
      <c r="N606" t="str">
        <f ca="1">IF(LEN(K606)=1,"0"&amp;K606,K606)</f>
        <v>18</v>
      </c>
      <c r="O606">
        <v>3755.0368663594468</v>
      </c>
      <c r="P606">
        <f>INT(O606)</f>
        <v>3755</v>
      </c>
      <c r="Q606">
        <f>P606*2</f>
        <v>7510</v>
      </c>
      <c r="R606" t="str">
        <f>FIXED(Q606,0,TRUE)</f>
        <v>7510</v>
      </c>
      <c r="S606" t="str">
        <f ca="1">L606&amp;M606&amp;N606&amp;R606</f>
        <v>5907187510</v>
      </c>
      <c r="T606">
        <f ca="1">MOD(MID($S606,T$2,1)*T$1,10)</f>
        <v>5</v>
      </c>
      <c r="U606">
        <f ca="1">MOD(MID($S606,U$2,1)*U$1,10)</f>
        <v>7</v>
      </c>
      <c r="V606">
        <f ca="1">MOD(MID($S606,V$2,1)*V$1,10)</f>
        <v>0</v>
      </c>
      <c r="W606">
        <f ca="1">MOD(MID($S606,W$2,1)*W$1,10)</f>
        <v>3</v>
      </c>
      <c r="X606">
        <f ca="1">MOD(MID($S606,X$2,1)*X$1,10)</f>
        <v>1</v>
      </c>
      <c r="Y606">
        <f ca="1">MOD(MID($S606,Y$2,1)*Y$1,10)</f>
        <v>4</v>
      </c>
      <c r="Z606">
        <f ca="1">MOD(MID($S606,Z$2,1)*Z$1,10)</f>
        <v>9</v>
      </c>
      <c r="AA606">
        <f ca="1">MOD(MID($S606,AA$2,1)*AA$1,10)</f>
        <v>5</v>
      </c>
      <c r="AB606">
        <f ca="1">MOD(MID($S606,AB$2,1)*AB$1,10)</f>
        <v>1</v>
      </c>
      <c r="AC606">
        <f ca="1">MOD(MID($S606,AC$2,1)*AC$1,10)</f>
        <v>0</v>
      </c>
      <c r="AD606">
        <f ca="1">MOD(10-MOD(SUM(T606:AC606),10),10)</f>
        <v>5</v>
      </c>
      <c r="AE606" t="str">
        <f ca="1">S606&amp;AD606</f>
        <v>59071875105</v>
      </c>
      <c r="AF606">
        <v>0.29261146885586109</v>
      </c>
      <c r="AG606">
        <f>(D606+6935)*AF606</f>
        <v>-4846.2311471907715</v>
      </c>
      <c r="AH606">
        <f>INT(AG606)</f>
        <v>-4847</v>
      </c>
      <c r="AI606" s="1">
        <f ca="1">TODAY()+AH606</f>
        <v>40399</v>
      </c>
      <c r="AJ606" t="s">
        <v>87</v>
      </c>
      <c r="AK606">
        <v>4163.7928403576771</v>
      </c>
      <c r="AL606" s="2">
        <f t="shared" si="18"/>
        <v>4163.79</v>
      </c>
      <c r="AM606">
        <v>457.56096072267832</v>
      </c>
      <c r="AN606" s="2">
        <f t="shared" si="19"/>
        <v>457.56</v>
      </c>
    </row>
    <row r="607" spans="1:40" x14ac:dyDescent="0.25">
      <c r="A607">
        <v>440</v>
      </c>
      <c r="B607">
        <v>0.62175359355449078</v>
      </c>
      <c r="C607">
        <v>-7749.4219794305245</v>
      </c>
      <c r="D607">
        <f>INT(C607)</f>
        <v>-7750</v>
      </c>
      <c r="E607" s="1">
        <f ca="1">TODAY()+D607</f>
        <v>37496</v>
      </c>
      <c r="F607">
        <f ca="1">MOD(YEAR(E607),100)</f>
        <v>2</v>
      </c>
      <c r="G607">
        <f ca="1">IF(YEAR(E607)&lt;2000,MONTH(E607),MONTH(E607)+20)</f>
        <v>28</v>
      </c>
      <c r="H607">
        <f ca="1">DAY(E607)</f>
        <v>28</v>
      </c>
      <c r="I607" t="str">
        <f ca="1">FIXED(F607,0,TRUE)</f>
        <v>2</v>
      </c>
      <c r="J607" t="str">
        <f ca="1">FIXED(G607,0,TRUE)</f>
        <v>28</v>
      </c>
      <c r="K607" t="str">
        <f ca="1">FIXED(H607,0,TRUE)</f>
        <v>28</v>
      </c>
      <c r="L607" t="str">
        <f ca="1">IF(LEN(I607)=1,"0"&amp;I607,I607)</f>
        <v>02</v>
      </c>
      <c r="M607" t="str">
        <f ca="1">IF(LEN(J607)=1,"0"&amp;J607,J607)</f>
        <v>28</v>
      </c>
      <c r="N607" t="str">
        <f ca="1">IF(LEN(K607)=1,"0"&amp;K607,K607)</f>
        <v>28</v>
      </c>
      <c r="O607">
        <v>4994.194402905362</v>
      </c>
      <c r="P607">
        <f>INT(O607)</f>
        <v>4994</v>
      </c>
      <c r="Q607">
        <f>P607*2</f>
        <v>9988</v>
      </c>
      <c r="R607" t="str">
        <f>FIXED(Q607,0,TRUE)</f>
        <v>9988</v>
      </c>
      <c r="S607" t="str">
        <f ca="1">L607&amp;M607&amp;N607&amp;R607</f>
        <v>0228289988</v>
      </c>
      <c r="T607">
        <f ca="1">MOD(MID($S607,T$2,1)*T$1,10)</f>
        <v>0</v>
      </c>
      <c r="U607">
        <f ca="1">MOD(MID($S607,U$2,1)*U$1,10)</f>
        <v>6</v>
      </c>
      <c r="V607">
        <f ca="1">MOD(MID($S607,V$2,1)*V$1,10)</f>
        <v>4</v>
      </c>
      <c r="W607">
        <f ca="1">MOD(MID($S607,W$2,1)*W$1,10)</f>
        <v>2</v>
      </c>
      <c r="X607">
        <f ca="1">MOD(MID($S607,X$2,1)*X$1,10)</f>
        <v>2</v>
      </c>
      <c r="Y607">
        <f ca="1">MOD(MID($S607,Y$2,1)*Y$1,10)</f>
        <v>4</v>
      </c>
      <c r="Z607">
        <f ca="1">MOD(MID($S607,Z$2,1)*Z$1,10)</f>
        <v>3</v>
      </c>
      <c r="AA607">
        <f ca="1">MOD(MID($S607,AA$2,1)*AA$1,10)</f>
        <v>1</v>
      </c>
      <c r="AB607">
        <f ca="1">MOD(MID($S607,AB$2,1)*AB$1,10)</f>
        <v>8</v>
      </c>
      <c r="AC607">
        <f ca="1">MOD(MID($S607,AC$2,1)*AC$1,10)</f>
        <v>4</v>
      </c>
      <c r="AD607">
        <f ca="1">MOD(10-MOD(SUM(T607:AC607),10),10)</f>
        <v>6</v>
      </c>
      <c r="AE607" t="str">
        <f ca="1">S607&amp;AD607</f>
        <v>02282899886</v>
      </c>
      <c r="AF607">
        <v>4.1993469038972137E-2</v>
      </c>
      <c r="AG607">
        <f>(D607+6935)*AF607</f>
        <v>-34.224677266762292</v>
      </c>
      <c r="AH607">
        <f>INT(AG607)</f>
        <v>-35</v>
      </c>
      <c r="AI607" s="1">
        <f ca="1">TODAY()+AH607</f>
        <v>45211</v>
      </c>
      <c r="AJ607" t="s">
        <v>436</v>
      </c>
      <c r="AK607">
        <v>3183.2941679128389</v>
      </c>
      <c r="AL607" s="2">
        <f t="shared" si="18"/>
        <v>3183.29</v>
      </c>
      <c r="AM607">
        <v>484.02661214026307</v>
      </c>
      <c r="AN607" s="2">
        <f t="shared" si="19"/>
        <v>484.02</v>
      </c>
    </row>
    <row r="608" spans="1:40" x14ac:dyDescent="0.25">
      <c r="A608">
        <v>663</v>
      </c>
      <c r="B608">
        <v>0.62294381542405464</v>
      </c>
      <c r="C608">
        <v>-23226.429029206214</v>
      </c>
      <c r="D608">
        <f>INT(C608)</f>
        <v>-23227</v>
      </c>
      <c r="E608" s="1">
        <f ca="1">TODAY()+D608</f>
        <v>22019</v>
      </c>
      <c r="F608">
        <f ca="1">MOD(YEAR(E608),100)</f>
        <v>60</v>
      </c>
      <c r="G608">
        <f ca="1">IF(YEAR(E608)&lt;2000,MONTH(E608),MONTH(E608)+20)</f>
        <v>4</v>
      </c>
      <c r="H608">
        <f ca="1">DAY(E608)</f>
        <v>13</v>
      </c>
      <c r="I608" t="str">
        <f ca="1">FIXED(F608,0,TRUE)</f>
        <v>60</v>
      </c>
      <c r="J608" t="str">
        <f ca="1">FIXED(G608,0,TRUE)</f>
        <v>4</v>
      </c>
      <c r="K608" t="str">
        <f ca="1">FIXED(H608,0,TRUE)</f>
        <v>13</v>
      </c>
      <c r="L608" t="str">
        <f ca="1">IF(LEN(I608)=1,"0"&amp;I608,I608)</f>
        <v>60</v>
      </c>
      <c r="M608" t="str">
        <f ca="1">IF(LEN(J608)=1,"0"&amp;J608,J608)</f>
        <v>04</v>
      </c>
      <c r="N608" t="str">
        <f ca="1">IF(LEN(K608)=1,"0"&amp;K608,K608)</f>
        <v>13</v>
      </c>
      <c r="O608">
        <v>4420.1315042573315</v>
      </c>
      <c r="P608">
        <f>INT(O608)</f>
        <v>4420</v>
      </c>
      <c r="Q608">
        <f>2*P608+1</f>
        <v>8841</v>
      </c>
      <c r="R608" t="str">
        <f>FIXED(Q608,0,TRUE)</f>
        <v>8841</v>
      </c>
      <c r="S608" t="str">
        <f ca="1">L608&amp;M608&amp;N608&amp;R608</f>
        <v>6004138841</v>
      </c>
      <c r="T608">
        <f ca="1">MOD(MID($S608,T$2,1)*T$1,10)</f>
        <v>6</v>
      </c>
      <c r="U608">
        <f ca="1">MOD(MID($S608,U$2,1)*U$1,10)</f>
        <v>0</v>
      </c>
      <c r="V608">
        <f ca="1">MOD(MID($S608,V$2,1)*V$1,10)</f>
        <v>0</v>
      </c>
      <c r="W608">
        <f ca="1">MOD(MID($S608,W$2,1)*W$1,10)</f>
        <v>6</v>
      </c>
      <c r="X608">
        <f ca="1">MOD(MID($S608,X$2,1)*X$1,10)</f>
        <v>1</v>
      </c>
      <c r="Y608">
        <f ca="1">MOD(MID($S608,Y$2,1)*Y$1,10)</f>
        <v>9</v>
      </c>
      <c r="Z608">
        <f ca="1">MOD(MID($S608,Z$2,1)*Z$1,10)</f>
        <v>6</v>
      </c>
      <c r="AA608">
        <f ca="1">MOD(MID($S608,AA$2,1)*AA$1,10)</f>
        <v>2</v>
      </c>
      <c r="AB608">
        <f ca="1">MOD(MID($S608,AB$2,1)*AB$1,10)</f>
        <v>4</v>
      </c>
      <c r="AC608">
        <f ca="1">MOD(MID($S608,AC$2,1)*AC$1,10)</f>
        <v>3</v>
      </c>
      <c r="AD608">
        <f ca="1">MOD(10-MOD(SUM(T608:AC608),10),10)</f>
        <v>3</v>
      </c>
      <c r="AE608" t="str">
        <f ca="1">S608&amp;AD608</f>
        <v>60041388413</v>
      </c>
      <c r="AF608">
        <v>0.56703390606402782</v>
      </c>
      <c r="AG608">
        <f>(D608+6935)*AF608</f>
        <v>-9238.1163975951404</v>
      </c>
      <c r="AH608">
        <f>INT(AG608)</f>
        <v>-9239</v>
      </c>
      <c r="AI608" s="1">
        <f ca="1">TODAY()+AH608</f>
        <v>36007</v>
      </c>
      <c r="AJ608" t="s">
        <v>651</v>
      </c>
      <c r="AK608">
        <v>3879.1772209845271</v>
      </c>
      <c r="AL608" s="2">
        <f t="shared" si="18"/>
        <v>3879.17</v>
      </c>
      <c r="AM608">
        <v>496.27063814203314</v>
      </c>
      <c r="AN608" s="2">
        <f t="shared" si="19"/>
        <v>496.27</v>
      </c>
    </row>
    <row r="609" spans="1:40" x14ac:dyDescent="0.25">
      <c r="A609">
        <v>973</v>
      </c>
      <c r="B609">
        <v>0.6233710745567187</v>
      </c>
      <c r="C609">
        <v>-17419.710074159979</v>
      </c>
      <c r="D609">
        <f>INT(C609)</f>
        <v>-17420</v>
      </c>
      <c r="E609" s="1">
        <f ca="1">TODAY()+D609</f>
        <v>27826</v>
      </c>
      <c r="F609">
        <f ca="1">MOD(YEAR(E609),100)</f>
        <v>76</v>
      </c>
      <c r="G609">
        <f ca="1">IF(YEAR(E609)&lt;2000,MONTH(E609),MONTH(E609)+20)</f>
        <v>3</v>
      </c>
      <c r="H609">
        <f ca="1">DAY(E609)</f>
        <v>7</v>
      </c>
      <c r="I609" t="str">
        <f ca="1">FIXED(F609,0,TRUE)</f>
        <v>76</v>
      </c>
      <c r="J609" t="str">
        <f ca="1">FIXED(G609,0,TRUE)</f>
        <v>3</v>
      </c>
      <c r="K609" t="str">
        <f ca="1">FIXED(H609,0,TRUE)</f>
        <v>7</v>
      </c>
      <c r="L609" t="str">
        <f ca="1">IF(LEN(I609)=1,"0"&amp;I609,I609)</f>
        <v>76</v>
      </c>
      <c r="M609" t="str">
        <f ca="1">IF(LEN(J609)=1,"0"&amp;J609,J609)</f>
        <v>03</v>
      </c>
      <c r="N609" t="str">
        <f ca="1">IF(LEN(K609)=1,"0"&amp;K609,K609)</f>
        <v>07</v>
      </c>
      <c r="O609">
        <v>3054.6554155095064</v>
      </c>
      <c r="P609">
        <f>INT(O609)</f>
        <v>3054</v>
      </c>
      <c r="Q609">
        <f>2*P609+1</f>
        <v>6109</v>
      </c>
      <c r="R609" t="str">
        <f>FIXED(Q609,0,TRUE)</f>
        <v>6109</v>
      </c>
      <c r="S609" t="str">
        <f ca="1">L609&amp;M609&amp;N609&amp;R609</f>
        <v>7603076109</v>
      </c>
      <c r="T609">
        <f ca="1">MOD(MID($S609,T$2,1)*T$1,10)</f>
        <v>7</v>
      </c>
      <c r="U609">
        <f ca="1">MOD(MID($S609,U$2,1)*U$1,10)</f>
        <v>8</v>
      </c>
      <c r="V609">
        <f ca="1">MOD(MID($S609,V$2,1)*V$1,10)</f>
        <v>0</v>
      </c>
      <c r="W609">
        <f ca="1">MOD(MID($S609,W$2,1)*W$1,10)</f>
        <v>7</v>
      </c>
      <c r="X609">
        <f ca="1">MOD(MID($S609,X$2,1)*X$1,10)</f>
        <v>0</v>
      </c>
      <c r="Y609">
        <f ca="1">MOD(MID($S609,Y$2,1)*Y$1,10)</f>
        <v>1</v>
      </c>
      <c r="Z609">
        <f ca="1">MOD(MID($S609,Z$2,1)*Z$1,10)</f>
        <v>2</v>
      </c>
      <c r="AA609">
        <f ca="1">MOD(MID($S609,AA$2,1)*AA$1,10)</f>
        <v>9</v>
      </c>
      <c r="AB609">
        <f ca="1">MOD(MID($S609,AB$2,1)*AB$1,10)</f>
        <v>0</v>
      </c>
      <c r="AC609">
        <f ca="1">MOD(MID($S609,AC$2,1)*AC$1,10)</f>
        <v>7</v>
      </c>
      <c r="AD609">
        <f ca="1">MOD(10-MOD(SUM(T609:AC609),10),10)</f>
        <v>9</v>
      </c>
      <c r="AE609" t="str">
        <f ca="1">S609&amp;AD609</f>
        <v>76030761099</v>
      </c>
      <c r="AF609">
        <v>0.84252449110385452</v>
      </c>
      <c r="AG609">
        <f>(D609+6935)*AF609</f>
        <v>-8833.8692892239142</v>
      </c>
      <c r="AH609">
        <f>INT(AG609)</f>
        <v>-8834</v>
      </c>
      <c r="AI609" s="1">
        <f ca="1">TODAY()+AH609</f>
        <v>36412</v>
      </c>
      <c r="AJ609" t="s">
        <v>950</v>
      </c>
      <c r="AK609">
        <v>3316.232795190283</v>
      </c>
      <c r="AL609" s="2">
        <f t="shared" si="18"/>
        <v>3316.23</v>
      </c>
      <c r="AM609">
        <v>470.89144566179391</v>
      </c>
      <c r="AN609" s="2">
        <f t="shared" si="19"/>
        <v>470.89</v>
      </c>
    </row>
    <row r="610" spans="1:40" x14ac:dyDescent="0.25">
      <c r="A610">
        <v>644</v>
      </c>
      <c r="B610">
        <v>0.62346263008514669</v>
      </c>
      <c r="C610">
        <v>-9118.7804803613399</v>
      </c>
      <c r="D610">
        <f>INT(C610)</f>
        <v>-9119</v>
      </c>
      <c r="E610" s="1">
        <f ca="1">TODAY()+D610</f>
        <v>36127</v>
      </c>
      <c r="F610">
        <f ca="1">MOD(YEAR(E610),100)</f>
        <v>98</v>
      </c>
      <c r="G610">
        <f ca="1">IF(YEAR(E610)&lt;2000,MONTH(E610),MONTH(E610)+20)</f>
        <v>11</v>
      </c>
      <c r="H610">
        <f ca="1">DAY(E610)</f>
        <v>28</v>
      </c>
      <c r="I610" t="str">
        <f ca="1">FIXED(F610,0,TRUE)</f>
        <v>98</v>
      </c>
      <c r="J610" t="str">
        <f ca="1">FIXED(G610,0,TRUE)</f>
        <v>11</v>
      </c>
      <c r="K610" t="str">
        <f ca="1">FIXED(H610,0,TRUE)</f>
        <v>28</v>
      </c>
      <c r="L610" t="str">
        <f ca="1">IF(LEN(I610)=1,"0"&amp;I610,I610)</f>
        <v>98</v>
      </c>
      <c r="M610" t="str">
        <f ca="1">IF(LEN(J610)=1,"0"&amp;J610,J610)</f>
        <v>11</v>
      </c>
      <c r="N610" t="str">
        <f ca="1">IF(LEN(K610)=1,"0"&amp;K610,K610)</f>
        <v>28</v>
      </c>
      <c r="O610">
        <v>3924.4684896389663</v>
      </c>
      <c r="P610">
        <f>INT(O610)</f>
        <v>3924</v>
      </c>
      <c r="Q610">
        <f>2*P610+1</f>
        <v>7849</v>
      </c>
      <c r="R610" t="str">
        <f>FIXED(Q610,0,TRUE)</f>
        <v>7849</v>
      </c>
      <c r="S610" t="str">
        <f ca="1">L610&amp;M610&amp;N610&amp;R610</f>
        <v>9811287849</v>
      </c>
      <c r="T610">
        <f ca="1">MOD(MID($S610,T$2,1)*T$1,10)</f>
        <v>9</v>
      </c>
      <c r="U610">
        <f ca="1">MOD(MID($S610,U$2,1)*U$1,10)</f>
        <v>4</v>
      </c>
      <c r="V610">
        <f ca="1">MOD(MID($S610,V$2,1)*V$1,10)</f>
        <v>7</v>
      </c>
      <c r="W610">
        <f ca="1">MOD(MID($S610,W$2,1)*W$1,10)</f>
        <v>9</v>
      </c>
      <c r="X610">
        <f ca="1">MOD(MID($S610,X$2,1)*X$1,10)</f>
        <v>2</v>
      </c>
      <c r="Y610">
        <f ca="1">MOD(MID($S610,Y$2,1)*Y$1,10)</f>
        <v>4</v>
      </c>
      <c r="Z610">
        <f ca="1">MOD(MID($S610,Z$2,1)*Z$1,10)</f>
        <v>9</v>
      </c>
      <c r="AA610">
        <f ca="1">MOD(MID($S610,AA$2,1)*AA$1,10)</f>
        <v>2</v>
      </c>
      <c r="AB610">
        <f ca="1">MOD(MID($S610,AB$2,1)*AB$1,10)</f>
        <v>4</v>
      </c>
      <c r="AC610">
        <f ca="1">MOD(MID($S610,AC$2,1)*AC$1,10)</f>
        <v>7</v>
      </c>
      <c r="AD610">
        <f ca="1">MOD(10-MOD(SUM(T610:AC610),10),10)</f>
        <v>3</v>
      </c>
      <c r="AE610" t="str">
        <f ca="1">S610&amp;AD610</f>
        <v>98112878493</v>
      </c>
      <c r="AF610">
        <v>0.26490066225165565</v>
      </c>
      <c r="AG610">
        <f>(D610+6935)*AF610</f>
        <v>-578.54304635761594</v>
      </c>
      <c r="AH610">
        <f>INT(AG610)</f>
        <v>-579</v>
      </c>
      <c r="AI610" s="1">
        <f ca="1">TODAY()+AH610</f>
        <v>44667</v>
      </c>
      <c r="AJ610" t="s">
        <v>632</v>
      </c>
      <c r="AK610">
        <v>3067.0796838282417</v>
      </c>
      <c r="AL610" s="2">
        <f t="shared" si="18"/>
        <v>3067.07</v>
      </c>
      <c r="AM610">
        <v>354.2741172521134</v>
      </c>
      <c r="AN610" s="2">
        <f t="shared" si="19"/>
        <v>354.27</v>
      </c>
    </row>
    <row r="611" spans="1:40" x14ac:dyDescent="0.25">
      <c r="A611">
        <v>168</v>
      </c>
      <c r="B611">
        <v>0.62349314859462268</v>
      </c>
      <c r="C611">
        <v>-15431.099276711326</v>
      </c>
      <c r="D611">
        <f>INT(C611)</f>
        <v>-15432</v>
      </c>
      <c r="E611" s="1">
        <f ca="1">TODAY()+D611</f>
        <v>29814</v>
      </c>
      <c r="F611">
        <f ca="1">MOD(YEAR(E611),100)</f>
        <v>81</v>
      </c>
      <c r="G611">
        <f ca="1">IF(YEAR(E611)&lt;2000,MONTH(E611),MONTH(E611)+20)</f>
        <v>8</v>
      </c>
      <c r="H611">
        <f ca="1">DAY(E611)</f>
        <v>16</v>
      </c>
      <c r="I611" t="str">
        <f ca="1">FIXED(F611,0,TRUE)</f>
        <v>81</v>
      </c>
      <c r="J611" t="str">
        <f ca="1">FIXED(G611,0,TRUE)</f>
        <v>8</v>
      </c>
      <c r="K611" t="str">
        <f ca="1">FIXED(H611,0,TRUE)</f>
        <v>16</v>
      </c>
      <c r="L611" t="str">
        <f ca="1">IF(LEN(I611)=1,"0"&amp;I611,I611)</f>
        <v>81</v>
      </c>
      <c r="M611" t="str">
        <f ca="1">IF(LEN(J611)=1,"0"&amp;J611,J611)</f>
        <v>08</v>
      </c>
      <c r="N611" t="str">
        <f ca="1">IF(LEN(K611)=1,"0"&amp;K611,K611)</f>
        <v>16</v>
      </c>
      <c r="O611">
        <v>4655.6057618945888</v>
      </c>
      <c r="P611">
        <f>INT(O611)</f>
        <v>4655</v>
      </c>
      <c r="Q611">
        <f>P611*2</f>
        <v>9310</v>
      </c>
      <c r="R611" t="str">
        <f>FIXED(Q611,0,TRUE)</f>
        <v>9310</v>
      </c>
      <c r="S611" t="str">
        <f ca="1">L611&amp;M611&amp;N611&amp;R611</f>
        <v>8108169310</v>
      </c>
      <c r="T611">
        <f ca="1">MOD(MID($S611,T$2,1)*T$1,10)</f>
        <v>8</v>
      </c>
      <c r="U611">
        <f ca="1">MOD(MID($S611,U$2,1)*U$1,10)</f>
        <v>3</v>
      </c>
      <c r="V611">
        <f ca="1">MOD(MID($S611,V$2,1)*V$1,10)</f>
        <v>0</v>
      </c>
      <c r="W611">
        <f ca="1">MOD(MID($S611,W$2,1)*W$1,10)</f>
        <v>2</v>
      </c>
      <c r="X611">
        <f ca="1">MOD(MID($S611,X$2,1)*X$1,10)</f>
        <v>1</v>
      </c>
      <c r="Y611">
        <f ca="1">MOD(MID($S611,Y$2,1)*Y$1,10)</f>
        <v>8</v>
      </c>
      <c r="Z611">
        <f ca="1">MOD(MID($S611,Z$2,1)*Z$1,10)</f>
        <v>3</v>
      </c>
      <c r="AA611">
        <f ca="1">MOD(MID($S611,AA$2,1)*AA$1,10)</f>
        <v>7</v>
      </c>
      <c r="AB611">
        <f ca="1">MOD(MID($S611,AB$2,1)*AB$1,10)</f>
        <v>1</v>
      </c>
      <c r="AC611">
        <f ca="1">MOD(MID($S611,AC$2,1)*AC$1,10)</f>
        <v>0</v>
      </c>
      <c r="AD611">
        <f ca="1">MOD(10-MOD(SUM(T611:AC611),10),10)</f>
        <v>7</v>
      </c>
      <c r="AE611" t="str">
        <f ca="1">S611&amp;AD611</f>
        <v>81081693107</v>
      </c>
      <c r="AF611">
        <v>0.10718100527970215</v>
      </c>
      <c r="AG611">
        <f>(D611+6935)*AF611</f>
        <v>-910.71700186162911</v>
      </c>
      <c r="AH611">
        <f>INT(AG611)</f>
        <v>-911</v>
      </c>
      <c r="AI611" s="1">
        <f ca="1">TODAY()+AH611</f>
        <v>44335</v>
      </c>
      <c r="AJ611" t="s">
        <v>173</v>
      </c>
      <c r="AK611">
        <v>4721.1218604083379</v>
      </c>
      <c r="AL611" s="2">
        <f t="shared" si="18"/>
        <v>4721.12</v>
      </c>
      <c r="AM611">
        <v>458.43379009369187</v>
      </c>
      <c r="AN611" s="2">
        <f t="shared" si="19"/>
        <v>458.43</v>
      </c>
    </row>
    <row r="612" spans="1:40" x14ac:dyDescent="0.25">
      <c r="A612">
        <v>174</v>
      </c>
      <c r="B612">
        <v>0.62361522263252667</v>
      </c>
      <c r="C612">
        <v>-19668.800012207405</v>
      </c>
      <c r="D612">
        <f>INT(C612)</f>
        <v>-19669</v>
      </c>
      <c r="E612" s="1">
        <f ca="1">TODAY()+D612</f>
        <v>25577</v>
      </c>
      <c r="F612">
        <f ca="1">MOD(YEAR(E612),100)</f>
        <v>70</v>
      </c>
      <c r="G612">
        <f ca="1">IF(YEAR(E612)&lt;2000,MONTH(E612),MONTH(E612)+20)</f>
        <v>1</v>
      </c>
      <c r="H612">
        <f ca="1">DAY(E612)</f>
        <v>9</v>
      </c>
      <c r="I612" t="str">
        <f ca="1">FIXED(F612,0,TRUE)</f>
        <v>70</v>
      </c>
      <c r="J612" t="str">
        <f ca="1">FIXED(G612,0,TRUE)</f>
        <v>1</v>
      </c>
      <c r="K612" t="str">
        <f ca="1">FIXED(H612,0,TRUE)</f>
        <v>9</v>
      </c>
      <c r="L612" t="str">
        <f ca="1">IF(LEN(I612)=1,"0"&amp;I612,I612)</f>
        <v>70</v>
      </c>
      <c r="M612" t="str">
        <f ca="1">IF(LEN(J612)=1,"0"&amp;J612,J612)</f>
        <v>01</v>
      </c>
      <c r="N612" t="str">
        <f ca="1">IF(LEN(K612)=1,"0"&amp;K612,K612)</f>
        <v>09</v>
      </c>
      <c r="O612">
        <v>3943.5535752433852</v>
      </c>
      <c r="P612">
        <f>INT(O612)</f>
        <v>3943</v>
      </c>
      <c r="Q612">
        <f>P612*2</f>
        <v>7886</v>
      </c>
      <c r="R612" t="str">
        <f>FIXED(Q612,0,TRUE)</f>
        <v>7886</v>
      </c>
      <c r="S612" t="str">
        <f ca="1">L612&amp;M612&amp;N612&amp;R612</f>
        <v>7001097886</v>
      </c>
      <c r="T612">
        <f ca="1">MOD(MID($S612,T$2,1)*T$1,10)</f>
        <v>7</v>
      </c>
      <c r="U612">
        <f ca="1">MOD(MID($S612,U$2,1)*U$1,10)</f>
        <v>0</v>
      </c>
      <c r="V612">
        <f ca="1">MOD(MID($S612,V$2,1)*V$1,10)</f>
        <v>0</v>
      </c>
      <c r="W612">
        <f ca="1">MOD(MID($S612,W$2,1)*W$1,10)</f>
        <v>9</v>
      </c>
      <c r="X612">
        <f ca="1">MOD(MID($S612,X$2,1)*X$1,10)</f>
        <v>0</v>
      </c>
      <c r="Y612">
        <f ca="1">MOD(MID($S612,Y$2,1)*Y$1,10)</f>
        <v>7</v>
      </c>
      <c r="Z612">
        <f ca="1">MOD(MID($S612,Z$2,1)*Z$1,10)</f>
        <v>9</v>
      </c>
      <c r="AA612">
        <f ca="1">MOD(MID($S612,AA$2,1)*AA$1,10)</f>
        <v>2</v>
      </c>
      <c r="AB612">
        <f ca="1">MOD(MID($S612,AB$2,1)*AB$1,10)</f>
        <v>8</v>
      </c>
      <c r="AC612">
        <f ca="1">MOD(MID($S612,AC$2,1)*AC$1,10)</f>
        <v>8</v>
      </c>
      <c r="AD612">
        <f ca="1">MOD(10-MOD(SUM(T612:AC612),10),10)</f>
        <v>0</v>
      </c>
      <c r="AE612" t="str">
        <f ca="1">S612&amp;AD612</f>
        <v>70010978860</v>
      </c>
      <c r="AF612">
        <v>0.69014557329020054</v>
      </c>
      <c r="AG612">
        <f>(D612+6935)*AF612</f>
        <v>-8788.3137302774139</v>
      </c>
      <c r="AH612">
        <f>INT(AG612)</f>
        <v>-8789</v>
      </c>
      <c r="AI612" s="1">
        <f ca="1">TODAY()+AH612</f>
        <v>36457</v>
      </c>
      <c r="AJ612" t="s">
        <v>179</v>
      </c>
      <c r="AK612">
        <v>4761.040070802942</v>
      </c>
      <c r="AL612" s="2">
        <f t="shared" si="18"/>
        <v>4761.04</v>
      </c>
      <c r="AM612">
        <v>454.80208746604819</v>
      </c>
      <c r="AN612" s="2">
        <f t="shared" si="19"/>
        <v>454.8</v>
      </c>
    </row>
    <row r="613" spans="1:40" x14ac:dyDescent="0.25">
      <c r="A613">
        <v>809</v>
      </c>
      <c r="B613">
        <v>0.62465285195471054</v>
      </c>
      <c r="C613">
        <v>-11922.617267372663</v>
      </c>
      <c r="D613">
        <f>INT(C613)</f>
        <v>-11923</v>
      </c>
      <c r="E613" s="1">
        <f ca="1">TODAY()+D613</f>
        <v>33323</v>
      </c>
      <c r="F613">
        <f ca="1">MOD(YEAR(E613),100)</f>
        <v>91</v>
      </c>
      <c r="G613">
        <f ca="1">IF(YEAR(E613)&lt;2000,MONTH(E613),MONTH(E613)+20)</f>
        <v>3</v>
      </c>
      <c r="H613">
        <f ca="1">DAY(E613)</f>
        <v>26</v>
      </c>
      <c r="I613" t="str">
        <f ca="1">FIXED(F613,0,TRUE)</f>
        <v>91</v>
      </c>
      <c r="J613" t="str">
        <f ca="1">FIXED(G613,0,TRUE)</f>
        <v>3</v>
      </c>
      <c r="K613" t="str">
        <f ca="1">FIXED(H613,0,TRUE)</f>
        <v>26</v>
      </c>
      <c r="L613" t="str">
        <f ca="1">IF(LEN(I613)=1,"0"&amp;I613,I613)</f>
        <v>91</v>
      </c>
      <c r="M613" t="str">
        <f ca="1">IF(LEN(J613)=1,"0"&amp;J613,J613)</f>
        <v>03</v>
      </c>
      <c r="N613" t="str">
        <f ca="1">IF(LEN(K613)=1,"0"&amp;K613,K613)</f>
        <v>26</v>
      </c>
      <c r="O613">
        <v>2026.1203344828639</v>
      </c>
      <c r="P613">
        <f>INT(O613)</f>
        <v>2026</v>
      </c>
      <c r="Q613">
        <f>2*P613+1</f>
        <v>4053</v>
      </c>
      <c r="R613" t="str">
        <f>FIXED(Q613,0,TRUE)</f>
        <v>4053</v>
      </c>
      <c r="S613" t="str">
        <f ca="1">L613&amp;M613&amp;N613&amp;R613</f>
        <v>9103264053</v>
      </c>
      <c r="T613">
        <f ca="1">MOD(MID($S613,T$2,1)*T$1,10)</f>
        <v>9</v>
      </c>
      <c r="U613">
        <f ca="1">MOD(MID($S613,U$2,1)*U$1,10)</f>
        <v>3</v>
      </c>
      <c r="V613">
        <f ca="1">MOD(MID($S613,V$2,1)*V$1,10)</f>
        <v>0</v>
      </c>
      <c r="W613">
        <f ca="1">MOD(MID($S613,W$2,1)*W$1,10)</f>
        <v>7</v>
      </c>
      <c r="X613">
        <f ca="1">MOD(MID($S613,X$2,1)*X$1,10)</f>
        <v>2</v>
      </c>
      <c r="Y613">
        <f ca="1">MOD(MID($S613,Y$2,1)*Y$1,10)</f>
        <v>8</v>
      </c>
      <c r="Z613">
        <f ca="1">MOD(MID($S613,Z$2,1)*Z$1,10)</f>
        <v>8</v>
      </c>
      <c r="AA613">
        <f ca="1">MOD(MID($S613,AA$2,1)*AA$1,10)</f>
        <v>0</v>
      </c>
      <c r="AB613">
        <f ca="1">MOD(MID($S613,AB$2,1)*AB$1,10)</f>
        <v>5</v>
      </c>
      <c r="AC613">
        <f ca="1">MOD(MID($S613,AC$2,1)*AC$1,10)</f>
        <v>9</v>
      </c>
      <c r="AD613">
        <f ca="1">MOD(10-MOD(SUM(T613:AC613),10),10)</f>
        <v>9</v>
      </c>
      <c r="AE613" t="str">
        <f ca="1">S613&amp;AD613</f>
        <v>91032640539</v>
      </c>
      <c r="AF613">
        <v>0.2780541398358104</v>
      </c>
      <c r="AG613">
        <f>(D613+6935)*AF613</f>
        <v>-1386.9340495010222</v>
      </c>
      <c r="AH613">
        <f>INT(AG613)</f>
        <v>-1387</v>
      </c>
      <c r="AI613" s="1">
        <f ca="1">TODAY()+AH613</f>
        <v>43859</v>
      </c>
      <c r="AJ613" t="s">
        <v>795</v>
      </c>
      <c r="AK613">
        <v>3470.5954161198765</v>
      </c>
      <c r="AL613" s="2">
        <f t="shared" si="18"/>
        <v>3470.59</v>
      </c>
      <c r="AM613">
        <v>323.84105960264901</v>
      </c>
      <c r="AN613" s="2">
        <f t="shared" si="19"/>
        <v>323.83999999999997</v>
      </c>
    </row>
    <row r="614" spans="1:40" x14ac:dyDescent="0.25">
      <c r="A614">
        <v>813</v>
      </c>
      <c r="B614">
        <v>0.62651448103274632</v>
      </c>
      <c r="C614">
        <v>-16637.043977172154</v>
      </c>
      <c r="D614">
        <f>INT(C614)</f>
        <v>-16638</v>
      </c>
      <c r="E614" s="1">
        <f ca="1">TODAY()+D614</f>
        <v>28608</v>
      </c>
      <c r="F614">
        <f ca="1">MOD(YEAR(E614),100)</f>
        <v>78</v>
      </c>
      <c r="G614">
        <f ca="1">IF(YEAR(E614)&lt;2000,MONTH(E614),MONTH(E614)+20)</f>
        <v>4</v>
      </c>
      <c r="H614">
        <f ca="1">DAY(E614)</f>
        <v>28</v>
      </c>
      <c r="I614" t="str">
        <f ca="1">FIXED(F614,0,TRUE)</f>
        <v>78</v>
      </c>
      <c r="J614" t="str">
        <f ca="1">FIXED(G614,0,TRUE)</f>
        <v>4</v>
      </c>
      <c r="K614" t="str">
        <f ca="1">FIXED(H614,0,TRUE)</f>
        <v>28</v>
      </c>
      <c r="L614" t="str">
        <f ca="1">IF(LEN(I614)=1,"0"&amp;I614,I614)</f>
        <v>78</v>
      </c>
      <c r="M614" t="str">
        <f ca="1">IF(LEN(J614)=1,"0"&amp;J614,J614)</f>
        <v>04</v>
      </c>
      <c r="N614" t="str">
        <f ca="1">IF(LEN(K614)=1,"0"&amp;K614,K614)</f>
        <v>28</v>
      </c>
      <c r="O614">
        <v>2130.058534501175</v>
      </c>
      <c r="P614">
        <f>INT(O614)</f>
        <v>2130</v>
      </c>
      <c r="Q614">
        <f>2*P614+1</f>
        <v>4261</v>
      </c>
      <c r="R614" t="str">
        <f>FIXED(Q614,0,TRUE)</f>
        <v>4261</v>
      </c>
      <c r="S614" t="str">
        <f ca="1">L614&amp;M614&amp;N614&amp;R614</f>
        <v>7804284261</v>
      </c>
      <c r="T614">
        <f ca="1">MOD(MID($S614,T$2,1)*T$1,10)</f>
        <v>7</v>
      </c>
      <c r="U614">
        <f ca="1">MOD(MID($S614,U$2,1)*U$1,10)</f>
        <v>4</v>
      </c>
      <c r="V614">
        <f ca="1">MOD(MID($S614,V$2,1)*V$1,10)</f>
        <v>0</v>
      </c>
      <c r="W614">
        <f ca="1">MOD(MID($S614,W$2,1)*W$1,10)</f>
        <v>6</v>
      </c>
      <c r="X614">
        <f ca="1">MOD(MID($S614,X$2,1)*X$1,10)</f>
        <v>2</v>
      </c>
      <c r="Y614">
        <f ca="1">MOD(MID($S614,Y$2,1)*Y$1,10)</f>
        <v>4</v>
      </c>
      <c r="Z614">
        <f ca="1">MOD(MID($S614,Z$2,1)*Z$1,10)</f>
        <v>8</v>
      </c>
      <c r="AA614">
        <f ca="1">MOD(MID($S614,AA$2,1)*AA$1,10)</f>
        <v>8</v>
      </c>
      <c r="AB614">
        <f ca="1">MOD(MID($S614,AB$2,1)*AB$1,10)</f>
        <v>6</v>
      </c>
      <c r="AC614">
        <f ca="1">MOD(MID($S614,AC$2,1)*AC$1,10)</f>
        <v>3</v>
      </c>
      <c r="AD614">
        <f ca="1">MOD(10-MOD(SUM(T614:AC614),10),10)</f>
        <v>2</v>
      </c>
      <c r="AE614" t="str">
        <f ca="1">S614&amp;AD614</f>
        <v>78042842612</v>
      </c>
      <c r="AF614">
        <v>0.77193517868587302</v>
      </c>
      <c r="AG614">
        <f>(D614+6935)*AF614</f>
        <v>-7490.0870387890263</v>
      </c>
      <c r="AH614">
        <f>INT(AG614)</f>
        <v>-7491</v>
      </c>
      <c r="AI614" s="1">
        <f ca="1">TODAY()+AH614</f>
        <v>37755</v>
      </c>
      <c r="AJ614" t="s">
        <v>799</v>
      </c>
      <c r="AK614">
        <v>4348.8570818201242</v>
      </c>
      <c r="AL614" s="2">
        <f t="shared" si="18"/>
        <v>4348.8500000000004</v>
      </c>
      <c r="AM614">
        <v>488.23206274605548</v>
      </c>
      <c r="AN614" s="2">
        <f t="shared" si="19"/>
        <v>488.23</v>
      </c>
    </row>
    <row r="615" spans="1:40" x14ac:dyDescent="0.25">
      <c r="A615">
        <v>632</v>
      </c>
      <c r="B615">
        <v>0.62929166539506209</v>
      </c>
      <c r="C615">
        <v>-15507.891476180303</v>
      </c>
      <c r="D615">
        <f>INT(C615)</f>
        <v>-15508</v>
      </c>
      <c r="E615" s="1">
        <f ca="1">TODAY()+D615</f>
        <v>29738</v>
      </c>
      <c r="F615">
        <f ca="1">MOD(YEAR(E615),100)</f>
        <v>81</v>
      </c>
      <c r="G615">
        <f ca="1">IF(YEAR(E615)&lt;2000,MONTH(E615),MONTH(E615)+20)</f>
        <v>6</v>
      </c>
      <c r="H615">
        <f ca="1">DAY(E615)</f>
        <v>1</v>
      </c>
      <c r="I615" t="str">
        <f ca="1">FIXED(F615,0,TRUE)</f>
        <v>81</v>
      </c>
      <c r="J615" t="str">
        <f ca="1">FIXED(G615,0,TRUE)</f>
        <v>6</v>
      </c>
      <c r="K615" t="str">
        <f ca="1">FIXED(H615,0,TRUE)</f>
        <v>1</v>
      </c>
      <c r="L615" t="str">
        <f ca="1">IF(LEN(I615)=1,"0"&amp;I615,I615)</f>
        <v>81</v>
      </c>
      <c r="M615" t="str">
        <f ca="1">IF(LEN(J615)=1,"0"&amp;J615,J615)</f>
        <v>06</v>
      </c>
      <c r="N615" t="str">
        <f ca="1">IF(LEN(K615)=1,"0"&amp;K615,K615)</f>
        <v>01</v>
      </c>
      <c r="O615">
        <v>2824.2613605151523</v>
      </c>
      <c r="P615">
        <f>INT(O615)</f>
        <v>2824</v>
      </c>
      <c r="Q615">
        <f>2*P615+1</f>
        <v>5649</v>
      </c>
      <c r="R615" t="str">
        <f>FIXED(Q615,0,TRUE)</f>
        <v>5649</v>
      </c>
      <c r="S615" t="str">
        <f ca="1">L615&amp;M615&amp;N615&amp;R615</f>
        <v>8106015649</v>
      </c>
      <c r="T615">
        <f ca="1">MOD(MID($S615,T$2,1)*T$1,10)</f>
        <v>8</v>
      </c>
      <c r="U615">
        <f ca="1">MOD(MID($S615,U$2,1)*U$1,10)</f>
        <v>3</v>
      </c>
      <c r="V615">
        <f ca="1">MOD(MID($S615,V$2,1)*V$1,10)</f>
        <v>0</v>
      </c>
      <c r="W615">
        <f ca="1">MOD(MID($S615,W$2,1)*W$1,10)</f>
        <v>4</v>
      </c>
      <c r="X615">
        <f ca="1">MOD(MID($S615,X$2,1)*X$1,10)</f>
        <v>0</v>
      </c>
      <c r="Y615">
        <f ca="1">MOD(MID($S615,Y$2,1)*Y$1,10)</f>
        <v>3</v>
      </c>
      <c r="Z615">
        <f ca="1">MOD(MID($S615,Z$2,1)*Z$1,10)</f>
        <v>5</v>
      </c>
      <c r="AA615">
        <f ca="1">MOD(MID($S615,AA$2,1)*AA$1,10)</f>
        <v>4</v>
      </c>
      <c r="AB615">
        <f ca="1">MOD(MID($S615,AB$2,1)*AB$1,10)</f>
        <v>4</v>
      </c>
      <c r="AC615">
        <f ca="1">MOD(MID($S615,AC$2,1)*AC$1,10)</f>
        <v>7</v>
      </c>
      <c r="AD615">
        <f ca="1">MOD(10-MOD(SUM(T615:AC615),10),10)</f>
        <v>2</v>
      </c>
      <c r="AE615" t="str">
        <f ca="1">S615&amp;AD615</f>
        <v>81060156492</v>
      </c>
      <c r="AF615">
        <v>0.91091647083956417</v>
      </c>
      <c r="AG615">
        <f>(D615+6935)*AF615</f>
        <v>-7809.286904507584</v>
      </c>
      <c r="AH615">
        <f>INT(AG615)</f>
        <v>-7810</v>
      </c>
      <c r="AI615" s="1">
        <f ca="1">TODAY()+AH615</f>
        <v>37436</v>
      </c>
      <c r="AJ615" t="s">
        <v>621</v>
      </c>
      <c r="AK615">
        <v>3207.6479384746849</v>
      </c>
      <c r="AL615" s="2">
        <f t="shared" si="18"/>
        <v>3207.64</v>
      </c>
      <c r="AM615">
        <v>342.52449110385447</v>
      </c>
      <c r="AN615" s="2">
        <f t="shared" si="19"/>
        <v>342.52</v>
      </c>
    </row>
    <row r="616" spans="1:40" x14ac:dyDescent="0.25">
      <c r="A616">
        <v>173</v>
      </c>
      <c r="B616">
        <v>0.62944425794244208</v>
      </c>
      <c r="C616">
        <v>-11554.629047517319</v>
      </c>
      <c r="D616">
        <f>INT(C616)</f>
        <v>-11555</v>
      </c>
      <c r="E616" s="1">
        <f ca="1">TODAY()+D616</f>
        <v>33691</v>
      </c>
      <c r="F616">
        <f ca="1">MOD(YEAR(E616),100)</f>
        <v>92</v>
      </c>
      <c r="G616">
        <f ca="1">IF(YEAR(E616)&lt;2000,MONTH(E616),MONTH(E616)+20)</f>
        <v>3</v>
      </c>
      <c r="H616">
        <f ca="1">DAY(E616)</f>
        <v>28</v>
      </c>
      <c r="I616" t="str">
        <f ca="1">FIXED(F616,0,TRUE)</f>
        <v>92</v>
      </c>
      <c r="J616" t="str">
        <f ca="1">FIXED(G616,0,TRUE)</f>
        <v>3</v>
      </c>
      <c r="K616" t="str">
        <f ca="1">FIXED(H616,0,TRUE)</f>
        <v>28</v>
      </c>
      <c r="L616" t="str">
        <f ca="1">IF(LEN(I616)=1,"0"&amp;I616,I616)</f>
        <v>92</v>
      </c>
      <c r="M616" t="str">
        <f ca="1">IF(LEN(J616)=1,"0"&amp;J616,J616)</f>
        <v>03</v>
      </c>
      <c r="N616" t="str">
        <f ca="1">IF(LEN(K616)=1,"0"&amp;K616,K616)</f>
        <v>28</v>
      </c>
      <c r="O616">
        <v>3777.5545213171786</v>
      </c>
      <c r="P616">
        <f>INT(O616)</f>
        <v>3777</v>
      </c>
      <c r="Q616">
        <f>P616*2</f>
        <v>7554</v>
      </c>
      <c r="R616" t="str">
        <f>FIXED(Q616,0,TRUE)</f>
        <v>7554</v>
      </c>
      <c r="S616" t="str">
        <f ca="1">L616&amp;M616&amp;N616&amp;R616</f>
        <v>9203287554</v>
      </c>
      <c r="T616">
        <f ca="1">MOD(MID($S616,T$2,1)*T$1,10)</f>
        <v>9</v>
      </c>
      <c r="U616">
        <f ca="1">MOD(MID($S616,U$2,1)*U$1,10)</f>
        <v>6</v>
      </c>
      <c r="V616">
        <f ca="1">MOD(MID($S616,V$2,1)*V$1,10)</f>
        <v>0</v>
      </c>
      <c r="W616">
        <f ca="1">MOD(MID($S616,W$2,1)*W$1,10)</f>
        <v>7</v>
      </c>
      <c r="X616">
        <f ca="1">MOD(MID($S616,X$2,1)*X$1,10)</f>
        <v>2</v>
      </c>
      <c r="Y616">
        <f ca="1">MOD(MID($S616,Y$2,1)*Y$1,10)</f>
        <v>4</v>
      </c>
      <c r="Z616">
        <f ca="1">MOD(MID($S616,Z$2,1)*Z$1,10)</f>
        <v>9</v>
      </c>
      <c r="AA616">
        <f ca="1">MOD(MID($S616,AA$2,1)*AA$1,10)</f>
        <v>5</v>
      </c>
      <c r="AB616">
        <f ca="1">MOD(MID($S616,AB$2,1)*AB$1,10)</f>
        <v>5</v>
      </c>
      <c r="AC616">
        <f ca="1">MOD(MID($S616,AC$2,1)*AC$1,10)</f>
        <v>2</v>
      </c>
      <c r="AD616">
        <f ca="1">MOD(10-MOD(SUM(T616:AC616),10),10)</f>
        <v>1</v>
      </c>
      <c r="AE616" t="str">
        <f ca="1">S616&amp;AD616</f>
        <v>92032875541</v>
      </c>
      <c r="AF616">
        <v>9.9612414929654836E-2</v>
      </c>
      <c r="AG616">
        <f>(D616+6935)*AF616</f>
        <v>-460.20935697500533</v>
      </c>
      <c r="AH616">
        <f>INT(AG616)</f>
        <v>-461</v>
      </c>
      <c r="AI616" s="1">
        <f ca="1">TODAY()+AH616</f>
        <v>44785</v>
      </c>
      <c r="AJ616" t="s">
        <v>178</v>
      </c>
      <c r="AK616">
        <v>3606.7690054017762</v>
      </c>
      <c r="AL616" s="2">
        <f t="shared" si="18"/>
        <v>3606.76</v>
      </c>
      <c r="AM616">
        <v>451.2680440687277</v>
      </c>
      <c r="AN616" s="2">
        <f t="shared" si="19"/>
        <v>451.26</v>
      </c>
    </row>
    <row r="617" spans="1:40" x14ac:dyDescent="0.25">
      <c r="A617">
        <v>390</v>
      </c>
      <c r="B617">
        <v>0.63029877620776997</v>
      </c>
      <c r="C617">
        <v>-26132.245857112339</v>
      </c>
      <c r="D617">
        <f>INT(C617)</f>
        <v>-26133</v>
      </c>
      <c r="E617" s="1">
        <f ca="1">TODAY()+D617</f>
        <v>19113</v>
      </c>
      <c r="F617">
        <f ca="1">MOD(YEAR(E617),100)</f>
        <v>52</v>
      </c>
      <c r="G617">
        <f ca="1">IF(YEAR(E617)&lt;2000,MONTH(E617),MONTH(E617)+20)</f>
        <v>4</v>
      </c>
      <c r="H617">
        <f ca="1">DAY(E617)</f>
        <v>29</v>
      </c>
      <c r="I617" t="str">
        <f ca="1">FIXED(F617,0,TRUE)</f>
        <v>52</v>
      </c>
      <c r="J617" t="str">
        <f ca="1">FIXED(G617,0,TRUE)</f>
        <v>4</v>
      </c>
      <c r="K617" t="str">
        <f ca="1">FIXED(H617,0,TRUE)</f>
        <v>29</v>
      </c>
      <c r="L617" t="str">
        <f ca="1">IF(LEN(I617)=1,"0"&amp;I617,I617)</f>
        <v>52</v>
      </c>
      <c r="M617" t="str">
        <f ca="1">IF(LEN(J617)=1,"0"&amp;J617,J617)</f>
        <v>04</v>
      </c>
      <c r="N617" t="str">
        <f ca="1">IF(LEN(K617)=1,"0"&amp;K617,K617)</f>
        <v>29</v>
      </c>
      <c r="O617">
        <v>1032.4601580858789</v>
      </c>
      <c r="P617">
        <f>INT(O617)</f>
        <v>1032</v>
      </c>
      <c r="Q617">
        <f>P617*2</f>
        <v>2064</v>
      </c>
      <c r="R617" t="str">
        <f>FIXED(Q617,0,TRUE)</f>
        <v>2064</v>
      </c>
      <c r="S617" t="str">
        <f ca="1">L617&amp;M617&amp;N617&amp;R617</f>
        <v>5204292064</v>
      </c>
      <c r="T617">
        <f ca="1">MOD(MID($S617,T$2,1)*T$1,10)</f>
        <v>5</v>
      </c>
      <c r="U617">
        <f ca="1">MOD(MID($S617,U$2,1)*U$1,10)</f>
        <v>6</v>
      </c>
      <c r="V617">
        <f ca="1">MOD(MID($S617,V$2,1)*V$1,10)</f>
        <v>0</v>
      </c>
      <c r="W617">
        <f ca="1">MOD(MID($S617,W$2,1)*W$1,10)</f>
        <v>6</v>
      </c>
      <c r="X617">
        <f ca="1">MOD(MID($S617,X$2,1)*X$1,10)</f>
        <v>2</v>
      </c>
      <c r="Y617">
        <f ca="1">MOD(MID($S617,Y$2,1)*Y$1,10)</f>
        <v>7</v>
      </c>
      <c r="Z617">
        <f ca="1">MOD(MID($S617,Z$2,1)*Z$1,10)</f>
        <v>4</v>
      </c>
      <c r="AA617">
        <f ca="1">MOD(MID($S617,AA$2,1)*AA$1,10)</f>
        <v>0</v>
      </c>
      <c r="AB617">
        <f ca="1">MOD(MID($S617,AB$2,1)*AB$1,10)</f>
        <v>6</v>
      </c>
      <c r="AC617">
        <f ca="1">MOD(MID($S617,AC$2,1)*AC$1,10)</f>
        <v>2</v>
      </c>
      <c r="AD617">
        <f ca="1">MOD(10-MOD(SUM(T617:AC617),10),10)</f>
        <v>2</v>
      </c>
      <c r="AE617" t="str">
        <f ca="1">S617&amp;AD617</f>
        <v>52042920642</v>
      </c>
      <c r="AF617">
        <v>0.86550492873928042</v>
      </c>
      <c r="AG617">
        <f>(D617+6935)*AF617</f>
        <v>-16615.963621936706</v>
      </c>
      <c r="AH617">
        <f>INT(AG617)</f>
        <v>-16616</v>
      </c>
      <c r="AI617" s="1">
        <f ca="1">TODAY()+AH617</f>
        <v>28630</v>
      </c>
      <c r="AJ617" t="s">
        <v>389</v>
      </c>
      <c r="AK617">
        <v>4114.5970030823701</v>
      </c>
      <c r="AL617" s="2">
        <f t="shared" si="18"/>
        <v>4114.59</v>
      </c>
      <c r="AM617">
        <v>468.26075014496291</v>
      </c>
      <c r="AN617" s="2">
        <f t="shared" si="19"/>
        <v>468.26</v>
      </c>
    </row>
    <row r="618" spans="1:40" x14ac:dyDescent="0.25">
      <c r="A618">
        <v>370</v>
      </c>
      <c r="B618">
        <v>0.63121433149204997</v>
      </c>
      <c r="C618">
        <v>-20033.102206488235</v>
      </c>
      <c r="D618">
        <f>INT(C618)</f>
        <v>-20034</v>
      </c>
      <c r="E618" s="1">
        <f ca="1">TODAY()+D618</f>
        <v>25212</v>
      </c>
      <c r="F618">
        <f ca="1">MOD(YEAR(E618),100)</f>
        <v>69</v>
      </c>
      <c r="G618">
        <f ca="1">IF(YEAR(E618)&lt;2000,MONTH(E618),MONTH(E618)+20)</f>
        <v>1</v>
      </c>
      <c r="H618">
        <f ca="1">DAY(E618)</f>
        <v>9</v>
      </c>
      <c r="I618" t="str">
        <f ca="1">FIXED(F618,0,TRUE)</f>
        <v>69</v>
      </c>
      <c r="J618" t="str">
        <f ca="1">FIXED(G618,0,TRUE)</f>
        <v>1</v>
      </c>
      <c r="K618" t="str">
        <f ca="1">FIXED(H618,0,TRUE)</f>
        <v>9</v>
      </c>
      <c r="L618" t="str">
        <f ca="1">IF(LEN(I618)=1,"0"&amp;I618,I618)</f>
        <v>69</v>
      </c>
      <c r="M618" t="str">
        <f ca="1">IF(LEN(J618)=1,"0"&amp;J618,J618)</f>
        <v>01</v>
      </c>
      <c r="N618" t="str">
        <f ca="1">IF(LEN(K618)=1,"0"&amp;K618,K618)</f>
        <v>09</v>
      </c>
      <c r="O618">
        <v>3082.939786980804</v>
      </c>
      <c r="P618">
        <f>INT(O618)</f>
        <v>3082</v>
      </c>
      <c r="Q618">
        <f>P618*2</f>
        <v>6164</v>
      </c>
      <c r="R618" t="str">
        <f>FIXED(Q618,0,TRUE)</f>
        <v>6164</v>
      </c>
      <c r="S618" t="str">
        <f ca="1">L618&amp;M618&amp;N618&amp;R618</f>
        <v>6901096164</v>
      </c>
      <c r="T618">
        <f ca="1">MOD(MID($S618,T$2,1)*T$1,10)</f>
        <v>6</v>
      </c>
      <c r="U618">
        <f ca="1">MOD(MID($S618,U$2,1)*U$1,10)</f>
        <v>7</v>
      </c>
      <c r="V618">
        <f ca="1">MOD(MID($S618,V$2,1)*V$1,10)</f>
        <v>0</v>
      </c>
      <c r="W618">
        <f ca="1">MOD(MID($S618,W$2,1)*W$1,10)</f>
        <v>9</v>
      </c>
      <c r="X618">
        <f ca="1">MOD(MID($S618,X$2,1)*X$1,10)</f>
        <v>0</v>
      </c>
      <c r="Y618">
        <f ca="1">MOD(MID($S618,Y$2,1)*Y$1,10)</f>
        <v>7</v>
      </c>
      <c r="Z618">
        <f ca="1">MOD(MID($S618,Z$2,1)*Z$1,10)</f>
        <v>2</v>
      </c>
      <c r="AA618">
        <f ca="1">MOD(MID($S618,AA$2,1)*AA$1,10)</f>
        <v>9</v>
      </c>
      <c r="AB618">
        <f ca="1">MOD(MID($S618,AB$2,1)*AB$1,10)</f>
        <v>6</v>
      </c>
      <c r="AC618">
        <f ca="1">MOD(MID($S618,AC$2,1)*AC$1,10)</f>
        <v>2</v>
      </c>
      <c r="AD618">
        <f ca="1">MOD(10-MOD(SUM(T618:AC618),10),10)</f>
        <v>2</v>
      </c>
      <c r="AE618" t="str">
        <f ca="1">S618&amp;AD618</f>
        <v>69010961642</v>
      </c>
      <c r="AF618">
        <v>0.24375133518478959</v>
      </c>
      <c r="AG618">
        <f>(D618+6935)*AF618</f>
        <v>-3192.8987395855588</v>
      </c>
      <c r="AH618">
        <f>INT(AG618)</f>
        <v>-3193</v>
      </c>
      <c r="AI618" s="1">
        <f ca="1">TODAY()+AH618</f>
        <v>42053</v>
      </c>
      <c r="AJ618" t="s">
        <v>369</v>
      </c>
      <c r="AK618">
        <v>4580.0042725913263</v>
      </c>
      <c r="AL618" s="2">
        <f t="shared" si="18"/>
        <v>4580</v>
      </c>
      <c r="AM618">
        <v>413.31522568437759</v>
      </c>
      <c r="AN618" s="2">
        <f t="shared" si="19"/>
        <v>413.31</v>
      </c>
    </row>
    <row r="619" spans="1:40" x14ac:dyDescent="0.25">
      <c r="A619">
        <v>203</v>
      </c>
      <c r="B619">
        <v>0.63325907162694173</v>
      </c>
      <c r="C619">
        <v>-19019.445173497727</v>
      </c>
      <c r="D619">
        <f>INT(C619)</f>
        <v>-19020</v>
      </c>
      <c r="E619" s="1">
        <f ca="1">TODAY()+D619</f>
        <v>26226</v>
      </c>
      <c r="F619">
        <f ca="1">MOD(YEAR(E619),100)</f>
        <v>71</v>
      </c>
      <c r="G619">
        <f ca="1">IF(YEAR(E619)&lt;2000,MONTH(E619),MONTH(E619)+20)</f>
        <v>10</v>
      </c>
      <c r="H619">
        <f ca="1">DAY(E619)</f>
        <v>20</v>
      </c>
      <c r="I619" t="str">
        <f ca="1">FIXED(F619,0,TRUE)</f>
        <v>71</v>
      </c>
      <c r="J619" t="str">
        <f ca="1">FIXED(G619,0,TRUE)</f>
        <v>10</v>
      </c>
      <c r="K619" t="str">
        <f ca="1">FIXED(H619,0,TRUE)</f>
        <v>20</v>
      </c>
      <c r="L619" t="str">
        <f ca="1">IF(LEN(I619)=1,"0"&amp;I619,I619)</f>
        <v>71</v>
      </c>
      <c r="M619" t="str">
        <f ca="1">IF(LEN(J619)=1,"0"&amp;J619,J619)</f>
        <v>10</v>
      </c>
      <c r="N619" t="str">
        <f ca="1">IF(LEN(K619)=1,"0"&amp;K619,K619)</f>
        <v>20</v>
      </c>
      <c r="O619">
        <v>1492.5617542039247</v>
      </c>
      <c r="P619">
        <f>INT(O619)</f>
        <v>1492</v>
      </c>
      <c r="Q619">
        <f>P619*2</f>
        <v>2984</v>
      </c>
      <c r="R619" t="str">
        <f>FIXED(Q619,0,TRUE)</f>
        <v>2984</v>
      </c>
      <c r="S619" t="str">
        <f ca="1">L619&amp;M619&amp;N619&amp;R619</f>
        <v>7110202984</v>
      </c>
      <c r="T619">
        <f ca="1">MOD(MID($S619,T$2,1)*T$1,10)</f>
        <v>7</v>
      </c>
      <c r="U619">
        <f ca="1">MOD(MID($S619,U$2,1)*U$1,10)</f>
        <v>3</v>
      </c>
      <c r="V619">
        <f ca="1">MOD(MID($S619,V$2,1)*V$1,10)</f>
        <v>7</v>
      </c>
      <c r="W619">
        <f ca="1">MOD(MID($S619,W$2,1)*W$1,10)</f>
        <v>0</v>
      </c>
      <c r="X619">
        <f ca="1">MOD(MID($S619,X$2,1)*X$1,10)</f>
        <v>2</v>
      </c>
      <c r="Y619">
        <f ca="1">MOD(MID($S619,Y$2,1)*Y$1,10)</f>
        <v>0</v>
      </c>
      <c r="Z619">
        <f ca="1">MOD(MID($S619,Z$2,1)*Z$1,10)</f>
        <v>4</v>
      </c>
      <c r="AA619">
        <f ca="1">MOD(MID($S619,AA$2,1)*AA$1,10)</f>
        <v>1</v>
      </c>
      <c r="AB619">
        <f ca="1">MOD(MID($S619,AB$2,1)*AB$1,10)</f>
        <v>8</v>
      </c>
      <c r="AC619">
        <f ca="1">MOD(MID($S619,AC$2,1)*AC$1,10)</f>
        <v>2</v>
      </c>
      <c r="AD619">
        <f ca="1">MOD(10-MOD(SUM(T619:AC619),10),10)</f>
        <v>6</v>
      </c>
      <c r="AE619" t="str">
        <f ca="1">S619&amp;AD619</f>
        <v>71102029846</v>
      </c>
      <c r="AF619">
        <v>0.85729544969023708</v>
      </c>
      <c r="AG619">
        <f>(D619+6935)*AF619</f>
        <v>-10360.415509506514</v>
      </c>
      <c r="AH619">
        <f>INT(AG619)</f>
        <v>-10361</v>
      </c>
      <c r="AI619" s="1">
        <f ca="1">TODAY()+AH619</f>
        <v>34885</v>
      </c>
      <c r="AJ619" t="s">
        <v>208</v>
      </c>
      <c r="AK619">
        <v>4903.6835840937529</v>
      </c>
      <c r="AL619" s="2">
        <f t="shared" si="18"/>
        <v>4903.68</v>
      </c>
      <c r="AM619">
        <v>413.02224799340803</v>
      </c>
      <c r="AN619" s="2">
        <f t="shared" si="19"/>
        <v>413.02</v>
      </c>
    </row>
    <row r="620" spans="1:40" x14ac:dyDescent="0.25">
      <c r="A620">
        <v>467</v>
      </c>
      <c r="B620">
        <v>0.63386944181646165</v>
      </c>
      <c r="C620">
        <v>-14626.317026276436</v>
      </c>
      <c r="D620">
        <f>INT(C620)</f>
        <v>-14627</v>
      </c>
      <c r="E620" s="1">
        <f ca="1">TODAY()+D620</f>
        <v>30619</v>
      </c>
      <c r="F620">
        <f ca="1">MOD(YEAR(E620),100)</f>
        <v>83</v>
      </c>
      <c r="G620">
        <f ca="1">IF(YEAR(E620)&lt;2000,MONTH(E620),MONTH(E620)+20)</f>
        <v>10</v>
      </c>
      <c r="H620">
        <f ca="1">DAY(E620)</f>
        <v>30</v>
      </c>
      <c r="I620" t="str">
        <f ca="1">FIXED(F620,0,TRUE)</f>
        <v>83</v>
      </c>
      <c r="J620" t="str">
        <f ca="1">FIXED(G620,0,TRUE)</f>
        <v>10</v>
      </c>
      <c r="K620" t="str">
        <f ca="1">FIXED(H620,0,TRUE)</f>
        <v>30</v>
      </c>
      <c r="L620" t="str">
        <f ca="1">IF(LEN(I620)=1,"0"&amp;I620,I620)</f>
        <v>83</v>
      </c>
      <c r="M620" t="str">
        <f ca="1">IF(LEN(J620)=1,"0"&amp;J620,J620)</f>
        <v>10</v>
      </c>
      <c r="N620" t="str">
        <f ca="1">IF(LEN(K620)=1,"0"&amp;K620,K620)</f>
        <v>30</v>
      </c>
      <c r="O620">
        <v>3979.3895992919706</v>
      </c>
      <c r="P620">
        <f>INT(O620)</f>
        <v>3979</v>
      </c>
      <c r="Q620">
        <f>P620*2</f>
        <v>7958</v>
      </c>
      <c r="R620" t="str">
        <f>FIXED(Q620,0,TRUE)</f>
        <v>7958</v>
      </c>
      <c r="S620" t="str">
        <f ca="1">L620&amp;M620&amp;N620&amp;R620</f>
        <v>8310307958</v>
      </c>
      <c r="T620">
        <f ca="1">MOD(MID($S620,T$2,1)*T$1,10)</f>
        <v>8</v>
      </c>
      <c r="U620">
        <f ca="1">MOD(MID($S620,U$2,1)*U$1,10)</f>
        <v>9</v>
      </c>
      <c r="V620">
        <f ca="1">MOD(MID($S620,V$2,1)*V$1,10)</f>
        <v>7</v>
      </c>
      <c r="W620">
        <f ca="1">MOD(MID($S620,W$2,1)*W$1,10)</f>
        <v>0</v>
      </c>
      <c r="X620">
        <f ca="1">MOD(MID($S620,X$2,1)*X$1,10)</f>
        <v>3</v>
      </c>
      <c r="Y620">
        <f ca="1">MOD(MID($S620,Y$2,1)*Y$1,10)</f>
        <v>0</v>
      </c>
      <c r="Z620">
        <f ca="1">MOD(MID($S620,Z$2,1)*Z$1,10)</f>
        <v>9</v>
      </c>
      <c r="AA620">
        <f ca="1">MOD(MID($S620,AA$2,1)*AA$1,10)</f>
        <v>1</v>
      </c>
      <c r="AB620">
        <f ca="1">MOD(MID($S620,AB$2,1)*AB$1,10)</f>
        <v>5</v>
      </c>
      <c r="AC620">
        <f ca="1">MOD(MID($S620,AC$2,1)*AC$1,10)</f>
        <v>4</v>
      </c>
      <c r="AD620">
        <f ca="1">MOD(10-MOD(SUM(T620:AC620),10),10)</f>
        <v>4</v>
      </c>
      <c r="AE620" t="str">
        <f ca="1">S620&amp;AD620</f>
        <v>83103079584</v>
      </c>
      <c r="AF620">
        <v>0.271675771355327</v>
      </c>
      <c r="AG620">
        <f>(D620+6935)*AF620</f>
        <v>-2089.7300332651753</v>
      </c>
      <c r="AH620">
        <f>INT(AG620)</f>
        <v>-2090</v>
      </c>
      <c r="AI620" s="1">
        <f ca="1">TODAY()+AH620</f>
        <v>43156</v>
      </c>
      <c r="AJ620" t="s">
        <v>459</v>
      </c>
      <c r="AK620">
        <v>4713.7363811151463</v>
      </c>
      <c r="AL620" s="2">
        <f t="shared" si="18"/>
        <v>4713.7299999999996</v>
      </c>
      <c r="AM620">
        <v>340.38209173863947</v>
      </c>
      <c r="AN620" s="2">
        <f t="shared" si="19"/>
        <v>340.38</v>
      </c>
    </row>
    <row r="621" spans="1:40" x14ac:dyDescent="0.25">
      <c r="A621">
        <v>434</v>
      </c>
      <c r="B621">
        <v>0.6343577379680776</v>
      </c>
      <c r="C621">
        <v>-19935.422528763695</v>
      </c>
      <c r="D621">
        <f>INT(C621)</f>
        <v>-19936</v>
      </c>
      <c r="E621" s="1">
        <f ca="1">TODAY()+D621</f>
        <v>25310</v>
      </c>
      <c r="F621">
        <f ca="1">MOD(YEAR(E621),100)</f>
        <v>69</v>
      </c>
      <c r="G621">
        <f ca="1">IF(YEAR(E621)&lt;2000,MONTH(E621),MONTH(E621)+20)</f>
        <v>4</v>
      </c>
      <c r="H621">
        <f ca="1">DAY(E621)</f>
        <v>17</v>
      </c>
      <c r="I621" t="str">
        <f ca="1">FIXED(F621,0,TRUE)</f>
        <v>69</v>
      </c>
      <c r="J621" t="str">
        <f ca="1">FIXED(G621,0,TRUE)</f>
        <v>4</v>
      </c>
      <c r="K621" t="str">
        <f ca="1">FIXED(H621,0,TRUE)</f>
        <v>17</v>
      </c>
      <c r="L621" t="str">
        <f ca="1">IF(LEN(I621)=1,"0"&amp;I621,I621)</f>
        <v>69</v>
      </c>
      <c r="M621" t="str">
        <f ca="1">IF(LEN(J621)=1,"0"&amp;J621,J621)</f>
        <v>04</v>
      </c>
      <c r="N621" t="str">
        <f ca="1">IF(LEN(K621)=1,"0"&amp;K621,K621)</f>
        <v>17</v>
      </c>
      <c r="O621">
        <v>915.06628620258186</v>
      </c>
      <c r="P621">
        <f>INT(O621)</f>
        <v>915</v>
      </c>
      <c r="Q621">
        <f>P621*2</f>
        <v>1830</v>
      </c>
      <c r="R621" t="str">
        <f>FIXED(Q621,0,TRUE)</f>
        <v>1830</v>
      </c>
      <c r="S621" t="str">
        <f ca="1">L621&amp;M621&amp;N621&amp;R621</f>
        <v>6904171830</v>
      </c>
      <c r="T621">
        <f ca="1">MOD(MID($S621,T$2,1)*T$1,10)</f>
        <v>6</v>
      </c>
      <c r="U621">
        <f ca="1">MOD(MID($S621,U$2,1)*U$1,10)</f>
        <v>7</v>
      </c>
      <c r="V621">
        <f ca="1">MOD(MID($S621,V$2,1)*V$1,10)</f>
        <v>0</v>
      </c>
      <c r="W621">
        <f ca="1">MOD(MID($S621,W$2,1)*W$1,10)</f>
        <v>6</v>
      </c>
      <c r="X621">
        <f ca="1">MOD(MID($S621,X$2,1)*X$1,10)</f>
        <v>1</v>
      </c>
      <c r="Y621">
        <f ca="1">MOD(MID($S621,Y$2,1)*Y$1,10)</f>
        <v>1</v>
      </c>
      <c r="Z621">
        <f ca="1">MOD(MID($S621,Z$2,1)*Z$1,10)</f>
        <v>7</v>
      </c>
      <c r="AA621">
        <f ca="1">MOD(MID($S621,AA$2,1)*AA$1,10)</f>
        <v>2</v>
      </c>
      <c r="AB621">
        <f ca="1">MOD(MID($S621,AB$2,1)*AB$1,10)</f>
        <v>3</v>
      </c>
      <c r="AC621">
        <f ca="1">MOD(MID($S621,AC$2,1)*AC$1,10)</f>
        <v>0</v>
      </c>
      <c r="AD621">
        <f ca="1">MOD(10-MOD(SUM(T621:AC621),10),10)</f>
        <v>7</v>
      </c>
      <c r="AE621" t="str">
        <f ca="1">S621&amp;AD621</f>
        <v>69041718307</v>
      </c>
      <c r="AF621">
        <v>3.3936582537308878E-2</v>
      </c>
      <c r="AG621">
        <f>(D621+6935)*AF621</f>
        <v>-441.20950956755274</v>
      </c>
      <c r="AH621">
        <f>INT(AG621)</f>
        <v>-442</v>
      </c>
      <c r="AI621" s="1">
        <f ca="1">TODAY()+AH621</f>
        <v>44804</v>
      </c>
      <c r="AJ621" t="s">
        <v>430</v>
      </c>
      <c r="AK621">
        <v>4119.2358165227215</v>
      </c>
      <c r="AL621" s="2">
        <f t="shared" si="18"/>
        <v>4119.2299999999996</v>
      </c>
      <c r="AM621">
        <v>385.39078951384016</v>
      </c>
      <c r="AN621" s="2">
        <f t="shared" si="19"/>
        <v>385.39</v>
      </c>
    </row>
    <row r="622" spans="1:40" x14ac:dyDescent="0.25">
      <c r="A622">
        <v>590</v>
      </c>
      <c r="B622">
        <v>0.63484603411969365</v>
      </c>
      <c r="C622">
        <v>-26167.263100070191</v>
      </c>
      <c r="D622">
        <f>INT(C622)</f>
        <v>-26168</v>
      </c>
      <c r="E622" s="1">
        <f ca="1">TODAY()+D622</f>
        <v>19078</v>
      </c>
      <c r="F622">
        <f ca="1">MOD(YEAR(E622),100)</f>
        <v>52</v>
      </c>
      <c r="G622">
        <f ca="1">IF(YEAR(E622)&lt;2000,MONTH(E622),MONTH(E622)+20)</f>
        <v>3</v>
      </c>
      <c r="H622">
        <f ca="1">DAY(E622)</f>
        <v>25</v>
      </c>
      <c r="I622" t="str">
        <f ca="1">FIXED(F622,0,TRUE)</f>
        <v>52</v>
      </c>
      <c r="J622" t="str">
        <f ca="1">FIXED(G622,0,TRUE)</f>
        <v>3</v>
      </c>
      <c r="K622" t="str">
        <f ca="1">FIXED(H622,0,TRUE)</f>
        <v>25</v>
      </c>
      <c r="L622" t="str">
        <f ca="1">IF(LEN(I622)=1,"0"&amp;I622,I622)</f>
        <v>52</v>
      </c>
      <c r="M622" t="str">
        <f ca="1">IF(LEN(J622)=1,"0"&amp;J622,J622)</f>
        <v>03</v>
      </c>
      <c r="N622" t="str">
        <f ca="1">IF(LEN(K622)=1,"0"&amp;K622,K622)</f>
        <v>25</v>
      </c>
      <c r="O622">
        <v>3809.4087649159214</v>
      </c>
      <c r="P622">
        <f>INT(O622)</f>
        <v>3809</v>
      </c>
      <c r="Q622">
        <f>2*P622+1</f>
        <v>7619</v>
      </c>
      <c r="R622" t="str">
        <f>FIXED(Q622,0,TRUE)</f>
        <v>7619</v>
      </c>
      <c r="S622" t="str">
        <f ca="1">L622&amp;M622&amp;N622&amp;R622</f>
        <v>5203257619</v>
      </c>
      <c r="T622">
        <f ca="1">MOD(MID($S622,T$2,1)*T$1,10)</f>
        <v>5</v>
      </c>
      <c r="U622">
        <f ca="1">MOD(MID($S622,U$2,1)*U$1,10)</f>
        <v>6</v>
      </c>
      <c r="V622">
        <f ca="1">MOD(MID($S622,V$2,1)*V$1,10)</f>
        <v>0</v>
      </c>
      <c r="W622">
        <f ca="1">MOD(MID($S622,W$2,1)*W$1,10)</f>
        <v>7</v>
      </c>
      <c r="X622">
        <f ca="1">MOD(MID($S622,X$2,1)*X$1,10)</f>
        <v>2</v>
      </c>
      <c r="Y622">
        <f ca="1">MOD(MID($S622,Y$2,1)*Y$1,10)</f>
        <v>5</v>
      </c>
      <c r="Z622">
        <f ca="1">MOD(MID($S622,Z$2,1)*Z$1,10)</f>
        <v>9</v>
      </c>
      <c r="AA622">
        <f ca="1">MOD(MID($S622,AA$2,1)*AA$1,10)</f>
        <v>4</v>
      </c>
      <c r="AB622">
        <f ca="1">MOD(MID($S622,AB$2,1)*AB$1,10)</f>
        <v>1</v>
      </c>
      <c r="AC622">
        <f ca="1">MOD(MID($S622,AC$2,1)*AC$1,10)</f>
        <v>7</v>
      </c>
      <c r="AD622">
        <f ca="1">MOD(10-MOD(SUM(T622:AC622),10),10)</f>
        <v>4</v>
      </c>
      <c r="AE622" t="str">
        <f ca="1">S622&amp;AD622</f>
        <v>52032576194</v>
      </c>
      <c r="AF622">
        <v>0.37488937040314951</v>
      </c>
      <c r="AG622">
        <f>(D622+6935)*AF622</f>
        <v>-7210.2472609637744</v>
      </c>
      <c r="AH622">
        <f>INT(AG622)</f>
        <v>-7211</v>
      </c>
      <c r="AI622" s="1">
        <f ca="1">TODAY()+AH622</f>
        <v>38035</v>
      </c>
      <c r="AJ622" t="s">
        <v>579</v>
      </c>
      <c r="AK622">
        <v>4859.5538193914608</v>
      </c>
      <c r="AL622" s="2">
        <f t="shared" si="18"/>
        <v>4859.55</v>
      </c>
      <c r="AM622">
        <v>449.47965941343421</v>
      </c>
      <c r="AN622" s="2">
        <f t="shared" si="19"/>
        <v>449.47</v>
      </c>
    </row>
    <row r="623" spans="1:40" x14ac:dyDescent="0.25">
      <c r="A623">
        <v>160</v>
      </c>
      <c r="B623">
        <v>0.63792840357676928</v>
      </c>
      <c r="C623">
        <v>-10760.290536210214</v>
      </c>
      <c r="D623">
        <f>INT(C623)</f>
        <v>-10761</v>
      </c>
      <c r="E623" s="1">
        <f ca="1">TODAY()+D623</f>
        <v>34485</v>
      </c>
      <c r="F623">
        <f ca="1">MOD(YEAR(E623),100)</f>
        <v>94</v>
      </c>
      <c r="G623">
        <f ca="1">IF(YEAR(E623)&lt;2000,MONTH(E623),MONTH(E623)+20)</f>
        <v>5</v>
      </c>
      <c r="H623">
        <f ca="1">DAY(E623)</f>
        <v>31</v>
      </c>
      <c r="I623" t="str">
        <f ca="1">FIXED(F623,0,TRUE)</f>
        <v>94</v>
      </c>
      <c r="J623" t="str">
        <f ca="1">FIXED(G623,0,TRUE)</f>
        <v>5</v>
      </c>
      <c r="K623" t="str">
        <f ca="1">FIXED(H623,0,TRUE)</f>
        <v>31</v>
      </c>
      <c r="L623" t="str">
        <f ca="1">IF(LEN(I623)=1,"0"&amp;I623,I623)</f>
        <v>94</v>
      </c>
      <c r="M623" t="str">
        <f ca="1">IF(LEN(J623)=1,"0"&amp;J623,J623)</f>
        <v>05</v>
      </c>
      <c r="N623" t="str">
        <f ca="1">IF(LEN(K623)=1,"0"&amp;K623,K623)</f>
        <v>31</v>
      </c>
      <c r="O623">
        <v>1051.1333353679006</v>
      </c>
      <c r="P623">
        <f>INT(O623)</f>
        <v>1051</v>
      </c>
      <c r="Q623">
        <f>P623*2</f>
        <v>2102</v>
      </c>
      <c r="R623" t="str">
        <f>FIXED(Q623,0,TRUE)</f>
        <v>2102</v>
      </c>
      <c r="S623" t="str">
        <f ca="1">L623&amp;M623&amp;N623&amp;R623</f>
        <v>9405312102</v>
      </c>
      <c r="T623">
        <f ca="1">MOD(MID($S623,T$2,1)*T$1,10)</f>
        <v>9</v>
      </c>
      <c r="U623">
        <f ca="1">MOD(MID($S623,U$2,1)*U$1,10)</f>
        <v>2</v>
      </c>
      <c r="V623">
        <f ca="1">MOD(MID($S623,V$2,1)*V$1,10)</f>
        <v>0</v>
      </c>
      <c r="W623">
        <f ca="1">MOD(MID($S623,W$2,1)*W$1,10)</f>
        <v>5</v>
      </c>
      <c r="X623">
        <f ca="1">MOD(MID($S623,X$2,1)*X$1,10)</f>
        <v>3</v>
      </c>
      <c r="Y623">
        <f ca="1">MOD(MID($S623,Y$2,1)*Y$1,10)</f>
        <v>3</v>
      </c>
      <c r="Z623">
        <f ca="1">MOD(MID($S623,Z$2,1)*Z$1,10)</f>
        <v>4</v>
      </c>
      <c r="AA623">
        <f ca="1">MOD(MID($S623,AA$2,1)*AA$1,10)</f>
        <v>9</v>
      </c>
      <c r="AB623">
        <f ca="1">MOD(MID($S623,AB$2,1)*AB$1,10)</f>
        <v>0</v>
      </c>
      <c r="AC623">
        <f ca="1">MOD(MID($S623,AC$2,1)*AC$1,10)</f>
        <v>6</v>
      </c>
      <c r="AD623">
        <f ca="1">MOD(10-MOD(SUM(T623:AC623),10),10)</f>
        <v>9</v>
      </c>
      <c r="AE623" t="str">
        <f ca="1">S623&amp;AD623</f>
        <v>94053121029</v>
      </c>
      <c r="AF623">
        <v>0.62901699880977813</v>
      </c>
      <c r="AG623">
        <f>(D623+6935)*AF623</f>
        <v>-2406.6190374462112</v>
      </c>
      <c r="AH623">
        <f>INT(AG623)</f>
        <v>-2407</v>
      </c>
      <c r="AI623" s="1">
        <f ca="1">TODAY()+AH623</f>
        <v>42839</v>
      </c>
      <c r="AJ623" t="s">
        <v>165</v>
      </c>
      <c r="AK623">
        <v>4376.4458143864249</v>
      </c>
      <c r="AL623" s="2">
        <f t="shared" si="18"/>
        <v>4376.4399999999996</v>
      </c>
      <c r="AM623">
        <v>318.77498702963345</v>
      </c>
      <c r="AN623" s="2">
        <f t="shared" si="19"/>
        <v>318.77</v>
      </c>
    </row>
    <row r="624" spans="1:40" x14ac:dyDescent="0.25">
      <c r="A624">
        <v>665</v>
      </c>
      <c r="B624">
        <v>0.63881344035157328</v>
      </c>
      <c r="C624">
        <v>-15926.255378887294</v>
      </c>
      <c r="D624">
        <f>INT(C624)</f>
        <v>-15927</v>
      </c>
      <c r="E624" s="1">
        <f ca="1">TODAY()+D624</f>
        <v>29319</v>
      </c>
      <c r="F624">
        <f ca="1">MOD(YEAR(E624),100)</f>
        <v>80</v>
      </c>
      <c r="G624">
        <f ca="1">IF(YEAR(E624)&lt;2000,MONTH(E624),MONTH(E624)+20)</f>
        <v>4</v>
      </c>
      <c r="H624">
        <f ca="1">DAY(E624)</f>
        <v>8</v>
      </c>
      <c r="I624" t="str">
        <f ca="1">FIXED(F624,0,TRUE)</f>
        <v>80</v>
      </c>
      <c r="J624" t="str">
        <f ca="1">FIXED(G624,0,TRUE)</f>
        <v>4</v>
      </c>
      <c r="K624" t="str">
        <f ca="1">FIXED(H624,0,TRUE)</f>
        <v>8</v>
      </c>
      <c r="L624" t="str">
        <f ca="1">IF(LEN(I624)=1,"0"&amp;I624,I624)</f>
        <v>80</v>
      </c>
      <c r="M624" t="str">
        <f ca="1">IF(LEN(J624)=1,"0"&amp;J624,J624)</f>
        <v>04</v>
      </c>
      <c r="N624" t="str">
        <f ca="1">IF(LEN(K624)=1,"0"&amp;K624,K624)</f>
        <v>08</v>
      </c>
      <c r="O624">
        <v>1561.7623523667105</v>
      </c>
      <c r="P624">
        <f>INT(O624)</f>
        <v>1561</v>
      </c>
      <c r="Q624">
        <f>2*P624+1</f>
        <v>3123</v>
      </c>
      <c r="R624" t="str">
        <f>FIXED(Q624,0,TRUE)</f>
        <v>3123</v>
      </c>
      <c r="S624" t="str">
        <f ca="1">L624&amp;M624&amp;N624&amp;R624</f>
        <v>8004083123</v>
      </c>
      <c r="T624">
        <f ca="1">MOD(MID($S624,T$2,1)*T$1,10)</f>
        <v>8</v>
      </c>
      <c r="U624">
        <f ca="1">MOD(MID($S624,U$2,1)*U$1,10)</f>
        <v>0</v>
      </c>
      <c r="V624">
        <f ca="1">MOD(MID($S624,V$2,1)*V$1,10)</f>
        <v>0</v>
      </c>
      <c r="W624">
        <f ca="1">MOD(MID($S624,W$2,1)*W$1,10)</f>
        <v>6</v>
      </c>
      <c r="X624">
        <f ca="1">MOD(MID($S624,X$2,1)*X$1,10)</f>
        <v>0</v>
      </c>
      <c r="Y624">
        <f ca="1">MOD(MID($S624,Y$2,1)*Y$1,10)</f>
        <v>4</v>
      </c>
      <c r="Z624">
        <f ca="1">MOD(MID($S624,Z$2,1)*Z$1,10)</f>
        <v>1</v>
      </c>
      <c r="AA624">
        <f ca="1">MOD(MID($S624,AA$2,1)*AA$1,10)</f>
        <v>9</v>
      </c>
      <c r="AB624">
        <f ca="1">MOD(MID($S624,AB$2,1)*AB$1,10)</f>
        <v>2</v>
      </c>
      <c r="AC624">
        <f ca="1">MOD(MID($S624,AC$2,1)*AC$1,10)</f>
        <v>9</v>
      </c>
      <c r="AD624">
        <f ca="1">MOD(10-MOD(SUM(T624:AC624),10),10)</f>
        <v>1</v>
      </c>
      <c r="AE624" t="str">
        <f ca="1">S624&amp;AD624</f>
        <v>80040831231</v>
      </c>
      <c r="AF624">
        <v>0.38575395977660454</v>
      </c>
      <c r="AG624">
        <f>(D624+6935)*AF624</f>
        <v>-3468.6996063112279</v>
      </c>
      <c r="AH624">
        <f>INT(AG624)</f>
        <v>-3469</v>
      </c>
      <c r="AI624" s="1">
        <f ca="1">TODAY()+AH624</f>
        <v>41777</v>
      </c>
      <c r="AJ624" t="s">
        <v>653</v>
      </c>
      <c r="AK624">
        <v>3787.0113223670155</v>
      </c>
      <c r="AL624" s="2">
        <f t="shared" si="18"/>
        <v>3787.01</v>
      </c>
      <c r="AM624">
        <v>449.5223853267006</v>
      </c>
      <c r="AN624" s="2">
        <f t="shared" si="19"/>
        <v>449.52</v>
      </c>
    </row>
    <row r="625" spans="1:40" x14ac:dyDescent="0.25">
      <c r="A625">
        <v>841</v>
      </c>
      <c r="B625">
        <v>0.63933225501266522</v>
      </c>
      <c r="C625">
        <v>-17295.613879818109</v>
      </c>
      <c r="D625">
        <f>INT(C625)</f>
        <v>-17296</v>
      </c>
      <c r="E625" s="1">
        <f ca="1">TODAY()+D625</f>
        <v>27950</v>
      </c>
      <c r="F625">
        <f ca="1">MOD(YEAR(E625),100)</f>
        <v>76</v>
      </c>
      <c r="G625">
        <f ca="1">IF(YEAR(E625)&lt;2000,MONTH(E625),MONTH(E625)+20)</f>
        <v>7</v>
      </c>
      <c r="H625">
        <f ca="1">DAY(E625)</f>
        <v>9</v>
      </c>
      <c r="I625" t="str">
        <f ca="1">FIXED(F625,0,TRUE)</f>
        <v>76</v>
      </c>
      <c r="J625" t="str">
        <f ca="1">FIXED(G625,0,TRUE)</f>
        <v>7</v>
      </c>
      <c r="K625" t="str">
        <f ca="1">FIXED(H625,0,TRUE)</f>
        <v>9</v>
      </c>
      <c r="L625" t="str">
        <f ca="1">IF(LEN(I625)=1,"0"&amp;I625,I625)</f>
        <v>76</v>
      </c>
      <c r="M625" t="str">
        <f ca="1">IF(LEN(J625)=1,"0"&amp;J625,J625)</f>
        <v>07</v>
      </c>
      <c r="N625" t="str">
        <f ca="1">IF(LEN(K625)=1,"0"&amp;K625,K625)</f>
        <v>09</v>
      </c>
      <c r="O625">
        <v>860.96899319437239</v>
      </c>
      <c r="P625">
        <f>INT(O625)</f>
        <v>860</v>
      </c>
      <c r="Q625">
        <f>2*P625+1</f>
        <v>1721</v>
      </c>
      <c r="R625" t="str">
        <f>FIXED(Q625,0,TRUE)</f>
        <v>1721</v>
      </c>
      <c r="S625" t="str">
        <f ca="1">L625&amp;M625&amp;N625&amp;R625</f>
        <v>7607091721</v>
      </c>
      <c r="T625">
        <f ca="1">MOD(MID($S625,T$2,1)*T$1,10)</f>
        <v>7</v>
      </c>
      <c r="U625">
        <f ca="1">MOD(MID($S625,U$2,1)*U$1,10)</f>
        <v>8</v>
      </c>
      <c r="V625">
        <f ca="1">MOD(MID($S625,V$2,1)*V$1,10)</f>
        <v>0</v>
      </c>
      <c r="W625">
        <f ca="1">MOD(MID($S625,W$2,1)*W$1,10)</f>
        <v>3</v>
      </c>
      <c r="X625">
        <f ca="1">MOD(MID($S625,X$2,1)*X$1,10)</f>
        <v>0</v>
      </c>
      <c r="Y625">
        <f ca="1">MOD(MID($S625,Y$2,1)*Y$1,10)</f>
        <v>7</v>
      </c>
      <c r="Z625">
        <f ca="1">MOD(MID($S625,Z$2,1)*Z$1,10)</f>
        <v>7</v>
      </c>
      <c r="AA625">
        <f ca="1">MOD(MID($S625,AA$2,1)*AA$1,10)</f>
        <v>3</v>
      </c>
      <c r="AB625">
        <f ca="1">MOD(MID($S625,AB$2,1)*AB$1,10)</f>
        <v>2</v>
      </c>
      <c r="AC625">
        <f ca="1">MOD(MID($S625,AC$2,1)*AC$1,10)</f>
        <v>3</v>
      </c>
      <c r="AD625">
        <f ca="1">MOD(10-MOD(SUM(T625:AC625),10),10)</f>
        <v>0</v>
      </c>
      <c r="AE625" t="str">
        <f ca="1">S625&amp;AD625</f>
        <v>76070917210</v>
      </c>
      <c r="AF625">
        <v>0.99349955748161256</v>
      </c>
      <c r="AG625">
        <f>(D625+6935)*AF625</f>
        <v>-10293.648915066988</v>
      </c>
      <c r="AH625">
        <f>INT(AG625)</f>
        <v>-10294</v>
      </c>
      <c r="AI625" s="1">
        <f ca="1">TODAY()+AH625</f>
        <v>34952</v>
      </c>
      <c r="AJ625" t="s">
        <v>826</v>
      </c>
      <c r="AK625">
        <v>3147.0381786553544</v>
      </c>
      <c r="AL625" s="2">
        <f t="shared" si="18"/>
        <v>3147.03</v>
      </c>
      <c r="AM625">
        <v>371.34617145298625</v>
      </c>
      <c r="AN625" s="2">
        <f t="shared" si="19"/>
        <v>371.34</v>
      </c>
    </row>
    <row r="626" spans="1:40" x14ac:dyDescent="0.25">
      <c r="A626">
        <v>20</v>
      </c>
      <c r="B626">
        <v>0.64326914273506886</v>
      </c>
      <c r="C626">
        <v>-20989.625843073823</v>
      </c>
      <c r="D626">
        <f>INT(C626)</f>
        <v>-20990</v>
      </c>
      <c r="E626" s="1">
        <f ca="1">TODAY()+D626</f>
        <v>24256</v>
      </c>
      <c r="F626">
        <f ca="1">MOD(YEAR(E626),100)</f>
        <v>66</v>
      </c>
      <c r="G626">
        <f ca="1">IF(YEAR(E626)&lt;2000,MONTH(E626),MONTH(E626)+20)</f>
        <v>5</v>
      </c>
      <c r="H626">
        <f ca="1">DAY(E626)</f>
        <v>29</v>
      </c>
      <c r="I626" t="str">
        <f ca="1">FIXED(F626,0,TRUE)</f>
        <v>66</v>
      </c>
      <c r="J626" t="str">
        <f ca="1">FIXED(G626,0,TRUE)</f>
        <v>5</v>
      </c>
      <c r="K626" t="str">
        <f ca="1">FIXED(H626,0,TRUE)</f>
        <v>29</v>
      </c>
      <c r="L626" t="str">
        <f ca="1">IF(LEN(I626)=1,"0"&amp;I626,I626)</f>
        <v>66</v>
      </c>
      <c r="M626" t="str">
        <f ca="1">IF(LEN(J626)=1,"0"&amp;J626,J626)</f>
        <v>05</v>
      </c>
      <c r="N626" t="str">
        <f ca="1">IF(LEN(K626)=1,"0"&amp;K626,K626)</f>
        <v>29</v>
      </c>
      <c r="O626">
        <v>1617.3699758903774</v>
      </c>
      <c r="P626">
        <f>INT(O626)</f>
        <v>1617</v>
      </c>
      <c r="Q626">
        <f>P626*2</f>
        <v>3234</v>
      </c>
      <c r="R626" t="str">
        <f>FIXED(Q626,0,TRUE)</f>
        <v>3234</v>
      </c>
      <c r="S626" t="str">
        <f ca="1">L626&amp;M626&amp;N626&amp;R626</f>
        <v>6605293234</v>
      </c>
      <c r="T626">
        <f ca="1">MOD(MID($S626,T$2,1)*T$1,10)</f>
        <v>6</v>
      </c>
      <c r="U626">
        <f ca="1">MOD(MID($S626,U$2,1)*U$1,10)</f>
        <v>8</v>
      </c>
      <c r="V626">
        <f ca="1">MOD(MID($S626,V$2,1)*V$1,10)</f>
        <v>0</v>
      </c>
      <c r="W626">
        <f ca="1">MOD(MID($S626,W$2,1)*W$1,10)</f>
        <v>5</v>
      </c>
      <c r="X626">
        <f ca="1">MOD(MID($S626,X$2,1)*X$1,10)</f>
        <v>2</v>
      </c>
      <c r="Y626">
        <f ca="1">MOD(MID($S626,Y$2,1)*Y$1,10)</f>
        <v>7</v>
      </c>
      <c r="Z626">
        <f ca="1">MOD(MID($S626,Z$2,1)*Z$1,10)</f>
        <v>1</v>
      </c>
      <c r="AA626">
        <f ca="1">MOD(MID($S626,AA$2,1)*AA$1,10)</f>
        <v>8</v>
      </c>
      <c r="AB626">
        <f ca="1">MOD(MID($S626,AB$2,1)*AB$1,10)</f>
        <v>3</v>
      </c>
      <c r="AC626">
        <f ca="1">MOD(MID($S626,AC$2,1)*AC$1,10)</f>
        <v>2</v>
      </c>
      <c r="AD626">
        <f ca="1">MOD(10-MOD(SUM(T626:AC626),10),10)</f>
        <v>8</v>
      </c>
      <c r="AE626" t="str">
        <f ca="1">S626&amp;AD626</f>
        <v>66052932348</v>
      </c>
      <c r="AF626">
        <v>0.10681478316599018</v>
      </c>
      <c r="AG626">
        <f>(D626+6935)*AF626</f>
        <v>-1501.2817773979918</v>
      </c>
      <c r="AH626">
        <f>INT(AG626)</f>
        <v>-1502</v>
      </c>
      <c r="AI626" s="1">
        <f ca="1">TODAY()+AH626</f>
        <v>43744</v>
      </c>
      <c r="AJ626" t="s">
        <v>27</v>
      </c>
      <c r="AK626">
        <v>4864.4978179265727</v>
      </c>
      <c r="AL626" s="2">
        <f t="shared" si="18"/>
        <v>4864.49</v>
      </c>
      <c r="AM626">
        <v>373.76934110538042</v>
      </c>
      <c r="AN626" s="2">
        <f t="shared" si="19"/>
        <v>373.76</v>
      </c>
    </row>
    <row r="627" spans="1:40" x14ac:dyDescent="0.25">
      <c r="A627">
        <v>941</v>
      </c>
      <c r="B627">
        <v>0.64378795739616079</v>
      </c>
      <c r="C627">
        <v>-7538.7041840876482</v>
      </c>
      <c r="D627">
        <f>INT(C627)</f>
        <v>-7539</v>
      </c>
      <c r="E627" s="1">
        <f ca="1">TODAY()+D627</f>
        <v>37707</v>
      </c>
      <c r="F627">
        <f ca="1">MOD(YEAR(E627),100)</f>
        <v>3</v>
      </c>
      <c r="G627">
        <f ca="1">IF(YEAR(E627)&lt;2000,MONTH(E627),MONTH(E627)+20)</f>
        <v>23</v>
      </c>
      <c r="H627">
        <f ca="1">DAY(E627)</f>
        <v>27</v>
      </c>
      <c r="I627" t="str">
        <f ca="1">FIXED(F627,0,TRUE)</f>
        <v>3</v>
      </c>
      <c r="J627" t="str">
        <f ca="1">FIXED(G627,0,TRUE)</f>
        <v>23</v>
      </c>
      <c r="K627" t="str">
        <f ca="1">FIXED(H627,0,TRUE)</f>
        <v>27</v>
      </c>
      <c r="L627" t="str">
        <f ca="1">IF(LEN(I627)=1,"0"&amp;I627,I627)</f>
        <v>03</v>
      </c>
      <c r="M627" t="str">
        <f ca="1">IF(LEN(J627)=1,"0"&amp;J627,J627)</f>
        <v>23</v>
      </c>
      <c r="N627" t="str">
        <f ca="1">IF(LEN(K627)=1,"0"&amp;K627,K627)</f>
        <v>27</v>
      </c>
      <c r="O627">
        <v>4939.6852015747554</v>
      </c>
      <c r="P627">
        <f>INT(O627)</f>
        <v>4939</v>
      </c>
      <c r="Q627">
        <f>2*P627+1</f>
        <v>9879</v>
      </c>
      <c r="R627" t="str">
        <f>FIXED(Q627,0,TRUE)</f>
        <v>9879</v>
      </c>
      <c r="S627" t="str">
        <f ca="1">L627&amp;M627&amp;N627&amp;R627</f>
        <v>0323279879</v>
      </c>
      <c r="T627">
        <f ca="1">MOD(MID($S627,T$2,1)*T$1,10)</f>
        <v>0</v>
      </c>
      <c r="U627">
        <f ca="1">MOD(MID($S627,U$2,1)*U$1,10)</f>
        <v>9</v>
      </c>
      <c r="V627">
        <f ca="1">MOD(MID($S627,V$2,1)*V$1,10)</f>
        <v>4</v>
      </c>
      <c r="W627">
        <f ca="1">MOD(MID($S627,W$2,1)*W$1,10)</f>
        <v>7</v>
      </c>
      <c r="X627">
        <f ca="1">MOD(MID($S627,X$2,1)*X$1,10)</f>
        <v>2</v>
      </c>
      <c r="Y627">
        <f ca="1">MOD(MID($S627,Y$2,1)*Y$1,10)</f>
        <v>1</v>
      </c>
      <c r="Z627">
        <f ca="1">MOD(MID($S627,Z$2,1)*Z$1,10)</f>
        <v>3</v>
      </c>
      <c r="AA627">
        <f ca="1">MOD(MID($S627,AA$2,1)*AA$1,10)</f>
        <v>2</v>
      </c>
      <c r="AB627">
        <f ca="1">MOD(MID($S627,AB$2,1)*AB$1,10)</f>
        <v>7</v>
      </c>
      <c r="AC627">
        <f ca="1">MOD(MID($S627,AC$2,1)*AC$1,10)</f>
        <v>7</v>
      </c>
      <c r="AD627">
        <f ca="1">MOD(10-MOD(SUM(T627:AC627),10),10)</f>
        <v>8</v>
      </c>
      <c r="AE627" t="str">
        <f ca="1">S627&amp;AD627</f>
        <v>03232798798</v>
      </c>
      <c r="AF627">
        <v>0.66624958037049475</v>
      </c>
      <c r="AG627">
        <f>(D627+6935)*AF627</f>
        <v>-402.41474654377885</v>
      </c>
      <c r="AH627">
        <f>INT(AG627)</f>
        <v>-403</v>
      </c>
      <c r="AI627" s="1">
        <f ca="1">TODAY()+AH627</f>
        <v>44843</v>
      </c>
      <c r="AJ627" t="s">
        <v>921</v>
      </c>
      <c r="AK627">
        <v>3599.8107852412486</v>
      </c>
      <c r="AL627" s="2">
        <f t="shared" si="18"/>
        <v>3599.81</v>
      </c>
      <c r="AM627">
        <v>432.65175328836938</v>
      </c>
      <c r="AN627" s="2">
        <f t="shared" si="19"/>
        <v>432.65</v>
      </c>
    </row>
    <row r="628" spans="1:40" x14ac:dyDescent="0.25">
      <c r="A628">
        <v>86</v>
      </c>
      <c r="B628">
        <v>0.64549699392681659</v>
      </c>
      <c r="C628">
        <v>-13442.488479262673</v>
      </c>
      <c r="D628">
        <f>INT(C628)</f>
        <v>-13443</v>
      </c>
      <c r="E628" s="1">
        <f ca="1">TODAY()+D628</f>
        <v>31803</v>
      </c>
      <c r="F628">
        <f ca="1">MOD(YEAR(E628),100)</f>
        <v>87</v>
      </c>
      <c r="G628">
        <f ca="1">IF(YEAR(E628)&lt;2000,MONTH(E628),MONTH(E628)+20)</f>
        <v>1</v>
      </c>
      <c r="H628">
        <f ca="1">DAY(E628)</f>
        <v>26</v>
      </c>
      <c r="I628" t="str">
        <f ca="1">FIXED(F628,0,TRUE)</f>
        <v>87</v>
      </c>
      <c r="J628" t="str">
        <f ca="1">FIXED(G628,0,TRUE)</f>
        <v>1</v>
      </c>
      <c r="K628" t="str">
        <f ca="1">FIXED(H628,0,TRUE)</f>
        <v>26</v>
      </c>
      <c r="L628" t="str">
        <f ca="1">IF(LEN(I628)=1,"0"&amp;I628,I628)</f>
        <v>87</v>
      </c>
      <c r="M628" t="str">
        <f ca="1">IF(LEN(J628)=1,"0"&amp;J628,J628)</f>
        <v>01</v>
      </c>
      <c r="N628" t="str">
        <f ca="1">IF(LEN(K628)=1,"0"&amp;K628,K628)</f>
        <v>26</v>
      </c>
      <c r="O628">
        <v>3942.455153050325</v>
      </c>
      <c r="P628">
        <f>INT(O628)</f>
        <v>3942</v>
      </c>
      <c r="Q628">
        <f>P628*2</f>
        <v>7884</v>
      </c>
      <c r="R628" t="str">
        <f>FIXED(Q628,0,TRUE)</f>
        <v>7884</v>
      </c>
      <c r="S628" t="str">
        <f ca="1">L628&amp;M628&amp;N628&amp;R628</f>
        <v>8701267884</v>
      </c>
      <c r="T628">
        <f ca="1">MOD(MID($S628,T$2,1)*T$1,10)</f>
        <v>8</v>
      </c>
      <c r="U628">
        <f ca="1">MOD(MID($S628,U$2,1)*U$1,10)</f>
        <v>1</v>
      </c>
      <c r="V628">
        <f ca="1">MOD(MID($S628,V$2,1)*V$1,10)</f>
        <v>0</v>
      </c>
      <c r="W628">
        <f ca="1">MOD(MID($S628,W$2,1)*W$1,10)</f>
        <v>9</v>
      </c>
      <c r="X628">
        <f ca="1">MOD(MID($S628,X$2,1)*X$1,10)</f>
        <v>2</v>
      </c>
      <c r="Y628">
        <f ca="1">MOD(MID($S628,Y$2,1)*Y$1,10)</f>
        <v>8</v>
      </c>
      <c r="Z628">
        <f ca="1">MOD(MID($S628,Z$2,1)*Z$1,10)</f>
        <v>9</v>
      </c>
      <c r="AA628">
        <f ca="1">MOD(MID($S628,AA$2,1)*AA$1,10)</f>
        <v>2</v>
      </c>
      <c r="AB628">
        <f ca="1">MOD(MID($S628,AB$2,1)*AB$1,10)</f>
        <v>8</v>
      </c>
      <c r="AC628">
        <f ca="1">MOD(MID($S628,AC$2,1)*AC$1,10)</f>
        <v>2</v>
      </c>
      <c r="AD628">
        <f ca="1">MOD(10-MOD(SUM(T628:AC628),10),10)</f>
        <v>1</v>
      </c>
      <c r="AE628" t="str">
        <f ca="1">S628&amp;AD628</f>
        <v>87012678841</v>
      </c>
      <c r="AF628">
        <v>6.3661610766930138E-2</v>
      </c>
      <c r="AG628">
        <f>(D628+6935)*AF628</f>
        <v>-414.30976287118136</v>
      </c>
      <c r="AH628">
        <f>INT(AG628)</f>
        <v>-415</v>
      </c>
      <c r="AI628" s="1">
        <f ca="1">TODAY()+AH628</f>
        <v>44831</v>
      </c>
      <c r="AJ628" t="s">
        <v>93</v>
      </c>
      <c r="AK628">
        <v>4890.3775139622176</v>
      </c>
      <c r="AL628" s="2">
        <f t="shared" si="18"/>
        <v>4890.37</v>
      </c>
      <c r="AM628">
        <v>448.08801538132877</v>
      </c>
      <c r="AN628" s="2">
        <f t="shared" si="19"/>
        <v>448.08</v>
      </c>
    </row>
    <row r="629" spans="1:40" x14ac:dyDescent="0.25">
      <c r="A629">
        <v>264</v>
      </c>
      <c r="B629">
        <v>0.64629047517319249</v>
      </c>
      <c r="C629">
        <v>-11935.518356883451</v>
      </c>
      <c r="D629">
        <f>INT(C629)</f>
        <v>-11936</v>
      </c>
      <c r="E629" s="1">
        <f ca="1">TODAY()+D629</f>
        <v>33310</v>
      </c>
      <c r="F629">
        <f ca="1">MOD(YEAR(E629),100)</f>
        <v>91</v>
      </c>
      <c r="G629">
        <f ca="1">IF(YEAR(E629)&lt;2000,MONTH(E629),MONTH(E629)+20)</f>
        <v>3</v>
      </c>
      <c r="H629">
        <f ca="1">DAY(E629)</f>
        <v>13</v>
      </c>
      <c r="I629" t="str">
        <f ca="1">FIXED(F629,0,TRUE)</f>
        <v>91</v>
      </c>
      <c r="J629" t="str">
        <f ca="1">FIXED(G629,0,TRUE)</f>
        <v>3</v>
      </c>
      <c r="K629" t="str">
        <f ca="1">FIXED(H629,0,TRUE)</f>
        <v>13</v>
      </c>
      <c r="L629" t="str">
        <f ca="1">IF(LEN(I629)=1,"0"&amp;I629,I629)</f>
        <v>91</v>
      </c>
      <c r="M629" t="str">
        <f ca="1">IF(LEN(J629)=1,"0"&amp;J629,J629)</f>
        <v>03</v>
      </c>
      <c r="N629" t="str">
        <f ca="1">IF(LEN(K629)=1,"0"&amp;K629,K629)</f>
        <v>13</v>
      </c>
      <c r="O629">
        <v>3217.2219000824002</v>
      </c>
      <c r="P629">
        <f>INT(O629)</f>
        <v>3217</v>
      </c>
      <c r="Q629">
        <f>P629*2</f>
        <v>6434</v>
      </c>
      <c r="R629" t="str">
        <f>FIXED(Q629,0,TRUE)</f>
        <v>6434</v>
      </c>
      <c r="S629" t="str">
        <f ca="1">L629&amp;M629&amp;N629&amp;R629</f>
        <v>9103136434</v>
      </c>
      <c r="T629">
        <f ca="1">MOD(MID($S629,T$2,1)*T$1,10)</f>
        <v>9</v>
      </c>
      <c r="U629">
        <f ca="1">MOD(MID($S629,U$2,1)*U$1,10)</f>
        <v>3</v>
      </c>
      <c r="V629">
        <f ca="1">MOD(MID($S629,V$2,1)*V$1,10)</f>
        <v>0</v>
      </c>
      <c r="W629">
        <f ca="1">MOD(MID($S629,W$2,1)*W$1,10)</f>
        <v>7</v>
      </c>
      <c r="X629">
        <f ca="1">MOD(MID($S629,X$2,1)*X$1,10)</f>
        <v>1</v>
      </c>
      <c r="Y629">
        <f ca="1">MOD(MID($S629,Y$2,1)*Y$1,10)</f>
        <v>9</v>
      </c>
      <c r="Z629">
        <f ca="1">MOD(MID($S629,Z$2,1)*Z$1,10)</f>
        <v>2</v>
      </c>
      <c r="AA629">
        <f ca="1">MOD(MID($S629,AA$2,1)*AA$1,10)</f>
        <v>6</v>
      </c>
      <c r="AB629">
        <f ca="1">MOD(MID($S629,AB$2,1)*AB$1,10)</f>
        <v>3</v>
      </c>
      <c r="AC629">
        <f ca="1">MOD(MID($S629,AC$2,1)*AC$1,10)</f>
        <v>2</v>
      </c>
      <c r="AD629">
        <f ca="1">MOD(10-MOD(SUM(T629:AC629),10),10)</f>
        <v>8</v>
      </c>
      <c r="AE629" t="str">
        <f ca="1">S629&amp;AD629</f>
        <v>91031364348</v>
      </c>
      <c r="AF629">
        <v>0.62965788750877405</v>
      </c>
      <c r="AG629">
        <f>(D629+6935)*AF629</f>
        <v>-3148.919095431379</v>
      </c>
      <c r="AH629">
        <f>INT(AG629)</f>
        <v>-3149</v>
      </c>
      <c r="AI629" s="1">
        <f ca="1">TODAY()+AH629</f>
        <v>42097</v>
      </c>
      <c r="AJ629" t="s">
        <v>269</v>
      </c>
      <c r="AK629">
        <v>4051.3016144291514</v>
      </c>
      <c r="AL629" s="2">
        <f t="shared" si="18"/>
        <v>4051.3</v>
      </c>
      <c r="AM629">
        <v>353.95672475356304</v>
      </c>
      <c r="AN629" s="2">
        <f t="shared" si="19"/>
        <v>353.95</v>
      </c>
    </row>
    <row r="630" spans="1:40" x14ac:dyDescent="0.25">
      <c r="A630">
        <v>718</v>
      </c>
      <c r="B630">
        <v>0.64671773430585655</v>
      </c>
      <c r="C630">
        <v>-11165.139011810663</v>
      </c>
      <c r="D630">
        <f>INT(C630)</f>
        <v>-11166</v>
      </c>
      <c r="E630" s="1">
        <f ca="1">TODAY()+D630</f>
        <v>34080</v>
      </c>
      <c r="F630">
        <f ca="1">MOD(YEAR(E630),100)</f>
        <v>93</v>
      </c>
      <c r="G630">
        <f ca="1">IF(YEAR(E630)&lt;2000,MONTH(E630),MONTH(E630)+20)</f>
        <v>4</v>
      </c>
      <c r="H630">
        <f ca="1">DAY(E630)</f>
        <v>21</v>
      </c>
      <c r="I630" t="str">
        <f ca="1">FIXED(F630,0,TRUE)</f>
        <v>93</v>
      </c>
      <c r="J630" t="str">
        <f ca="1">FIXED(G630,0,TRUE)</f>
        <v>4</v>
      </c>
      <c r="K630" t="str">
        <f ca="1">FIXED(H630,0,TRUE)</f>
        <v>21</v>
      </c>
      <c r="L630" t="str">
        <f ca="1">IF(LEN(I630)=1,"0"&amp;I630,I630)</f>
        <v>93</v>
      </c>
      <c r="M630" t="str">
        <f ca="1">IF(LEN(J630)=1,"0"&amp;J630,J630)</f>
        <v>04</v>
      </c>
      <c r="N630" t="str">
        <f ca="1">IF(LEN(K630)=1,"0"&amp;K630,K630)</f>
        <v>21</v>
      </c>
      <c r="O630">
        <v>4705.5839716788232</v>
      </c>
      <c r="P630">
        <f>INT(O630)</f>
        <v>4705</v>
      </c>
      <c r="Q630">
        <f>2*P630+1</f>
        <v>9411</v>
      </c>
      <c r="R630" t="str">
        <f>FIXED(Q630,0,TRUE)</f>
        <v>9411</v>
      </c>
      <c r="S630" t="str">
        <f ca="1">L630&amp;M630&amp;N630&amp;R630</f>
        <v>9304219411</v>
      </c>
      <c r="T630">
        <f ca="1">MOD(MID($S630,T$2,1)*T$1,10)</f>
        <v>9</v>
      </c>
      <c r="U630">
        <f ca="1">MOD(MID($S630,U$2,1)*U$1,10)</f>
        <v>9</v>
      </c>
      <c r="V630">
        <f ca="1">MOD(MID($S630,V$2,1)*V$1,10)</f>
        <v>0</v>
      </c>
      <c r="W630">
        <f ca="1">MOD(MID($S630,W$2,1)*W$1,10)</f>
        <v>6</v>
      </c>
      <c r="X630">
        <f ca="1">MOD(MID($S630,X$2,1)*X$1,10)</f>
        <v>2</v>
      </c>
      <c r="Y630">
        <f ca="1">MOD(MID($S630,Y$2,1)*Y$1,10)</f>
        <v>3</v>
      </c>
      <c r="Z630">
        <f ca="1">MOD(MID($S630,Z$2,1)*Z$1,10)</f>
        <v>3</v>
      </c>
      <c r="AA630">
        <f ca="1">MOD(MID($S630,AA$2,1)*AA$1,10)</f>
        <v>6</v>
      </c>
      <c r="AB630">
        <f ca="1">MOD(MID($S630,AB$2,1)*AB$1,10)</f>
        <v>1</v>
      </c>
      <c r="AC630">
        <f ca="1">MOD(MID($S630,AC$2,1)*AC$1,10)</f>
        <v>3</v>
      </c>
      <c r="AD630">
        <f ca="1">MOD(10-MOD(SUM(T630:AC630),10),10)</f>
        <v>8</v>
      </c>
      <c r="AE630" t="str">
        <f ca="1">S630&amp;AD630</f>
        <v>93042194118</v>
      </c>
      <c r="AF630">
        <v>0.4013794366283151</v>
      </c>
      <c r="AG630">
        <f>(D630+6935)*AF630</f>
        <v>-1698.2363963744012</v>
      </c>
      <c r="AH630">
        <f>INT(AG630)</f>
        <v>-1699</v>
      </c>
      <c r="AI630" s="1">
        <f ca="1">TODAY()+AH630</f>
        <v>43547</v>
      </c>
      <c r="AJ630" t="s">
        <v>704</v>
      </c>
      <c r="AK630">
        <v>3903.7141026032286</v>
      </c>
      <c r="AL630" s="2">
        <f t="shared" si="18"/>
        <v>3903.71</v>
      </c>
      <c r="AM630">
        <v>494.57380901516774</v>
      </c>
      <c r="AN630" s="2">
        <f t="shared" si="19"/>
        <v>494.57</v>
      </c>
    </row>
    <row r="631" spans="1:40" x14ac:dyDescent="0.25">
      <c r="A631">
        <v>964</v>
      </c>
      <c r="B631">
        <v>0.64729758598590048</v>
      </c>
      <c r="C631">
        <v>-18280.397045808284</v>
      </c>
      <c r="D631">
        <f>INT(C631)</f>
        <v>-18281</v>
      </c>
      <c r="E631" s="1">
        <f ca="1">TODAY()+D631</f>
        <v>26965</v>
      </c>
      <c r="F631">
        <f ca="1">MOD(YEAR(E631),100)</f>
        <v>73</v>
      </c>
      <c r="G631">
        <f ca="1">IF(YEAR(E631)&lt;2000,MONTH(E631),MONTH(E631)+20)</f>
        <v>10</v>
      </c>
      <c r="H631">
        <f ca="1">DAY(E631)</f>
        <v>28</v>
      </c>
      <c r="I631" t="str">
        <f ca="1">FIXED(F631,0,TRUE)</f>
        <v>73</v>
      </c>
      <c r="J631" t="str">
        <f ca="1">FIXED(G631,0,TRUE)</f>
        <v>10</v>
      </c>
      <c r="K631" t="str">
        <f ca="1">FIXED(H631,0,TRUE)</f>
        <v>28</v>
      </c>
      <c r="L631" t="str">
        <f ca="1">IF(LEN(I631)=1,"0"&amp;I631,I631)</f>
        <v>73</v>
      </c>
      <c r="M631" t="str">
        <f ca="1">IF(LEN(J631)=1,"0"&amp;J631,J631)</f>
        <v>10</v>
      </c>
      <c r="N631" t="str">
        <f ca="1">IF(LEN(K631)=1,"0"&amp;K631,K631)</f>
        <v>28</v>
      </c>
      <c r="O631">
        <v>4391.8471327860343</v>
      </c>
      <c r="P631">
        <f>INT(O631)</f>
        <v>4391</v>
      </c>
      <c r="Q631">
        <f>2*P631+1</f>
        <v>8783</v>
      </c>
      <c r="R631" t="str">
        <f>FIXED(Q631,0,TRUE)</f>
        <v>8783</v>
      </c>
      <c r="S631" t="str">
        <f ca="1">L631&amp;M631&amp;N631&amp;R631</f>
        <v>7310288783</v>
      </c>
      <c r="T631">
        <f ca="1">MOD(MID($S631,T$2,1)*T$1,10)</f>
        <v>7</v>
      </c>
      <c r="U631">
        <f ca="1">MOD(MID($S631,U$2,1)*U$1,10)</f>
        <v>9</v>
      </c>
      <c r="V631">
        <f ca="1">MOD(MID($S631,V$2,1)*V$1,10)</f>
        <v>7</v>
      </c>
      <c r="W631">
        <f ca="1">MOD(MID($S631,W$2,1)*W$1,10)</f>
        <v>0</v>
      </c>
      <c r="X631">
        <f ca="1">MOD(MID($S631,X$2,1)*X$1,10)</f>
        <v>2</v>
      </c>
      <c r="Y631">
        <f ca="1">MOD(MID($S631,Y$2,1)*Y$1,10)</f>
        <v>4</v>
      </c>
      <c r="Z631">
        <f ca="1">MOD(MID($S631,Z$2,1)*Z$1,10)</f>
        <v>6</v>
      </c>
      <c r="AA631">
        <f ca="1">MOD(MID($S631,AA$2,1)*AA$1,10)</f>
        <v>3</v>
      </c>
      <c r="AB631">
        <f ca="1">MOD(MID($S631,AB$2,1)*AB$1,10)</f>
        <v>8</v>
      </c>
      <c r="AC631">
        <f ca="1">MOD(MID($S631,AC$2,1)*AC$1,10)</f>
        <v>9</v>
      </c>
      <c r="AD631">
        <f ca="1">MOD(10-MOD(SUM(T631:AC631),10),10)</f>
        <v>5</v>
      </c>
      <c r="AE631" t="str">
        <f ca="1">S631&amp;AD631</f>
        <v>73102887835</v>
      </c>
      <c r="AF631">
        <v>0.67659535508285773</v>
      </c>
      <c r="AG631">
        <f>(D631+6935)*AF631</f>
        <v>-7676.6508987701036</v>
      </c>
      <c r="AH631">
        <f>INT(AG631)</f>
        <v>-7677</v>
      </c>
      <c r="AI631" s="1">
        <f ca="1">TODAY()+AH631</f>
        <v>37569</v>
      </c>
      <c r="AJ631" t="s">
        <v>942</v>
      </c>
      <c r="AK631">
        <v>4042.573320719016</v>
      </c>
      <c r="AL631" s="2">
        <f t="shared" si="18"/>
        <v>4042.57</v>
      </c>
      <c r="AM631">
        <v>453.78887295144506</v>
      </c>
      <c r="AN631" s="2">
        <f t="shared" si="19"/>
        <v>453.78</v>
      </c>
    </row>
    <row r="632" spans="1:40" x14ac:dyDescent="0.25">
      <c r="A632">
        <v>28</v>
      </c>
      <c r="B632">
        <v>0.64760277108066044</v>
      </c>
      <c r="C632">
        <v>-23239.944456312754</v>
      </c>
      <c r="D632">
        <f>INT(C632)</f>
        <v>-23240</v>
      </c>
      <c r="E632" s="1">
        <f ca="1">TODAY()+D632</f>
        <v>22006</v>
      </c>
      <c r="F632">
        <f ca="1">MOD(YEAR(E632),100)</f>
        <v>60</v>
      </c>
      <c r="G632">
        <f ca="1">IF(YEAR(E632)&lt;2000,MONTH(E632),MONTH(E632)+20)</f>
        <v>3</v>
      </c>
      <c r="H632">
        <f ca="1">DAY(E632)</f>
        <v>31</v>
      </c>
      <c r="I632" t="str">
        <f ca="1">FIXED(F632,0,TRUE)</f>
        <v>60</v>
      </c>
      <c r="J632" t="str">
        <f ca="1">FIXED(G632,0,TRUE)</f>
        <v>3</v>
      </c>
      <c r="K632" t="str">
        <f ca="1">FIXED(H632,0,TRUE)</f>
        <v>31</v>
      </c>
      <c r="L632" t="str">
        <f ca="1">IF(LEN(I632)=1,"0"&amp;I632,I632)</f>
        <v>60</v>
      </c>
      <c r="M632" t="str">
        <f ca="1">IF(LEN(J632)=1,"0"&amp;J632,J632)</f>
        <v>03</v>
      </c>
      <c r="N632" t="str">
        <f ca="1">IF(LEN(K632)=1,"0"&amp;K632,K632)</f>
        <v>31</v>
      </c>
      <c r="O632">
        <v>638.12659077730643</v>
      </c>
      <c r="P632">
        <f>INT(O632)</f>
        <v>638</v>
      </c>
      <c r="Q632">
        <f>P632*2</f>
        <v>1276</v>
      </c>
      <c r="R632" t="str">
        <f>FIXED(Q632,0,TRUE)</f>
        <v>1276</v>
      </c>
      <c r="S632" t="str">
        <f ca="1">L632&amp;M632&amp;N632&amp;R632</f>
        <v>6003311276</v>
      </c>
      <c r="T632">
        <f ca="1">MOD(MID($S632,T$2,1)*T$1,10)</f>
        <v>6</v>
      </c>
      <c r="U632">
        <f ca="1">MOD(MID($S632,U$2,1)*U$1,10)</f>
        <v>0</v>
      </c>
      <c r="V632">
        <f ca="1">MOD(MID($S632,V$2,1)*V$1,10)</f>
        <v>0</v>
      </c>
      <c r="W632">
        <f ca="1">MOD(MID($S632,W$2,1)*W$1,10)</f>
        <v>7</v>
      </c>
      <c r="X632">
        <f ca="1">MOD(MID($S632,X$2,1)*X$1,10)</f>
        <v>3</v>
      </c>
      <c r="Y632">
        <f ca="1">MOD(MID($S632,Y$2,1)*Y$1,10)</f>
        <v>3</v>
      </c>
      <c r="Z632">
        <f ca="1">MOD(MID($S632,Z$2,1)*Z$1,10)</f>
        <v>7</v>
      </c>
      <c r="AA632">
        <f ca="1">MOD(MID($S632,AA$2,1)*AA$1,10)</f>
        <v>8</v>
      </c>
      <c r="AB632">
        <f ca="1">MOD(MID($S632,AB$2,1)*AB$1,10)</f>
        <v>7</v>
      </c>
      <c r="AC632">
        <f ca="1">MOD(MID($S632,AC$2,1)*AC$1,10)</f>
        <v>8</v>
      </c>
      <c r="AD632">
        <f ca="1">MOD(10-MOD(SUM(T632:AC632),10),10)</f>
        <v>1</v>
      </c>
      <c r="AE632" t="str">
        <f ca="1">S632&amp;AD632</f>
        <v>60033112761</v>
      </c>
      <c r="AF632">
        <v>0.44193853572191533</v>
      </c>
      <c r="AG632">
        <f>(D632+6935)*AF632</f>
        <v>-7205.8078249458295</v>
      </c>
      <c r="AH632">
        <f>INT(AG632)</f>
        <v>-7206</v>
      </c>
      <c r="AI632" s="1">
        <f ca="1">TODAY()+AH632</f>
        <v>38040</v>
      </c>
      <c r="AJ632" t="s">
        <v>35</v>
      </c>
      <c r="AK632">
        <v>4431.3180944242686</v>
      </c>
      <c r="AL632" s="2">
        <f t="shared" si="18"/>
        <v>4431.3100000000004</v>
      </c>
      <c r="AM632">
        <v>465.68498794518877</v>
      </c>
      <c r="AN632" s="2">
        <f t="shared" si="19"/>
        <v>465.68</v>
      </c>
    </row>
    <row r="633" spans="1:40" x14ac:dyDescent="0.25">
      <c r="A633">
        <v>763</v>
      </c>
      <c r="B633">
        <v>0.64769432660908843</v>
      </c>
      <c r="C633">
        <v>-12155.451216162601</v>
      </c>
      <c r="D633">
        <f>INT(C633)</f>
        <v>-12156</v>
      </c>
      <c r="E633" s="1">
        <f ca="1">TODAY()+D633</f>
        <v>33090</v>
      </c>
      <c r="F633">
        <f ca="1">MOD(YEAR(E633),100)</f>
        <v>90</v>
      </c>
      <c r="G633">
        <f ca="1">IF(YEAR(E633)&lt;2000,MONTH(E633),MONTH(E633)+20)</f>
        <v>8</v>
      </c>
      <c r="H633">
        <f ca="1">DAY(E633)</f>
        <v>5</v>
      </c>
      <c r="I633" t="str">
        <f ca="1">FIXED(F633,0,TRUE)</f>
        <v>90</v>
      </c>
      <c r="J633" t="str">
        <f ca="1">FIXED(G633,0,TRUE)</f>
        <v>8</v>
      </c>
      <c r="K633" t="str">
        <f ca="1">FIXED(H633,0,TRUE)</f>
        <v>5</v>
      </c>
      <c r="L633" t="str">
        <f ca="1">IF(LEN(I633)=1,"0"&amp;I633,I633)</f>
        <v>90</v>
      </c>
      <c r="M633" t="str">
        <f ca="1">IF(LEN(J633)=1,"0"&amp;J633,J633)</f>
        <v>08</v>
      </c>
      <c r="N633" t="str">
        <f ca="1">IF(LEN(K633)=1,"0"&amp;K633,K633)</f>
        <v>05</v>
      </c>
      <c r="O633">
        <v>3928.1756645405439</v>
      </c>
      <c r="P633">
        <f>INT(O633)</f>
        <v>3928</v>
      </c>
      <c r="Q633">
        <f>2*P633+1</f>
        <v>7857</v>
      </c>
      <c r="R633" t="str">
        <f>FIXED(Q633,0,TRUE)</f>
        <v>7857</v>
      </c>
      <c r="S633" t="str">
        <f ca="1">L633&amp;M633&amp;N633&amp;R633</f>
        <v>9008057857</v>
      </c>
      <c r="T633">
        <f ca="1">MOD(MID($S633,T$2,1)*T$1,10)</f>
        <v>9</v>
      </c>
      <c r="U633">
        <f ca="1">MOD(MID($S633,U$2,1)*U$1,10)</f>
        <v>0</v>
      </c>
      <c r="V633">
        <f ca="1">MOD(MID($S633,V$2,1)*V$1,10)</f>
        <v>0</v>
      </c>
      <c r="W633">
        <f ca="1">MOD(MID($S633,W$2,1)*W$1,10)</f>
        <v>2</v>
      </c>
      <c r="X633">
        <f ca="1">MOD(MID($S633,X$2,1)*X$1,10)</f>
        <v>0</v>
      </c>
      <c r="Y633">
        <f ca="1">MOD(MID($S633,Y$2,1)*Y$1,10)</f>
        <v>5</v>
      </c>
      <c r="Z633">
        <f ca="1">MOD(MID($S633,Z$2,1)*Z$1,10)</f>
        <v>9</v>
      </c>
      <c r="AA633">
        <f ca="1">MOD(MID($S633,AA$2,1)*AA$1,10)</f>
        <v>2</v>
      </c>
      <c r="AB633">
        <f ca="1">MOD(MID($S633,AB$2,1)*AB$1,10)</f>
        <v>5</v>
      </c>
      <c r="AC633">
        <f ca="1">MOD(MID($S633,AC$2,1)*AC$1,10)</f>
        <v>1</v>
      </c>
      <c r="AD633">
        <f ca="1">MOD(10-MOD(SUM(T633:AC633),10),10)</f>
        <v>7</v>
      </c>
      <c r="AE633" t="str">
        <f ca="1">S633&amp;AD633</f>
        <v>90080578577</v>
      </c>
      <c r="AF633">
        <v>0.10245063631092258</v>
      </c>
      <c r="AG633">
        <f>(D633+6935)*AF633</f>
        <v>-534.89477217932676</v>
      </c>
      <c r="AH633">
        <f>INT(AG633)</f>
        <v>-535</v>
      </c>
      <c r="AI633" s="1">
        <f ca="1">TODAY()+AH633</f>
        <v>44711</v>
      </c>
      <c r="AJ633" t="s">
        <v>749</v>
      </c>
      <c r="AK633">
        <v>4168.5537278359325</v>
      </c>
      <c r="AL633" s="2">
        <f t="shared" si="18"/>
        <v>4168.55</v>
      </c>
      <c r="AM633">
        <v>363.2343516342662</v>
      </c>
      <c r="AN633" s="2">
        <f t="shared" si="19"/>
        <v>363.23</v>
      </c>
    </row>
    <row r="634" spans="1:40" x14ac:dyDescent="0.25">
      <c r="A634">
        <v>176</v>
      </c>
      <c r="B634">
        <v>0.64815210425122838</v>
      </c>
      <c r="C634">
        <v>-13884.197210608232</v>
      </c>
      <c r="D634">
        <f>INT(C634)</f>
        <v>-13885</v>
      </c>
      <c r="E634" s="1">
        <f ca="1">TODAY()+D634</f>
        <v>31361</v>
      </c>
      <c r="F634">
        <f ca="1">MOD(YEAR(E634),100)</f>
        <v>85</v>
      </c>
      <c r="G634">
        <f ca="1">IF(YEAR(E634)&lt;2000,MONTH(E634),MONTH(E634)+20)</f>
        <v>11</v>
      </c>
      <c r="H634">
        <f ca="1">DAY(E634)</f>
        <v>10</v>
      </c>
      <c r="I634" t="str">
        <f ca="1">FIXED(F634,0,TRUE)</f>
        <v>85</v>
      </c>
      <c r="J634" t="str">
        <f ca="1">FIXED(G634,0,TRUE)</f>
        <v>11</v>
      </c>
      <c r="K634" t="str">
        <f ca="1">FIXED(H634,0,TRUE)</f>
        <v>10</v>
      </c>
      <c r="L634" t="str">
        <f ca="1">IF(LEN(I634)=1,"0"&amp;I634,I634)</f>
        <v>85</v>
      </c>
      <c r="M634" t="str">
        <f ca="1">IF(LEN(J634)=1,"0"&amp;J634,J634)</f>
        <v>11</v>
      </c>
      <c r="N634" t="str">
        <f ca="1">IF(LEN(K634)=1,"0"&amp;K634,K634)</f>
        <v>10</v>
      </c>
      <c r="O634">
        <v>1453.2931608020265</v>
      </c>
      <c r="P634">
        <f>INT(O634)</f>
        <v>1453</v>
      </c>
      <c r="Q634">
        <f>P634*2</f>
        <v>2906</v>
      </c>
      <c r="R634" t="str">
        <f>FIXED(Q634,0,TRUE)</f>
        <v>2906</v>
      </c>
      <c r="S634" t="str">
        <f ca="1">L634&amp;M634&amp;N634&amp;R634</f>
        <v>8511102906</v>
      </c>
      <c r="T634">
        <f ca="1">MOD(MID($S634,T$2,1)*T$1,10)</f>
        <v>8</v>
      </c>
      <c r="U634">
        <f ca="1">MOD(MID($S634,U$2,1)*U$1,10)</f>
        <v>5</v>
      </c>
      <c r="V634">
        <f ca="1">MOD(MID($S634,V$2,1)*V$1,10)</f>
        <v>7</v>
      </c>
      <c r="W634">
        <f ca="1">MOD(MID($S634,W$2,1)*W$1,10)</f>
        <v>9</v>
      </c>
      <c r="X634">
        <f ca="1">MOD(MID($S634,X$2,1)*X$1,10)</f>
        <v>1</v>
      </c>
      <c r="Y634">
        <f ca="1">MOD(MID($S634,Y$2,1)*Y$1,10)</f>
        <v>0</v>
      </c>
      <c r="Z634">
        <f ca="1">MOD(MID($S634,Z$2,1)*Z$1,10)</f>
        <v>4</v>
      </c>
      <c r="AA634">
        <f ca="1">MOD(MID($S634,AA$2,1)*AA$1,10)</f>
        <v>1</v>
      </c>
      <c r="AB634">
        <f ca="1">MOD(MID($S634,AB$2,1)*AB$1,10)</f>
        <v>0</v>
      </c>
      <c r="AC634">
        <f ca="1">MOD(MID($S634,AC$2,1)*AC$1,10)</f>
        <v>8</v>
      </c>
      <c r="AD634">
        <f ca="1">MOD(10-MOD(SUM(T634:AC634),10),10)</f>
        <v>7</v>
      </c>
      <c r="AE634" t="str">
        <f ca="1">S634&amp;AD634</f>
        <v>85111029067</v>
      </c>
      <c r="AF634">
        <v>0.98620563371684922</v>
      </c>
      <c r="AG634">
        <f>(D634+6935)*AF634</f>
        <v>-6854.1291543321022</v>
      </c>
      <c r="AH634">
        <f>INT(AG634)</f>
        <v>-6855</v>
      </c>
      <c r="AI634" s="1">
        <f ca="1">TODAY()+AH634</f>
        <v>38391</v>
      </c>
      <c r="AJ634" t="s">
        <v>181</v>
      </c>
      <c r="AK634">
        <v>3288.5830256050294</v>
      </c>
      <c r="AL634" s="2">
        <f t="shared" si="18"/>
        <v>3288.58</v>
      </c>
      <c r="AM634">
        <v>365.31571398052915</v>
      </c>
      <c r="AN634" s="2">
        <f t="shared" si="19"/>
        <v>365.31</v>
      </c>
    </row>
    <row r="635" spans="1:40" x14ac:dyDescent="0.25">
      <c r="A635">
        <v>58</v>
      </c>
      <c r="B635">
        <v>0.64824365977965637</v>
      </c>
      <c r="C635">
        <v>-21498.297372356334</v>
      </c>
      <c r="D635">
        <f>INT(C635)</f>
        <v>-21499</v>
      </c>
      <c r="E635" s="1">
        <f ca="1">TODAY()+D635</f>
        <v>23747</v>
      </c>
      <c r="F635">
        <f ca="1">MOD(YEAR(E635),100)</f>
        <v>65</v>
      </c>
      <c r="G635">
        <f ca="1">IF(YEAR(E635)&lt;2000,MONTH(E635),MONTH(E635)+20)</f>
        <v>1</v>
      </c>
      <c r="H635">
        <f ca="1">DAY(E635)</f>
        <v>5</v>
      </c>
      <c r="I635" t="str">
        <f ca="1">FIXED(F635,0,TRUE)</f>
        <v>65</v>
      </c>
      <c r="J635" t="str">
        <f ca="1">FIXED(G635,0,TRUE)</f>
        <v>1</v>
      </c>
      <c r="K635" t="str">
        <f ca="1">FIXED(H635,0,TRUE)</f>
        <v>5</v>
      </c>
      <c r="L635" t="str">
        <f ca="1">IF(LEN(I635)=1,"0"&amp;I635,I635)</f>
        <v>65</v>
      </c>
      <c r="M635" t="str">
        <f ca="1">IF(LEN(J635)=1,"0"&amp;J635,J635)</f>
        <v>01</v>
      </c>
      <c r="N635" t="str">
        <f ca="1">IF(LEN(K635)=1,"0"&amp;K635,K635)</f>
        <v>05</v>
      </c>
      <c r="O635">
        <v>2278.8947416608171</v>
      </c>
      <c r="P635">
        <f>INT(O635)</f>
        <v>2278</v>
      </c>
      <c r="Q635">
        <f>P635*2</f>
        <v>4556</v>
      </c>
      <c r="R635" t="str">
        <f>FIXED(Q635,0,TRUE)</f>
        <v>4556</v>
      </c>
      <c r="S635" t="str">
        <f ca="1">L635&amp;M635&amp;N635&amp;R635</f>
        <v>6501054556</v>
      </c>
      <c r="T635">
        <f ca="1">MOD(MID($S635,T$2,1)*T$1,10)</f>
        <v>6</v>
      </c>
      <c r="U635">
        <f ca="1">MOD(MID($S635,U$2,1)*U$1,10)</f>
        <v>5</v>
      </c>
      <c r="V635">
        <f ca="1">MOD(MID($S635,V$2,1)*V$1,10)</f>
        <v>0</v>
      </c>
      <c r="W635">
        <f ca="1">MOD(MID($S635,W$2,1)*W$1,10)</f>
        <v>9</v>
      </c>
      <c r="X635">
        <f ca="1">MOD(MID($S635,X$2,1)*X$1,10)</f>
        <v>0</v>
      </c>
      <c r="Y635">
        <f ca="1">MOD(MID($S635,Y$2,1)*Y$1,10)</f>
        <v>5</v>
      </c>
      <c r="Z635">
        <f ca="1">MOD(MID($S635,Z$2,1)*Z$1,10)</f>
        <v>8</v>
      </c>
      <c r="AA635">
        <f ca="1">MOD(MID($S635,AA$2,1)*AA$1,10)</f>
        <v>5</v>
      </c>
      <c r="AB635">
        <f ca="1">MOD(MID($S635,AB$2,1)*AB$1,10)</f>
        <v>5</v>
      </c>
      <c r="AC635">
        <f ca="1">MOD(MID($S635,AC$2,1)*AC$1,10)</f>
        <v>8</v>
      </c>
      <c r="AD635">
        <f ca="1">MOD(10-MOD(SUM(T635:AC635),10),10)</f>
        <v>9</v>
      </c>
      <c r="AE635" t="str">
        <f ca="1">S635&amp;AD635</f>
        <v>65010545569</v>
      </c>
      <c r="AF635">
        <v>0.94418164616840117</v>
      </c>
      <c r="AG635">
        <f>(D635+6935)*AF635</f>
        <v>-13751.061494796595</v>
      </c>
      <c r="AH635">
        <f>INT(AG635)</f>
        <v>-13752</v>
      </c>
      <c r="AI635" s="1">
        <f ca="1">TODAY()+AH635</f>
        <v>31494</v>
      </c>
      <c r="AJ635" t="s">
        <v>65</v>
      </c>
      <c r="AK635">
        <v>4806.8788720358898</v>
      </c>
      <c r="AL635" s="2">
        <f t="shared" si="18"/>
        <v>4806.87</v>
      </c>
      <c r="AM635">
        <v>491.52806176946319</v>
      </c>
      <c r="AN635" s="2">
        <f t="shared" si="19"/>
        <v>491.52</v>
      </c>
    </row>
    <row r="636" spans="1:40" x14ac:dyDescent="0.25">
      <c r="A636">
        <v>472</v>
      </c>
      <c r="B636">
        <v>0.64833521530808436</v>
      </c>
      <c r="C636">
        <v>-21639.595019379252</v>
      </c>
      <c r="D636">
        <f>INT(C636)</f>
        <v>-21640</v>
      </c>
      <c r="E636" s="1">
        <f ca="1">TODAY()+D636</f>
        <v>23606</v>
      </c>
      <c r="F636">
        <f ca="1">MOD(YEAR(E636),100)</f>
        <v>64</v>
      </c>
      <c r="G636">
        <f ca="1">IF(YEAR(E636)&lt;2000,MONTH(E636),MONTH(E636)+20)</f>
        <v>8</v>
      </c>
      <c r="H636">
        <f ca="1">DAY(E636)</f>
        <v>17</v>
      </c>
      <c r="I636" t="str">
        <f ca="1">FIXED(F636,0,TRUE)</f>
        <v>64</v>
      </c>
      <c r="J636" t="str">
        <f ca="1">FIXED(G636,0,TRUE)</f>
        <v>8</v>
      </c>
      <c r="K636" t="str">
        <f ca="1">FIXED(H636,0,TRUE)</f>
        <v>17</v>
      </c>
      <c r="L636" t="str">
        <f ca="1">IF(LEN(I636)=1,"0"&amp;I636,I636)</f>
        <v>64</v>
      </c>
      <c r="M636" t="str">
        <f ca="1">IF(LEN(J636)=1,"0"&amp;J636,J636)</f>
        <v>08</v>
      </c>
      <c r="N636" t="str">
        <f ca="1">IF(LEN(K636)=1,"0"&amp;K636,K636)</f>
        <v>17</v>
      </c>
      <c r="O636">
        <v>3394.0678731650746</v>
      </c>
      <c r="P636">
        <f>INT(O636)</f>
        <v>3394</v>
      </c>
      <c r="Q636">
        <f>P636*2</f>
        <v>6788</v>
      </c>
      <c r="R636" t="str">
        <f>FIXED(Q636,0,TRUE)</f>
        <v>6788</v>
      </c>
      <c r="S636" t="str">
        <f ca="1">L636&amp;M636&amp;N636&amp;R636</f>
        <v>6408176788</v>
      </c>
      <c r="T636">
        <f ca="1">MOD(MID($S636,T$2,1)*T$1,10)</f>
        <v>6</v>
      </c>
      <c r="U636">
        <f ca="1">MOD(MID($S636,U$2,1)*U$1,10)</f>
        <v>2</v>
      </c>
      <c r="V636">
        <f ca="1">MOD(MID($S636,V$2,1)*V$1,10)</f>
        <v>0</v>
      </c>
      <c r="W636">
        <f ca="1">MOD(MID($S636,W$2,1)*W$1,10)</f>
        <v>2</v>
      </c>
      <c r="X636">
        <f ca="1">MOD(MID($S636,X$2,1)*X$1,10)</f>
        <v>1</v>
      </c>
      <c r="Y636">
        <f ca="1">MOD(MID($S636,Y$2,1)*Y$1,10)</f>
        <v>1</v>
      </c>
      <c r="Z636">
        <f ca="1">MOD(MID($S636,Z$2,1)*Z$1,10)</f>
        <v>2</v>
      </c>
      <c r="AA636">
        <f ca="1">MOD(MID($S636,AA$2,1)*AA$1,10)</f>
        <v>3</v>
      </c>
      <c r="AB636">
        <f ca="1">MOD(MID($S636,AB$2,1)*AB$1,10)</f>
        <v>8</v>
      </c>
      <c r="AC636">
        <f ca="1">MOD(MID($S636,AC$2,1)*AC$1,10)</f>
        <v>4</v>
      </c>
      <c r="AD636">
        <f ca="1">MOD(10-MOD(SUM(T636:AC636),10),10)</f>
        <v>1</v>
      </c>
      <c r="AE636" t="str">
        <f ca="1">S636&amp;AD636</f>
        <v>64081767881</v>
      </c>
      <c r="AF636">
        <v>0.5306558427686392</v>
      </c>
      <c r="AG636">
        <f>(D636+6935)*AF636</f>
        <v>-7803.2941679128398</v>
      </c>
      <c r="AH636">
        <f>INT(AG636)</f>
        <v>-7804</v>
      </c>
      <c r="AI636" s="1">
        <f ca="1">TODAY()+AH636</f>
        <v>37442</v>
      </c>
      <c r="AJ636" t="s">
        <v>464</v>
      </c>
      <c r="AK636">
        <v>4994.8118533890802</v>
      </c>
      <c r="AL636" s="2">
        <f t="shared" si="18"/>
        <v>4994.8100000000004</v>
      </c>
      <c r="AM636">
        <v>365.40116580706194</v>
      </c>
      <c r="AN636" s="2">
        <f t="shared" si="19"/>
        <v>365.4</v>
      </c>
    </row>
    <row r="637" spans="1:40" x14ac:dyDescent="0.25">
      <c r="A637">
        <v>579</v>
      </c>
      <c r="B637">
        <v>0.64970854823450419</v>
      </c>
      <c r="C637">
        <v>-21907.446211127048</v>
      </c>
      <c r="D637">
        <f>INT(C637)</f>
        <v>-21908</v>
      </c>
      <c r="E637" s="1">
        <f ca="1">TODAY()+D637</f>
        <v>23338</v>
      </c>
      <c r="F637">
        <f ca="1">MOD(YEAR(E637),100)</f>
        <v>63</v>
      </c>
      <c r="G637">
        <f ca="1">IF(YEAR(E637)&lt;2000,MONTH(E637),MONTH(E637)+20)</f>
        <v>11</v>
      </c>
      <c r="H637">
        <f ca="1">DAY(E637)</f>
        <v>23</v>
      </c>
      <c r="I637" t="str">
        <f ca="1">FIXED(F637,0,TRUE)</f>
        <v>63</v>
      </c>
      <c r="J637" t="str">
        <f ca="1">FIXED(G637,0,TRUE)</f>
        <v>11</v>
      </c>
      <c r="K637" t="str">
        <f ca="1">FIXED(H637,0,TRUE)</f>
        <v>23</v>
      </c>
      <c r="L637" t="str">
        <f ca="1">IF(LEN(I637)=1,"0"&amp;I637,I637)</f>
        <v>63</v>
      </c>
      <c r="M637" t="str">
        <f ca="1">IF(LEN(J637)=1,"0"&amp;J637,J637)</f>
        <v>11</v>
      </c>
      <c r="N637" t="str">
        <f ca="1">IF(LEN(K637)=1,"0"&amp;K637,K637)</f>
        <v>23</v>
      </c>
      <c r="O637">
        <v>2945.2251045258949</v>
      </c>
      <c r="P637">
        <f>INT(O637)</f>
        <v>2945</v>
      </c>
      <c r="Q637">
        <f>2*P637+1</f>
        <v>5891</v>
      </c>
      <c r="R637" t="str">
        <f>FIXED(Q637,0,TRUE)</f>
        <v>5891</v>
      </c>
      <c r="S637" t="str">
        <f ca="1">L637&amp;M637&amp;N637&amp;R637</f>
        <v>6311235891</v>
      </c>
      <c r="T637">
        <f ca="1">MOD(MID($S637,T$2,1)*T$1,10)</f>
        <v>6</v>
      </c>
      <c r="U637">
        <f ca="1">MOD(MID($S637,U$2,1)*U$1,10)</f>
        <v>9</v>
      </c>
      <c r="V637">
        <f ca="1">MOD(MID($S637,V$2,1)*V$1,10)</f>
        <v>7</v>
      </c>
      <c r="W637">
        <f ca="1">MOD(MID($S637,W$2,1)*W$1,10)</f>
        <v>9</v>
      </c>
      <c r="X637">
        <f ca="1">MOD(MID($S637,X$2,1)*X$1,10)</f>
        <v>2</v>
      </c>
      <c r="Y637">
        <f ca="1">MOD(MID($S637,Y$2,1)*Y$1,10)</f>
        <v>9</v>
      </c>
      <c r="Z637">
        <f ca="1">MOD(MID($S637,Z$2,1)*Z$1,10)</f>
        <v>5</v>
      </c>
      <c r="AA637">
        <f ca="1">MOD(MID($S637,AA$2,1)*AA$1,10)</f>
        <v>2</v>
      </c>
      <c r="AB637">
        <f ca="1">MOD(MID($S637,AB$2,1)*AB$1,10)</f>
        <v>9</v>
      </c>
      <c r="AC637">
        <f ca="1">MOD(MID($S637,AC$2,1)*AC$1,10)</f>
        <v>3</v>
      </c>
      <c r="AD637">
        <f ca="1">MOD(10-MOD(SUM(T637:AC637),10),10)</f>
        <v>9</v>
      </c>
      <c r="AE637" t="str">
        <f ca="1">S637&amp;AD637</f>
        <v>63112358919</v>
      </c>
      <c r="AF637">
        <v>0.93548387096774188</v>
      </c>
      <c r="AG637">
        <f>(D637+6935)*AF637</f>
        <v>-14007</v>
      </c>
      <c r="AH637">
        <f>INT(AG637)</f>
        <v>-14007</v>
      </c>
      <c r="AI637" s="1">
        <f ca="1">TODAY()+AH637</f>
        <v>31239</v>
      </c>
      <c r="AJ637" t="s">
        <v>568</v>
      </c>
      <c r="AK637">
        <v>3069.2770165105135</v>
      </c>
      <c r="AL637" s="2">
        <f t="shared" si="18"/>
        <v>3069.27</v>
      </c>
      <c r="AM637">
        <v>336.55507065034942</v>
      </c>
      <c r="AN637" s="2">
        <f t="shared" si="19"/>
        <v>336.55</v>
      </c>
    </row>
    <row r="638" spans="1:40" x14ac:dyDescent="0.25">
      <c r="A638">
        <v>902</v>
      </c>
      <c r="B638">
        <v>0.65227210303048799</v>
      </c>
      <c r="C638">
        <v>-10020.013733329262</v>
      </c>
      <c r="D638">
        <f>INT(C638)</f>
        <v>-10021</v>
      </c>
      <c r="E638" s="1">
        <f ca="1">TODAY()+D638</f>
        <v>35225</v>
      </c>
      <c r="F638">
        <f ca="1">MOD(YEAR(E638),100)</f>
        <v>96</v>
      </c>
      <c r="G638">
        <f ca="1">IF(YEAR(E638)&lt;2000,MONTH(E638),MONTH(E638)+20)</f>
        <v>6</v>
      </c>
      <c r="H638">
        <f ca="1">DAY(E638)</f>
        <v>9</v>
      </c>
      <c r="I638" t="str">
        <f ca="1">FIXED(F638,0,TRUE)</f>
        <v>96</v>
      </c>
      <c r="J638" t="str">
        <f ca="1">FIXED(G638,0,TRUE)</f>
        <v>6</v>
      </c>
      <c r="K638" t="str">
        <f ca="1">FIXED(H638,0,TRUE)</f>
        <v>9</v>
      </c>
      <c r="L638" t="str">
        <f ca="1">IF(LEN(I638)=1,"0"&amp;I638,I638)</f>
        <v>96</v>
      </c>
      <c r="M638" t="str">
        <f ca="1">IF(LEN(J638)=1,"0"&amp;J638,J638)</f>
        <v>06</v>
      </c>
      <c r="N638" t="str">
        <f ca="1">IF(LEN(K638)=1,"0"&amp;K638,K638)</f>
        <v>09</v>
      </c>
      <c r="O638">
        <v>1160.4263435773796</v>
      </c>
      <c r="P638">
        <f>INT(O638)</f>
        <v>1160</v>
      </c>
      <c r="Q638">
        <f>2*P638+1</f>
        <v>2321</v>
      </c>
      <c r="R638" t="str">
        <f>FIXED(Q638,0,TRUE)</f>
        <v>2321</v>
      </c>
      <c r="S638" t="str">
        <f ca="1">L638&amp;M638&amp;N638&amp;R638</f>
        <v>9606092321</v>
      </c>
      <c r="T638">
        <f ca="1">MOD(MID($S638,T$2,1)*T$1,10)</f>
        <v>9</v>
      </c>
      <c r="U638">
        <f ca="1">MOD(MID($S638,U$2,1)*U$1,10)</f>
        <v>8</v>
      </c>
      <c r="V638">
        <f ca="1">MOD(MID($S638,V$2,1)*V$1,10)</f>
        <v>0</v>
      </c>
      <c r="W638">
        <f ca="1">MOD(MID($S638,W$2,1)*W$1,10)</f>
        <v>4</v>
      </c>
      <c r="X638">
        <f ca="1">MOD(MID($S638,X$2,1)*X$1,10)</f>
        <v>0</v>
      </c>
      <c r="Y638">
        <f ca="1">MOD(MID($S638,Y$2,1)*Y$1,10)</f>
        <v>7</v>
      </c>
      <c r="Z638">
        <f ca="1">MOD(MID($S638,Z$2,1)*Z$1,10)</f>
        <v>4</v>
      </c>
      <c r="AA638">
        <f ca="1">MOD(MID($S638,AA$2,1)*AA$1,10)</f>
        <v>7</v>
      </c>
      <c r="AB638">
        <f ca="1">MOD(MID($S638,AB$2,1)*AB$1,10)</f>
        <v>2</v>
      </c>
      <c r="AC638">
        <f ca="1">MOD(MID($S638,AC$2,1)*AC$1,10)</f>
        <v>3</v>
      </c>
      <c r="AD638">
        <f ca="1">MOD(10-MOD(SUM(T638:AC638),10),10)</f>
        <v>6</v>
      </c>
      <c r="AE638" t="str">
        <f ca="1">S638&amp;AD638</f>
        <v>96060923216</v>
      </c>
      <c r="AF638">
        <v>0.86669515060884428</v>
      </c>
      <c r="AG638">
        <f>(D638+6935)*AF638</f>
        <v>-2674.6212347788933</v>
      </c>
      <c r="AH638">
        <f>INT(AG638)</f>
        <v>-2675</v>
      </c>
      <c r="AI638" s="1">
        <f ca="1">TODAY()+AH638</f>
        <v>42571</v>
      </c>
      <c r="AJ638" t="s">
        <v>884</v>
      </c>
      <c r="AK638">
        <v>3332.0413830988496</v>
      </c>
      <c r="AL638" s="2">
        <f t="shared" si="18"/>
        <v>3332.04</v>
      </c>
      <c r="AM638">
        <v>493.88409070101017</v>
      </c>
      <c r="AN638" s="2">
        <f t="shared" si="19"/>
        <v>493.88</v>
      </c>
    </row>
    <row r="639" spans="1:40" x14ac:dyDescent="0.25">
      <c r="A639">
        <v>805</v>
      </c>
      <c r="B639">
        <v>0.65276039918210393</v>
      </c>
      <c r="C639">
        <v>-14767.000335703606</v>
      </c>
      <c r="D639">
        <f>INT(C639)</f>
        <v>-14768</v>
      </c>
      <c r="E639" s="1">
        <f ca="1">TODAY()+D639</f>
        <v>30478</v>
      </c>
      <c r="F639">
        <f ca="1">MOD(YEAR(E639),100)</f>
        <v>83</v>
      </c>
      <c r="G639">
        <f ca="1">IF(YEAR(E639)&lt;2000,MONTH(E639),MONTH(E639)+20)</f>
        <v>6</v>
      </c>
      <c r="H639">
        <f ca="1">DAY(E639)</f>
        <v>11</v>
      </c>
      <c r="I639" t="str">
        <f ca="1">FIXED(F639,0,TRUE)</f>
        <v>83</v>
      </c>
      <c r="J639" t="str">
        <f ca="1">FIXED(G639,0,TRUE)</f>
        <v>6</v>
      </c>
      <c r="K639" t="str">
        <f ca="1">FIXED(H639,0,TRUE)</f>
        <v>11</v>
      </c>
      <c r="L639" t="str">
        <f ca="1">IF(LEN(I639)=1,"0"&amp;I639,I639)</f>
        <v>83</v>
      </c>
      <c r="M639" t="str">
        <f ca="1">IF(LEN(J639)=1,"0"&amp;J639,J639)</f>
        <v>06</v>
      </c>
      <c r="N639" t="str">
        <f ca="1">IF(LEN(K639)=1,"0"&amp;K639,K639)</f>
        <v>11</v>
      </c>
      <c r="O639">
        <v>2912.4097415082247</v>
      </c>
      <c r="P639">
        <f>INT(O639)</f>
        <v>2912</v>
      </c>
      <c r="Q639">
        <f>2*P639+1</f>
        <v>5825</v>
      </c>
      <c r="R639" t="str">
        <f>FIXED(Q639,0,TRUE)</f>
        <v>5825</v>
      </c>
      <c r="S639" t="str">
        <f ca="1">L639&amp;M639&amp;N639&amp;R639</f>
        <v>8306115825</v>
      </c>
      <c r="T639">
        <f ca="1">MOD(MID($S639,T$2,1)*T$1,10)</f>
        <v>8</v>
      </c>
      <c r="U639">
        <f ca="1">MOD(MID($S639,U$2,1)*U$1,10)</f>
        <v>9</v>
      </c>
      <c r="V639">
        <f ca="1">MOD(MID($S639,V$2,1)*V$1,10)</f>
        <v>0</v>
      </c>
      <c r="W639">
        <f ca="1">MOD(MID($S639,W$2,1)*W$1,10)</f>
        <v>4</v>
      </c>
      <c r="X639">
        <f ca="1">MOD(MID($S639,X$2,1)*X$1,10)</f>
        <v>1</v>
      </c>
      <c r="Y639">
        <f ca="1">MOD(MID($S639,Y$2,1)*Y$1,10)</f>
        <v>3</v>
      </c>
      <c r="Z639">
        <f ca="1">MOD(MID($S639,Z$2,1)*Z$1,10)</f>
        <v>5</v>
      </c>
      <c r="AA639">
        <f ca="1">MOD(MID($S639,AA$2,1)*AA$1,10)</f>
        <v>2</v>
      </c>
      <c r="AB639">
        <f ca="1">MOD(MID($S639,AB$2,1)*AB$1,10)</f>
        <v>2</v>
      </c>
      <c r="AC639">
        <f ca="1">MOD(MID($S639,AC$2,1)*AC$1,10)</f>
        <v>5</v>
      </c>
      <c r="AD639">
        <f ca="1">MOD(10-MOD(SUM(T639:AC639),10),10)</f>
        <v>1</v>
      </c>
      <c r="AE639" t="str">
        <f ca="1">S639&amp;AD639</f>
        <v>83061158251</v>
      </c>
      <c r="AF639">
        <v>0.14297921689504683</v>
      </c>
      <c r="AG639">
        <f>(D639+6935)*AF639</f>
        <v>-1119.9562059389018</v>
      </c>
      <c r="AH639">
        <f>INT(AG639)</f>
        <v>-1120</v>
      </c>
      <c r="AI639" s="1">
        <f ca="1">TODAY()+AH639</f>
        <v>44126</v>
      </c>
      <c r="AJ639" t="s">
        <v>791</v>
      </c>
      <c r="AK639">
        <v>4880.7336649678027</v>
      </c>
      <c r="AL639" s="2">
        <f t="shared" si="18"/>
        <v>4880.7299999999996</v>
      </c>
      <c r="AM639">
        <v>362.20892971587267</v>
      </c>
      <c r="AN639" s="2">
        <f t="shared" si="19"/>
        <v>362.2</v>
      </c>
    </row>
    <row r="640" spans="1:40" x14ac:dyDescent="0.25">
      <c r="A640">
        <v>674</v>
      </c>
      <c r="B640">
        <v>0.6530045472579119</v>
      </c>
      <c r="C640">
        <v>-7906.6924039429905</v>
      </c>
      <c r="D640">
        <f>INT(C640)</f>
        <v>-7907</v>
      </c>
      <c r="E640" s="1">
        <f ca="1">TODAY()+D640</f>
        <v>37339</v>
      </c>
      <c r="F640">
        <f ca="1">MOD(YEAR(E640),100)</f>
        <v>2</v>
      </c>
      <c r="G640">
        <f ca="1">IF(YEAR(E640)&lt;2000,MONTH(E640),MONTH(E640)+20)</f>
        <v>23</v>
      </c>
      <c r="H640">
        <f ca="1">DAY(E640)</f>
        <v>24</v>
      </c>
      <c r="I640" t="str">
        <f ca="1">FIXED(F640,0,TRUE)</f>
        <v>2</v>
      </c>
      <c r="J640" t="str">
        <f ca="1">FIXED(G640,0,TRUE)</f>
        <v>23</v>
      </c>
      <c r="K640" t="str">
        <f ca="1">FIXED(H640,0,TRUE)</f>
        <v>24</v>
      </c>
      <c r="L640" t="str">
        <f ca="1">IF(LEN(I640)=1,"0"&amp;I640,I640)</f>
        <v>02</v>
      </c>
      <c r="M640" t="str">
        <f ca="1">IF(LEN(J640)=1,"0"&amp;J640,J640)</f>
        <v>23</v>
      </c>
      <c r="N640" t="str">
        <f ca="1">IF(LEN(K640)=1,"0"&amp;K640,K640)</f>
        <v>24</v>
      </c>
      <c r="O640">
        <v>4668.6495254371775</v>
      </c>
      <c r="P640">
        <f>INT(O640)</f>
        <v>4668</v>
      </c>
      <c r="Q640">
        <f>2*P640+1</f>
        <v>9337</v>
      </c>
      <c r="R640" t="str">
        <f>FIXED(Q640,0,TRUE)</f>
        <v>9337</v>
      </c>
      <c r="S640" t="str">
        <f ca="1">L640&amp;M640&amp;N640&amp;R640</f>
        <v>0223249337</v>
      </c>
      <c r="T640">
        <f ca="1">MOD(MID($S640,T$2,1)*T$1,10)</f>
        <v>0</v>
      </c>
      <c r="U640">
        <f ca="1">MOD(MID($S640,U$2,1)*U$1,10)</f>
        <v>6</v>
      </c>
      <c r="V640">
        <f ca="1">MOD(MID($S640,V$2,1)*V$1,10)</f>
        <v>4</v>
      </c>
      <c r="W640">
        <f ca="1">MOD(MID($S640,W$2,1)*W$1,10)</f>
        <v>7</v>
      </c>
      <c r="X640">
        <f ca="1">MOD(MID($S640,X$2,1)*X$1,10)</f>
        <v>2</v>
      </c>
      <c r="Y640">
        <f ca="1">MOD(MID($S640,Y$2,1)*Y$1,10)</f>
        <v>2</v>
      </c>
      <c r="Z640">
        <f ca="1">MOD(MID($S640,Z$2,1)*Z$1,10)</f>
        <v>3</v>
      </c>
      <c r="AA640">
        <f ca="1">MOD(MID($S640,AA$2,1)*AA$1,10)</f>
        <v>7</v>
      </c>
      <c r="AB640">
        <f ca="1">MOD(MID($S640,AB$2,1)*AB$1,10)</f>
        <v>3</v>
      </c>
      <c r="AC640">
        <f ca="1">MOD(MID($S640,AC$2,1)*AC$1,10)</f>
        <v>1</v>
      </c>
      <c r="AD640">
        <f ca="1">MOD(10-MOD(SUM(T640:AC640),10),10)</f>
        <v>5</v>
      </c>
      <c r="AE640" t="str">
        <f ca="1">S640&amp;AD640</f>
        <v>02232493375</v>
      </c>
      <c r="AF640">
        <v>0.70659504989776301</v>
      </c>
      <c r="AG640">
        <f>(D640+6935)*AF640</f>
        <v>-686.81038850062566</v>
      </c>
      <c r="AH640">
        <f>INT(AG640)</f>
        <v>-687</v>
      </c>
      <c r="AI640" s="1">
        <f ca="1">TODAY()+AH640</f>
        <v>44559</v>
      </c>
      <c r="AJ640" t="s">
        <v>661</v>
      </c>
      <c r="AK640">
        <v>4836.4207892086552</v>
      </c>
      <c r="AL640" s="2">
        <f t="shared" si="18"/>
        <v>4836.42</v>
      </c>
      <c r="AM640">
        <v>378.42036194952237</v>
      </c>
      <c r="AN640" s="2">
        <f t="shared" si="19"/>
        <v>378.42</v>
      </c>
    </row>
    <row r="641" spans="1:40" x14ac:dyDescent="0.25">
      <c r="A641">
        <v>279</v>
      </c>
      <c r="B641">
        <v>0.65443891720328384</v>
      </c>
      <c r="C641">
        <v>-8277.7523117770907</v>
      </c>
      <c r="D641">
        <f>INT(C641)</f>
        <v>-8278</v>
      </c>
      <c r="E641" s="1">
        <f ca="1">TODAY()+D641</f>
        <v>36968</v>
      </c>
      <c r="F641">
        <f ca="1">MOD(YEAR(E641),100)</f>
        <v>1</v>
      </c>
      <c r="G641">
        <f ca="1">IF(YEAR(E641)&lt;2000,MONTH(E641),MONTH(E641)+20)</f>
        <v>23</v>
      </c>
      <c r="H641">
        <f ca="1">DAY(E641)</f>
        <v>18</v>
      </c>
      <c r="I641" t="str">
        <f ca="1">FIXED(F641,0,TRUE)</f>
        <v>1</v>
      </c>
      <c r="J641" t="str">
        <f ca="1">FIXED(G641,0,TRUE)</f>
        <v>23</v>
      </c>
      <c r="K641" t="str">
        <f ca="1">FIXED(H641,0,TRUE)</f>
        <v>18</v>
      </c>
      <c r="L641" t="str">
        <f ca="1">IF(LEN(I641)=1,"0"&amp;I641,I641)</f>
        <v>01</v>
      </c>
      <c r="M641" t="str">
        <f ca="1">IF(LEN(J641)=1,"0"&amp;J641,J641)</f>
        <v>23</v>
      </c>
      <c r="N641" t="str">
        <f ca="1">IF(LEN(K641)=1,"0"&amp;K641,K641)</f>
        <v>18</v>
      </c>
      <c r="O641">
        <v>3317.8648335215307</v>
      </c>
      <c r="P641">
        <f>INT(O641)</f>
        <v>3317</v>
      </c>
      <c r="Q641">
        <f>P641*2</f>
        <v>6634</v>
      </c>
      <c r="R641" t="str">
        <f>FIXED(Q641,0,TRUE)</f>
        <v>6634</v>
      </c>
      <c r="S641" t="str">
        <f ca="1">L641&amp;M641&amp;N641&amp;R641</f>
        <v>0123186634</v>
      </c>
      <c r="T641">
        <f ca="1">MOD(MID($S641,T$2,1)*T$1,10)</f>
        <v>0</v>
      </c>
      <c r="U641">
        <f ca="1">MOD(MID($S641,U$2,1)*U$1,10)</f>
        <v>3</v>
      </c>
      <c r="V641">
        <f ca="1">MOD(MID($S641,V$2,1)*V$1,10)</f>
        <v>4</v>
      </c>
      <c r="W641">
        <f ca="1">MOD(MID($S641,W$2,1)*W$1,10)</f>
        <v>7</v>
      </c>
      <c r="X641">
        <f ca="1">MOD(MID($S641,X$2,1)*X$1,10)</f>
        <v>1</v>
      </c>
      <c r="Y641">
        <f ca="1">MOD(MID($S641,Y$2,1)*Y$1,10)</f>
        <v>4</v>
      </c>
      <c r="Z641">
        <f ca="1">MOD(MID($S641,Z$2,1)*Z$1,10)</f>
        <v>2</v>
      </c>
      <c r="AA641">
        <f ca="1">MOD(MID($S641,AA$2,1)*AA$1,10)</f>
        <v>4</v>
      </c>
      <c r="AB641">
        <f ca="1">MOD(MID($S641,AB$2,1)*AB$1,10)</f>
        <v>3</v>
      </c>
      <c r="AC641">
        <f ca="1">MOD(MID($S641,AC$2,1)*AC$1,10)</f>
        <v>2</v>
      </c>
      <c r="AD641">
        <f ca="1">MOD(10-MOD(SUM(T641:AC641),10),10)</f>
        <v>0</v>
      </c>
      <c r="AE641" t="str">
        <f ca="1">S641&amp;AD641</f>
        <v>01231866340</v>
      </c>
      <c r="AF641">
        <v>0.14362010559404279</v>
      </c>
      <c r="AG641">
        <f>(D641+6935)*AF641</f>
        <v>-192.88180181279947</v>
      </c>
      <c r="AH641">
        <f>INT(AG641)</f>
        <v>-193</v>
      </c>
      <c r="AI641" s="1">
        <f ca="1">TODAY()+AH641</f>
        <v>45053</v>
      </c>
      <c r="AJ641" t="s">
        <v>283</v>
      </c>
      <c r="AK641">
        <v>3327.7077547532581</v>
      </c>
      <c r="AL641" s="2">
        <f t="shared" si="18"/>
        <v>3327.7</v>
      </c>
      <c r="AM641">
        <v>439.90295113986633</v>
      </c>
      <c r="AN641" s="2">
        <f t="shared" si="19"/>
        <v>439.9</v>
      </c>
    </row>
    <row r="642" spans="1:40" x14ac:dyDescent="0.25">
      <c r="A642">
        <v>903</v>
      </c>
      <c r="B642">
        <v>0.65443891720328384</v>
      </c>
      <c r="C642">
        <v>-7867.3747978148749</v>
      </c>
      <c r="D642">
        <f>INT(C642)</f>
        <v>-7868</v>
      </c>
      <c r="E642" s="1">
        <f ca="1">TODAY()+D642</f>
        <v>37378</v>
      </c>
      <c r="F642">
        <f ca="1">MOD(YEAR(E642),100)</f>
        <v>2</v>
      </c>
      <c r="G642">
        <f ca="1">IF(YEAR(E642)&lt;2000,MONTH(E642),MONTH(E642)+20)</f>
        <v>25</v>
      </c>
      <c r="H642">
        <f ca="1">DAY(E642)</f>
        <v>2</v>
      </c>
      <c r="I642" t="str">
        <f ca="1">FIXED(F642,0,TRUE)</f>
        <v>2</v>
      </c>
      <c r="J642" t="str">
        <f ca="1">FIXED(G642,0,TRUE)</f>
        <v>25</v>
      </c>
      <c r="K642" t="str">
        <f ca="1">FIXED(H642,0,TRUE)</f>
        <v>2</v>
      </c>
      <c r="L642" t="str">
        <f ca="1">IF(LEN(I642)=1,"0"&amp;I642,I642)</f>
        <v>02</v>
      </c>
      <c r="M642" t="str">
        <f ca="1">IF(LEN(J642)=1,"0"&amp;J642,J642)</f>
        <v>25</v>
      </c>
      <c r="N642" t="str">
        <f ca="1">IF(LEN(K642)=1,"0"&amp;K642,K642)</f>
        <v>02</v>
      </c>
      <c r="O642">
        <v>3991.7468489638968</v>
      </c>
      <c r="P642">
        <f>INT(O642)</f>
        <v>3991</v>
      </c>
      <c r="Q642">
        <f>2*P642+1</f>
        <v>7983</v>
      </c>
      <c r="R642" t="str">
        <f>FIXED(Q642,0,TRUE)</f>
        <v>7983</v>
      </c>
      <c r="S642" t="str">
        <f ca="1">L642&amp;M642&amp;N642&amp;R642</f>
        <v>0225027983</v>
      </c>
      <c r="T642">
        <f ca="1">MOD(MID($S642,T$2,1)*T$1,10)</f>
        <v>0</v>
      </c>
      <c r="U642">
        <f ca="1">MOD(MID($S642,U$2,1)*U$1,10)</f>
        <v>6</v>
      </c>
      <c r="V642">
        <f ca="1">MOD(MID($S642,V$2,1)*V$1,10)</f>
        <v>4</v>
      </c>
      <c r="W642">
        <f ca="1">MOD(MID($S642,W$2,1)*W$1,10)</f>
        <v>5</v>
      </c>
      <c r="X642">
        <f ca="1">MOD(MID($S642,X$2,1)*X$1,10)</f>
        <v>0</v>
      </c>
      <c r="Y642">
        <f ca="1">MOD(MID($S642,Y$2,1)*Y$1,10)</f>
        <v>6</v>
      </c>
      <c r="Z642">
        <f ca="1">MOD(MID($S642,Z$2,1)*Z$1,10)</f>
        <v>9</v>
      </c>
      <c r="AA642">
        <f ca="1">MOD(MID($S642,AA$2,1)*AA$1,10)</f>
        <v>1</v>
      </c>
      <c r="AB642">
        <f ca="1">MOD(MID($S642,AB$2,1)*AB$1,10)</f>
        <v>8</v>
      </c>
      <c r="AC642">
        <f ca="1">MOD(MID($S642,AC$2,1)*AC$1,10)</f>
        <v>9</v>
      </c>
      <c r="AD642">
        <f ca="1">MOD(10-MOD(SUM(T642:AC642),10),10)</f>
        <v>2</v>
      </c>
      <c r="AE642" t="str">
        <f ca="1">S642&amp;AD642</f>
        <v>02250279832</v>
      </c>
      <c r="AF642">
        <v>0.18588824121829889</v>
      </c>
      <c r="AG642">
        <f>(D642+6935)*AF642</f>
        <v>-173.43372905667286</v>
      </c>
      <c r="AH642">
        <f>INT(AG642)</f>
        <v>-174</v>
      </c>
      <c r="AI642" s="1">
        <f ca="1">TODAY()+AH642</f>
        <v>45072</v>
      </c>
      <c r="AJ642" t="s">
        <v>636</v>
      </c>
      <c r="AK642">
        <v>3289.2544328135014</v>
      </c>
      <c r="AL642" s="2">
        <f t="shared" si="18"/>
        <v>3289.25</v>
      </c>
      <c r="AM642">
        <v>303.90636921292764</v>
      </c>
      <c r="AN642" s="2">
        <f t="shared" si="19"/>
        <v>303.89999999999998</v>
      </c>
    </row>
    <row r="643" spans="1:40" x14ac:dyDescent="0.25">
      <c r="A643">
        <v>917</v>
      </c>
      <c r="B643">
        <v>0.65523239844965975</v>
      </c>
      <c r="C643">
        <v>-25261.729483932006</v>
      </c>
      <c r="D643">
        <f>INT(C643)</f>
        <v>-25262</v>
      </c>
      <c r="E643" s="1">
        <f ca="1">TODAY()+D643</f>
        <v>19984</v>
      </c>
      <c r="F643">
        <f ca="1">MOD(YEAR(E643),100)</f>
        <v>54</v>
      </c>
      <c r="G643">
        <f ca="1">IF(YEAR(E643)&lt;2000,MONTH(E643),MONTH(E643)+20)</f>
        <v>9</v>
      </c>
      <c r="H643">
        <f ca="1">DAY(E643)</f>
        <v>17</v>
      </c>
      <c r="I643" t="str">
        <f ca="1">FIXED(F643,0,TRUE)</f>
        <v>54</v>
      </c>
      <c r="J643" t="str">
        <f ca="1">FIXED(G643,0,TRUE)</f>
        <v>9</v>
      </c>
      <c r="K643" t="str">
        <f ca="1">FIXED(H643,0,TRUE)</f>
        <v>17</v>
      </c>
      <c r="L643" t="str">
        <f ca="1">IF(LEN(I643)=1,"0"&amp;I643,I643)</f>
        <v>54</v>
      </c>
      <c r="M643" t="str">
        <f ca="1">IF(LEN(J643)=1,"0"&amp;J643,J643)</f>
        <v>09</v>
      </c>
      <c r="N643" t="str">
        <f ca="1">IF(LEN(K643)=1,"0"&amp;K643,K643)</f>
        <v>17</v>
      </c>
      <c r="O643">
        <v>2384.2059694204536</v>
      </c>
      <c r="P643">
        <f>INT(O643)</f>
        <v>2384</v>
      </c>
      <c r="Q643">
        <f>2*P643+1</f>
        <v>4769</v>
      </c>
      <c r="R643" t="str">
        <f>FIXED(Q643,0,TRUE)</f>
        <v>4769</v>
      </c>
      <c r="S643" t="str">
        <f ca="1">L643&amp;M643&amp;N643&amp;R643</f>
        <v>5409174769</v>
      </c>
      <c r="T643">
        <f ca="1">MOD(MID($S643,T$2,1)*T$1,10)</f>
        <v>5</v>
      </c>
      <c r="U643">
        <f ca="1">MOD(MID($S643,U$2,1)*U$1,10)</f>
        <v>2</v>
      </c>
      <c r="V643">
        <f ca="1">MOD(MID($S643,V$2,1)*V$1,10)</f>
        <v>0</v>
      </c>
      <c r="W643">
        <f ca="1">MOD(MID($S643,W$2,1)*W$1,10)</f>
        <v>1</v>
      </c>
      <c r="X643">
        <f ca="1">MOD(MID($S643,X$2,1)*X$1,10)</f>
        <v>1</v>
      </c>
      <c r="Y643">
        <f ca="1">MOD(MID($S643,Y$2,1)*Y$1,10)</f>
        <v>1</v>
      </c>
      <c r="Z643">
        <f ca="1">MOD(MID($S643,Z$2,1)*Z$1,10)</f>
        <v>8</v>
      </c>
      <c r="AA643">
        <f ca="1">MOD(MID($S643,AA$2,1)*AA$1,10)</f>
        <v>3</v>
      </c>
      <c r="AB643">
        <f ca="1">MOD(MID($S643,AB$2,1)*AB$1,10)</f>
        <v>6</v>
      </c>
      <c r="AC643">
        <f ca="1">MOD(MID($S643,AC$2,1)*AC$1,10)</f>
        <v>7</v>
      </c>
      <c r="AD643">
        <f ca="1">MOD(10-MOD(SUM(T643:AC643),10),10)</f>
        <v>6</v>
      </c>
      <c r="AE643" t="str">
        <f ca="1">S643&amp;AD643</f>
        <v>54091747696</v>
      </c>
      <c r="AF643">
        <v>0.18372142704550309</v>
      </c>
      <c r="AG643">
        <f>(D643+6935)*AF643</f>
        <v>-3367.0625934629352</v>
      </c>
      <c r="AH643">
        <f>INT(AG643)</f>
        <v>-3368</v>
      </c>
      <c r="AI643" s="1">
        <f ca="1">TODAY()+AH643</f>
        <v>41878</v>
      </c>
      <c r="AJ643" t="s">
        <v>898</v>
      </c>
      <c r="AK643">
        <v>4565.965758232368</v>
      </c>
      <c r="AL643" s="2">
        <f t="shared" si="18"/>
        <v>4565.96</v>
      </c>
      <c r="AM643">
        <v>330.10345774712363</v>
      </c>
      <c r="AN643" s="2">
        <f t="shared" si="19"/>
        <v>330.1</v>
      </c>
    </row>
    <row r="644" spans="1:40" x14ac:dyDescent="0.25">
      <c r="A644">
        <v>703</v>
      </c>
      <c r="B644">
        <v>0.65794854579302342</v>
      </c>
      <c r="C644">
        <v>-16148.031250953703</v>
      </c>
      <c r="D644">
        <f>INT(C644)</f>
        <v>-16149</v>
      </c>
      <c r="E644" s="1">
        <f ca="1">TODAY()+D644</f>
        <v>29097</v>
      </c>
      <c r="F644">
        <f ca="1">MOD(YEAR(E644),100)</f>
        <v>79</v>
      </c>
      <c r="G644">
        <f ca="1">IF(YEAR(E644)&lt;2000,MONTH(E644),MONTH(E644)+20)</f>
        <v>8</v>
      </c>
      <c r="H644">
        <f ca="1">DAY(E644)</f>
        <v>30</v>
      </c>
      <c r="I644" t="str">
        <f ca="1">FIXED(F644,0,TRUE)</f>
        <v>79</v>
      </c>
      <c r="J644" t="str">
        <f ca="1">FIXED(G644,0,TRUE)</f>
        <v>8</v>
      </c>
      <c r="K644" t="str">
        <f ca="1">FIXED(H644,0,TRUE)</f>
        <v>30</v>
      </c>
      <c r="L644" t="str">
        <f ca="1">IF(LEN(I644)=1,"0"&amp;I644,I644)</f>
        <v>79</v>
      </c>
      <c r="M644" t="str">
        <f ca="1">IF(LEN(J644)=1,"0"&amp;J644,J644)</f>
        <v>08</v>
      </c>
      <c r="N644" t="str">
        <f ca="1">IF(LEN(K644)=1,"0"&amp;K644,K644)</f>
        <v>30</v>
      </c>
      <c r="O644">
        <v>1124.3157139805292</v>
      </c>
      <c r="P644">
        <f>INT(O644)</f>
        <v>1124</v>
      </c>
      <c r="Q644">
        <f>2*P644+1</f>
        <v>2249</v>
      </c>
      <c r="R644" t="str">
        <f>FIXED(Q644,0,TRUE)</f>
        <v>2249</v>
      </c>
      <c r="S644" t="str">
        <f ca="1">L644&amp;M644&amp;N644&amp;R644</f>
        <v>7908302249</v>
      </c>
      <c r="T644">
        <f ca="1">MOD(MID($S644,T$2,1)*T$1,10)</f>
        <v>7</v>
      </c>
      <c r="U644">
        <f ca="1">MOD(MID($S644,U$2,1)*U$1,10)</f>
        <v>7</v>
      </c>
      <c r="V644">
        <f ca="1">MOD(MID($S644,V$2,1)*V$1,10)</f>
        <v>0</v>
      </c>
      <c r="W644">
        <f ca="1">MOD(MID($S644,W$2,1)*W$1,10)</f>
        <v>2</v>
      </c>
      <c r="X644">
        <f ca="1">MOD(MID($S644,X$2,1)*X$1,10)</f>
        <v>3</v>
      </c>
      <c r="Y644">
        <f ca="1">MOD(MID($S644,Y$2,1)*Y$1,10)</f>
        <v>0</v>
      </c>
      <c r="Z644">
        <f ca="1">MOD(MID($S644,Z$2,1)*Z$1,10)</f>
        <v>4</v>
      </c>
      <c r="AA644">
        <f ca="1">MOD(MID($S644,AA$2,1)*AA$1,10)</f>
        <v>8</v>
      </c>
      <c r="AB644">
        <f ca="1">MOD(MID($S644,AB$2,1)*AB$1,10)</f>
        <v>4</v>
      </c>
      <c r="AC644">
        <f ca="1">MOD(MID($S644,AC$2,1)*AC$1,10)</f>
        <v>7</v>
      </c>
      <c r="AD644">
        <f ca="1">MOD(10-MOD(SUM(T644:AC644),10),10)</f>
        <v>8</v>
      </c>
      <c r="AE644" t="str">
        <f ca="1">S644&amp;AD644</f>
        <v>79083022498</v>
      </c>
      <c r="AF644">
        <v>0.97286904507583849</v>
      </c>
      <c r="AG644">
        <f>(D644+6935)*AF644</f>
        <v>-8964.0153813287761</v>
      </c>
      <c r="AH644">
        <f>INT(AG644)</f>
        <v>-8965</v>
      </c>
      <c r="AI644" s="1">
        <f ca="1">TODAY()+AH644</f>
        <v>36281</v>
      </c>
      <c r="AJ644" t="s">
        <v>689</v>
      </c>
      <c r="AK644">
        <v>3848.4145634327219</v>
      </c>
      <c r="AL644" s="2">
        <f t="shared" ref="AL644:AL707" si="20">INT(AK644*100)/100</f>
        <v>3848.41</v>
      </c>
      <c r="AM644">
        <v>406.14337595751823</v>
      </c>
      <c r="AN644" s="2">
        <f t="shared" ref="AN644:AN707" si="21">INT(AM644*100)/100</f>
        <v>406.14</v>
      </c>
    </row>
    <row r="645" spans="1:40" x14ac:dyDescent="0.25">
      <c r="A645">
        <v>672</v>
      </c>
      <c r="B645">
        <v>0.65883358256782742</v>
      </c>
      <c r="C645">
        <v>-11000.496536149174</v>
      </c>
      <c r="D645">
        <f>INT(C645)</f>
        <v>-11001</v>
      </c>
      <c r="E645" s="1">
        <f ca="1">TODAY()+D645</f>
        <v>34245</v>
      </c>
      <c r="F645">
        <f ca="1">MOD(YEAR(E645),100)</f>
        <v>93</v>
      </c>
      <c r="G645">
        <f ca="1">IF(YEAR(E645)&lt;2000,MONTH(E645),MONTH(E645)+20)</f>
        <v>10</v>
      </c>
      <c r="H645">
        <f ca="1">DAY(E645)</f>
        <v>3</v>
      </c>
      <c r="I645" t="str">
        <f ca="1">FIXED(F645,0,TRUE)</f>
        <v>93</v>
      </c>
      <c r="J645" t="str">
        <f ca="1">FIXED(G645,0,TRUE)</f>
        <v>10</v>
      </c>
      <c r="K645" t="str">
        <f ca="1">FIXED(H645,0,TRUE)</f>
        <v>3</v>
      </c>
      <c r="L645" t="str">
        <f ca="1">IF(LEN(I645)=1,"0"&amp;I645,I645)</f>
        <v>93</v>
      </c>
      <c r="M645" t="str">
        <f ca="1">IF(LEN(J645)=1,"0"&amp;J645,J645)</f>
        <v>10</v>
      </c>
      <c r="N645" t="str">
        <f ca="1">IF(LEN(K645)=1,"0"&amp;K645,K645)</f>
        <v>03</v>
      </c>
      <c r="O645">
        <v>2116.7401654103214</v>
      </c>
      <c r="P645">
        <f>INT(O645)</f>
        <v>2116</v>
      </c>
      <c r="Q645">
        <f>2*P645+1</f>
        <v>4233</v>
      </c>
      <c r="R645" t="str">
        <f>FIXED(Q645,0,TRUE)</f>
        <v>4233</v>
      </c>
      <c r="S645" t="str">
        <f ca="1">L645&amp;M645&amp;N645&amp;R645</f>
        <v>9310034233</v>
      </c>
      <c r="T645">
        <f ca="1">MOD(MID($S645,T$2,1)*T$1,10)</f>
        <v>9</v>
      </c>
      <c r="U645">
        <f ca="1">MOD(MID($S645,U$2,1)*U$1,10)</f>
        <v>9</v>
      </c>
      <c r="V645">
        <f ca="1">MOD(MID($S645,V$2,1)*V$1,10)</f>
        <v>7</v>
      </c>
      <c r="W645">
        <f ca="1">MOD(MID($S645,W$2,1)*W$1,10)</f>
        <v>0</v>
      </c>
      <c r="X645">
        <f ca="1">MOD(MID($S645,X$2,1)*X$1,10)</f>
        <v>0</v>
      </c>
      <c r="Y645">
        <f ca="1">MOD(MID($S645,Y$2,1)*Y$1,10)</f>
        <v>9</v>
      </c>
      <c r="Z645">
        <f ca="1">MOD(MID($S645,Z$2,1)*Z$1,10)</f>
        <v>8</v>
      </c>
      <c r="AA645">
        <f ca="1">MOD(MID($S645,AA$2,1)*AA$1,10)</f>
        <v>8</v>
      </c>
      <c r="AB645">
        <f ca="1">MOD(MID($S645,AB$2,1)*AB$1,10)</f>
        <v>3</v>
      </c>
      <c r="AC645">
        <f ca="1">MOD(MID($S645,AC$2,1)*AC$1,10)</f>
        <v>9</v>
      </c>
      <c r="AD645">
        <f ca="1">MOD(10-MOD(SUM(T645:AC645),10),10)</f>
        <v>8</v>
      </c>
      <c r="AE645" t="str">
        <f ca="1">S645&amp;AD645</f>
        <v>93100342338</v>
      </c>
      <c r="AF645">
        <v>0.41746269112216561</v>
      </c>
      <c r="AG645">
        <f>(D645+6935)*AF645</f>
        <v>-1697.4033021027253</v>
      </c>
      <c r="AH645">
        <f>INT(AG645)</f>
        <v>-1698</v>
      </c>
      <c r="AI645" s="1">
        <f ca="1">TODAY()+AH645</f>
        <v>43548</v>
      </c>
      <c r="AJ645" t="s">
        <v>660</v>
      </c>
      <c r="AK645">
        <v>3873.2566301461839</v>
      </c>
      <c r="AL645" s="2">
        <f t="shared" si="20"/>
        <v>3873.25</v>
      </c>
      <c r="AM645">
        <v>386.31855220191045</v>
      </c>
      <c r="AN645" s="2">
        <f t="shared" si="21"/>
        <v>386.31</v>
      </c>
    </row>
    <row r="646" spans="1:40" x14ac:dyDescent="0.25">
      <c r="A646">
        <v>565</v>
      </c>
      <c r="B646">
        <v>0.6599017303994873</v>
      </c>
      <c r="C646">
        <v>-21833.111362041076</v>
      </c>
      <c r="D646">
        <f>INT(C646)</f>
        <v>-21834</v>
      </c>
      <c r="E646" s="1">
        <f ca="1">TODAY()+D646</f>
        <v>23412</v>
      </c>
      <c r="F646">
        <f ca="1">MOD(YEAR(E646),100)</f>
        <v>64</v>
      </c>
      <c r="G646">
        <f ca="1">IF(YEAR(E646)&lt;2000,MONTH(E646),MONTH(E646)+20)</f>
        <v>2</v>
      </c>
      <c r="H646">
        <f ca="1">DAY(E646)</f>
        <v>5</v>
      </c>
      <c r="I646" t="str">
        <f ca="1">FIXED(F646,0,TRUE)</f>
        <v>64</v>
      </c>
      <c r="J646" t="str">
        <f ca="1">FIXED(G646,0,TRUE)</f>
        <v>2</v>
      </c>
      <c r="K646" t="str">
        <f ca="1">FIXED(H646,0,TRUE)</f>
        <v>5</v>
      </c>
      <c r="L646" t="str">
        <f ca="1">IF(LEN(I646)=1,"0"&amp;I646,I646)</f>
        <v>64</v>
      </c>
      <c r="M646" t="str">
        <f ca="1">IF(LEN(J646)=1,"0"&amp;J646,J646)</f>
        <v>02</v>
      </c>
      <c r="N646" t="str">
        <f ca="1">IF(LEN(K646)=1,"0"&amp;K646,K646)</f>
        <v>05</v>
      </c>
      <c r="O646">
        <v>4971.8140507217622</v>
      </c>
      <c r="P646">
        <f>INT(O646)</f>
        <v>4971</v>
      </c>
      <c r="Q646">
        <f>2*P646+1</f>
        <v>9943</v>
      </c>
      <c r="R646" t="str">
        <f>FIXED(Q646,0,TRUE)</f>
        <v>9943</v>
      </c>
      <c r="S646" t="str">
        <f ca="1">L646&amp;M646&amp;N646&amp;R646</f>
        <v>6402059943</v>
      </c>
      <c r="T646">
        <f ca="1">MOD(MID($S646,T$2,1)*T$1,10)</f>
        <v>6</v>
      </c>
      <c r="U646">
        <f ca="1">MOD(MID($S646,U$2,1)*U$1,10)</f>
        <v>2</v>
      </c>
      <c r="V646">
        <f ca="1">MOD(MID($S646,V$2,1)*V$1,10)</f>
        <v>0</v>
      </c>
      <c r="W646">
        <f ca="1">MOD(MID($S646,W$2,1)*W$1,10)</f>
        <v>8</v>
      </c>
      <c r="X646">
        <f ca="1">MOD(MID($S646,X$2,1)*X$1,10)</f>
        <v>0</v>
      </c>
      <c r="Y646">
        <f ca="1">MOD(MID($S646,Y$2,1)*Y$1,10)</f>
        <v>5</v>
      </c>
      <c r="Z646">
        <f ca="1">MOD(MID($S646,Z$2,1)*Z$1,10)</f>
        <v>3</v>
      </c>
      <c r="AA646">
        <f ca="1">MOD(MID($S646,AA$2,1)*AA$1,10)</f>
        <v>1</v>
      </c>
      <c r="AB646">
        <f ca="1">MOD(MID($S646,AB$2,1)*AB$1,10)</f>
        <v>4</v>
      </c>
      <c r="AC646">
        <f ca="1">MOD(MID($S646,AC$2,1)*AC$1,10)</f>
        <v>9</v>
      </c>
      <c r="AD646">
        <f ca="1">MOD(10-MOD(SUM(T646:AC646),10),10)</f>
        <v>2</v>
      </c>
      <c r="AE646" t="str">
        <f ca="1">S646&amp;AD646</f>
        <v>64020599432</v>
      </c>
      <c r="AF646">
        <v>0.1923581652272103</v>
      </c>
      <c r="AG646">
        <f>(D646+6935)*AF646</f>
        <v>-2865.9443037202063</v>
      </c>
      <c r="AH646">
        <f>INT(AG646)</f>
        <v>-2866</v>
      </c>
      <c r="AI646" s="1">
        <f ca="1">TODAY()+AH646</f>
        <v>42380</v>
      </c>
      <c r="AJ646" t="s">
        <v>554</v>
      </c>
      <c r="AK646">
        <v>3552.2019104586934</v>
      </c>
      <c r="AL646" s="2">
        <f t="shared" si="20"/>
        <v>3552.2</v>
      </c>
      <c r="AM646">
        <v>304.41908017212438</v>
      </c>
      <c r="AN646" s="2">
        <f t="shared" si="21"/>
        <v>304.41000000000003</v>
      </c>
    </row>
    <row r="647" spans="1:40" x14ac:dyDescent="0.25">
      <c r="A647">
        <v>623</v>
      </c>
      <c r="B647">
        <v>0.66093935972167117</v>
      </c>
      <c r="C647">
        <v>-19124.496902371287</v>
      </c>
      <c r="D647">
        <f>INT(C647)</f>
        <v>-19125</v>
      </c>
      <c r="E647" s="1">
        <f ca="1">TODAY()+D647</f>
        <v>26121</v>
      </c>
      <c r="F647">
        <f ca="1">MOD(YEAR(E647),100)</f>
        <v>71</v>
      </c>
      <c r="G647">
        <f ca="1">IF(YEAR(E647)&lt;2000,MONTH(E647),MONTH(E647)+20)</f>
        <v>7</v>
      </c>
      <c r="H647">
        <f ca="1">DAY(E647)</f>
        <v>7</v>
      </c>
      <c r="I647" t="str">
        <f ca="1">FIXED(F647,0,TRUE)</f>
        <v>71</v>
      </c>
      <c r="J647" t="str">
        <f ca="1">FIXED(G647,0,TRUE)</f>
        <v>7</v>
      </c>
      <c r="K647" t="str">
        <f ca="1">FIXED(H647,0,TRUE)</f>
        <v>7</v>
      </c>
      <c r="L647" t="str">
        <f ca="1">IF(LEN(I647)=1,"0"&amp;I647,I647)</f>
        <v>71</v>
      </c>
      <c r="M647" t="str">
        <f ca="1">IF(LEN(J647)=1,"0"&amp;J647,J647)</f>
        <v>07</v>
      </c>
      <c r="N647" t="str">
        <f ca="1">IF(LEN(K647)=1,"0"&amp;K647,K647)</f>
        <v>07</v>
      </c>
      <c r="O647">
        <v>4169.4166386913666</v>
      </c>
      <c r="P647">
        <f>INT(O647)</f>
        <v>4169</v>
      </c>
      <c r="Q647">
        <f>2*P647+1</f>
        <v>8339</v>
      </c>
      <c r="R647" t="str">
        <f>FIXED(Q647,0,TRUE)</f>
        <v>8339</v>
      </c>
      <c r="S647" t="str">
        <f ca="1">L647&amp;M647&amp;N647&amp;R647</f>
        <v>7107078339</v>
      </c>
      <c r="T647">
        <f ca="1">MOD(MID($S647,T$2,1)*T$1,10)</f>
        <v>7</v>
      </c>
      <c r="U647">
        <f ca="1">MOD(MID($S647,U$2,1)*U$1,10)</f>
        <v>3</v>
      </c>
      <c r="V647">
        <f ca="1">MOD(MID($S647,V$2,1)*V$1,10)</f>
        <v>0</v>
      </c>
      <c r="W647">
        <f ca="1">MOD(MID($S647,W$2,1)*W$1,10)</f>
        <v>3</v>
      </c>
      <c r="X647">
        <f ca="1">MOD(MID($S647,X$2,1)*X$1,10)</f>
        <v>0</v>
      </c>
      <c r="Y647">
        <f ca="1">MOD(MID($S647,Y$2,1)*Y$1,10)</f>
        <v>1</v>
      </c>
      <c r="Z647">
        <f ca="1">MOD(MID($S647,Z$2,1)*Z$1,10)</f>
        <v>6</v>
      </c>
      <c r="AA647">
        <f ca="1">MOD(MID($S647,AA$2,1)*AA$1,10)</f>
        <v>7</v>
      </c>
      <c r="AB647">
        <f ca="1">MOD(MID($S647,AB$2,1)*AB$1,10)</f>
        <v>3</v>
      </c>
      <c r="AC647">
        <f ca="1">MOD(MID($S647,AC$2,1)*AC$1,10)</f>
        <v>7</v>
      </c>
      <c r="AD647">
        <f ca="1">MOD(10-MOD(SUM(T647:AC647),10),10)</f>
        <v>3</v>
      </c>
      <c r="AE647" t="str">
        <f ca="1">S647&amp;AD647</f>
        <v>71070783393</v>
      </c>
      <c r="AF647">
        <v>0.72417371135593733</v>
      </c>
      <c r="AG647">
        <f>(D647+6935)*AF647</f>
        <v>-8827.6775414288768</v>
      </c>
      <c r="AH647">
        <f>INT(AG647)</f>
        <v>-8828</v>
      </c>
      <c r="AI647" s="1">
        <f ca="1">TODAY()+AH647</f>
        <v>36418</v>
      </c>
      <c r="AJ647" t="s">
        <v>612</v>
      </c>
      <c r="AK647">
        <v>4144.5661793877989</v>
      </c>
      <c r="AL647" s="2">
        <f t="shared" si="20"/>
        <v>4144.5600000000004</v>
      </c>
      <c r="AM647">
        <v>423.76476332895902</v>
      </c>
      <c r="AN647" s="2">
        <f t="shared" si="21"/>
        <v>423.76</v>
      </c>
    </row>
    <row r="648" spans="1:40" x14ac:dyDescent="0.25">
      <c r="A648">
        <v>29</v>
      </c>
      <c r="B648">
        <v>0.6649067659535508</v>
      </c>
      <c r="C648">
        <v>-9964.1090121158486</v>
      </c>
      <c r="D648">
        <f>INT(C648)</f>
        <v>-9965</v>
      </c>
      <c r="E648" s="1">
        <f ca="1">TODAY()+D648</f>
        <v>35281</v>
      </c>
      <c r="F648">
        <f ca="1">MOD(YEAR(E648),100)</f>
        <v>96</v>
      </c>
      <c r="G648">
        <f ca="1">IF(YEAR(E648)&lt;2000,MONTH(E648),MONTH(E648)+20)</f>
        <v>8</v>
      </c>
      <c r="H648">
        <f ca="1">DAY(E648)</f>
        <v>4</v>
      </c>
      <c r="I648" t="str">
        <f ca="1">FIXED(F648,0,TRUE)</f>
        <v>96</v>
      </c>
      <c r="J648" t="str">
        <f ca="1">FIXED(G648,0,TRUE)</f>
        <v>8</v>
      </c>
      <c r="K648" t="str">
        <f ca="1">FIXED(H648,0,TRUE)</f>
        <v>4</v>
      </c>
      <c r="L648" t="str">
        <f ca="1">IF(LEN(I648)=1,"0"&amp;I648,I648)</f>
        <v>96</v>
      </c>
      <c r="M648" t="str">
        <f ca="1">IF(LEN(J648)=1,"0"&amp;J648,J648)</f>
        <v>08</v>
      </c>
      <c r="N648" t="str">
        <f ca="1">IF(LEN(K648)=1,"0"&amp;K648,K648)</f>
        <v>04</v>
      </c>
      <c r="O648">
        <v>4148.8212225714897</v>
      </c>
      <c r="P648">
        <f>INT(O648)</f>
        <v>4148</v>
      </c>
      <c r="Q648">
        <f>P648*2</f>
        <v>8296</v>
      </c>
      <c r="R648" t="str">
        <f>FIXED(Q648,0,TRUE)</f>
        <v>8296</v>
      </c>
      <c r="S648" t="str">
        <f ca="1">L648&amp;M648&amp;N648&amp;R648</f>
        <v>9608048296</v>
      </c>
      <c r="T648">
        <f ca="1">MOD(MID($S648,T$2,1)*T$1,10)</f>
        <v>9</v>
      </c>
      <c r="U648">
        <f ca="1">MOD(MID($S648,U$2,1)*U$1,10)</f>
        <v>8</v>
      </c>
      <c r="V648">
        <f ca="1">MOD(MID($S648,V$2,1)*V$1,10)</f>
        <v>0</v>
      </c>
      <c r="W648">
        <f ca="1">MOD(MID($S648,W$2,1)*W$1,10)</f>
        <v>2</v>
      </c>
      <c r="X648">
        <f ca="1">MOD(MID($S648,X$2,1)*X$1,10)</f>
        <v>0</v>
      </c>
      <c r="Y648">
        <f ca="1">MOD(MID($S648,Y$2,1)*Y$1,10)</f>
        <v>2</v>
      </c>
      <c r="Z648">
        <f ca="1">MOD(MID($S648,Z$2,1)*Z$1,10)</f>
        <v>6</v>
      </c>
      <c r="AA648">
        <f ca="1">MOD(MID($S648,AA$2,1)*AA$1,10)</f>
        <v>8</v>
      </c>
      <c r="AB648">
        <f ca="1">MOD(MID($S648,AB$2,1)*AB$1,10)</f>
        <v>9</v>
      </c>
      <c r="AC648">
        <f ca="1">MOD(MID($S648,AC$2,1)*AC$1,10)</f>
        <v>8</v>
      </c>
      <c r="AD648">
        <f ca="1">MOD(10-MOD(SUM(T648:AC648),10),10)</f>
        <v>8</v>
      </c>
      <c r="AE648" t="str">
        <f ca="1">S648&amp;AD648</f>
        <v>96080482968</v>
      </c>
      <c r="AF648">
        <v>0.68187505722220532</v>
      </c>
      <c r="AG648">
        <f>(D648+6935)*AF648</f>
        <v>-2066.0814233832821</v>
      </c>
      <c r="AH648">
        <f>INT(AG648)</f>
        <v>-2067</v>
      </c>
      <c r="AI648" s="1">
        <f ca="1">TODAY()+AH648</f>
        <v>43179</v>
      </c>
      <c r="AJ648" t="s">
        <v>36</v>
      </c>
      <c r="AK648">
        <v>3811.1209448530535</v>
      </c>
      <c r="AL648" s="2">
        <f t="shared" si="20"/>
        <v>3811.12</v>
      </c>
      <c r="AM648">
        <v>396.23706778160954</v>
      </c>
      <c r="AN648" s="2">
        <f t="shared" si="21"/>
        <v>396.23</v>
      </c>
    </row>
    <row r="649" spans="1:40" x14ac:dyDescent="0.25">
      <c r="A649">
        <v>871</v>
      </c>
      <c r="B649">
        <v>0.66621906186101876</v>
      </c>
      <c r="C649">
        <v>-20529.48698385571</v>
      </c>
      <c r="D649">
        <f>INT(C649)</f>
        <v>-20530</v>
      </c>
      <c r="E649" s="1">
        <f ca="1">TODAY()+D649</f>
        <v>24716</v>
      </c>
      <c r="F649">
        <f ca="1">MOD(YEAR(E649),100)</f>
        <v>67</v>
      </c>
      <c r="G649">
        <f ca="1">IF(YEAR(E649)&lt;2000,MONTH(E649),MONTH(E649)+20)</f>
        <v>9</v>
      </c>
      <c r="H649">
        <f ca="1">DAY(E649)</f>
        <v>1</v>
      </c>
      <c r="I649" t="str">
        <f ca="1">FIXED(F649,0,TRUE)</f>
        <v>67</v>
      </c>
      <c r="J649" t="str">
        <f ca="1">FIXED(G649,0,TRUE)</f>
        <v>9</v>
      </c>
      <c r="K649" t="str">
        <f ca="1">FIXED(H649,0,TRUE)</f>
        <v>1</v>
      </c>
      <c r="L649" t="str">
        <f ca="1">IF(LEN(I649)=1,"0"&amp;I649,I649)</f>
        <v>67</v>
      </c>
      <c r="M649" t="str">
        <f ca="1">IF(LEN(J649)=1,"0"&amp;J649,J649)</f>
        <v>09</v>
      </c>
      <c r="N649" t="str">
        <f ca="1">IF(LEN(K649)=1,"0"&amp;K649,K649)</f>
        <v>01</v>
      </c>
      <c r="O649">
        <v>4260.3110751670883</v>
      </c>
      <c r="P649">
        <f>INT(O649)</f>
        <v>4260</v>
      </c>
      <c r="Q649">
        <f>2*P649+1</f>
        <v>8521</v>
      </c>
      <c r="R649" t="str">
        <f>FIXED(Q649,0,TRUE)</f>
        <v>8521</v>
      </c>
      <c r="S649" t="str">
        <f ca="1">L649&amp;M649&amp;N649&amp;R649</f>
        <v>6709018521</v>
      </c>
      <c r="T649">
        <f ca="1">MOD(MID($S649,T$2,1)*T$1,10)</f>
        <v>6</v>
      </c>
      <c r="U649">
        <f ca="1">MOD(MID($S649,U$2,1)*U$1,10)</f>
        <v>1</v>
      </c>
      <c r="V649">
        <f ca="1">MOD(MID($S649,V$2,1)*V$1,10)</f>
        <v>0</v>
      </c>
      <c r="W649">
        <f ca="1">MOD(MID($S649,W$2,1)*W$1,10)</f>
        <v>1</v>
      </c>
      <c r="X649">
        <f ca="1">MOD(MID($S649,X$2,1)*X$1,10)</f>
        <v>0</v>
      </c>
      <c r="Y649">
        <f ca="1">MOD(MID($S649,Y$2,1)*Y$1,10)</f>
        <v>3</v>
      </c>
      <c r="Z649">
        <f ca="1">MOD(MID($S649,Z$2,1)*Z$1,10)</f>
        <v>6</v>
      </c>
      <c r="AA649">
        <f ca="1">MOD(MID($S649,AA$2,1)*AA$1,10)</f>
        <v>5</v>
      </c>
      <c r="AB649">
        <f ca="1">MOD(MID($S649,AB$2,1)*AB$1,10)</f>
        <v>2</v>
      </c>
      <c r="AC649">
        <f ca="1">MOD(MID($S649,AC$2,1)*AC$1,10)</f>
        <v>3</v>
      </c>
      <c r="AD649">
        <f ca="1">MOD(10-MOD(SUM(T649:AC649),10),10)</f>
        <v>3</v>
      </c>
      <c r="AE649" t="str">
        <f ca="1">S649&amp;AD649</f>
        <v>67090185213</v>
      </c>
      <c r="AF649">
        <v>0.19574571977904598</v>
      </c>
      <c r="AG649">
        <f>(D649+6935)*AF649</f>
        <v>-2661.1630603961303</v>
      </c>
      <c r="AH649">
        <f>INT(AG649)</f>
        <v>-2662</v>
      </c>
      <c r="AI649" s="1">
        <f ca="1">TODAY()+AH649</f>
        <v>42584</v>
      </c>
      <c r="AJ649" t="s">
        <v>724</v>
      </c>
      <c r="AK649">
        <v>4487.3500778221987</v>
      </c>
      <c r="AL649" s="2">
        <f t="shared" si="20"/>
        <v>4487.3500000000004</v>
      </c>
      <c r="AM649">
        <v>332.91116061891535</v>
      </c>
      <c r="AN649" s="2">
        <f t="shared" si="21"/>
        <v>332.91</v>
      </c>
    </row>
    <row r="650" spans="1:40" x14ac:dyDescent="0.25">
      <c r="A650">
        <v>574</v>
      </c>
      <c r="B650">
        <v>0.66808069093905453</v>
      </c>
      <c r="C650">
        <v>-8068.8775292214741</v>
      </c>
      <c r="D650">
        <f>INT(C650)</f>
        <v>-8069</v>
      </c>
      <c r="E650" s="1">
        <f ca="1">TODAY()+D650</f>
        <v>37177</v>
      </c>
      <c r="F650">
        <f ca="1">MOD(YEAR(E650),100)</f>
        <v>1</v>
      </c>
      <c r="G650">
        <f ca="1">IF(YEAR(E650)&lt;2000,MONTH(E650),MONTH(E650)+20)</f>
        <v>30</v>
      </c>
      <c r="H650">
        <f ca="1">DAY(E650)</f>
        <v>13</v>
      </c>
      <c r="I650" t="str">
        <f ca="1">FIXED(F650,0,TRUE)</f>
        <v>1</v>
      </c>
      <c r="J650" t="str">
        <f ca="1">FIXED(G650,0,TRUE)</f>
        <v>30</v>
      </c>
      <c r="K650" t="str">
        <f ca="1">FIXED(H650,0,TRUE)</f>
        <v>13</v>
      </c>
      <c r="L650" t="str">
        <f ca="1">IF(LEN(I650)=1,"0"&amp;I650,I650)</f>
        <v>01</v>
      </c>
      <c r="M650" t="str">
        <f ca="1">IF(LEN(J650)=1,"0"&amp;J650,J650)</f>
        <v>30</v>
      </c>
      <c r="N650" t="str">
        <f ca="1">IF(LEN(K650)=1,"0"&amp;K650,K650)</f>
        <v>13</v>
      </c>
      <c r="O650">
        <v>1919.8479873043002</v>
      </c>
      <c r="P650">
        <f>INT(O650)</f>
        <v>1919</v>
      </c>
      <c r="Q650">
        <f>2*P650+1</f>
        <v>3839</v>
      </c>
      <c r="R650" t="str">
        <f>FIXED(Q650,0,TRUE)</f>
        <v>3839</v>
      </c>
      <c r="S650" t="str">
        <f ca="1">L650&amp;M650&amp;N650&amp;R650</f>
        <v>0130133839</v>
      </c>
      <c r="T650">
        <f ca="1">MOD(MID($S650,T$2,1)*T$1,10)</f>
        <v>0</v>
      </c>
      <c r="U650">
        <f ca="1">MOD(MID($S650,U$2,1)*U$1,10)</f>
        <v>3</v>
      </c>
      <c r="V650">
        <f ca="1">MOD(MID($S650,V$2,1)*V$1,10)</f>
        <v>1</v>
      </c>
      <c r="W650">
        <f ca="1">MOD(MID($S650,W$2,1)*W$1,10)</f>
        <v>0</v>
      </c>
      <c r="X650">
        <f ca="1">MOD(MID($S650,X$2,1)*X$1,10)</f>
        <v>1</v>
      </c>
      <c r="Y650">
        <f ca="1">MOD(MID($S650,Y$2,1)*Y$1,10)</f>
        <v>9</v>
      </c>
      <c r="Z650">
        <f ca="1">MOD(MID($S650,Z$2,1)*Z$1,10)</f>
        <v>1</v>
      </c>
      <c r="AA650">
        <f ca="1">MOD(MID($S650,AA$2,1)*AA$1,10)</f>
        <v>2</v>
      </c>
      <c r="AB650">
        <f ca="1">MOD(MID($S650,AB$2,1)*AB$1,10)</f>
        <v>3</v>
      </c>
      <c r="AC650">
        <f ca="1">MOD(MID($S650,AC$2,1)*AC$1,10)</f>
        <v>7</v>
      </c>
      <c r="AD650">
        <f ca="1">MOD(10-MOD(SUM(T650:AC650),10),10)</f>
        <v>3</v>
      </c>
      <c r="AE650" t="str">
        <f ca="1">S650&amp;AD650</f>
        <v>01301338393</v>
      </c>
      <c r="AF650">
        <v>0.8716086306344798</v>
      </c>
      <c r="AG650">
        <f>(D650+6935)*AF650</f>
        <v>-988.4041871395001</v>
      </c>
      <c r="AH650">
        <f>INT(AG650)</f>
        <v>-989</v>
      </c>
      <c r="AI650" s="1">
        <f ca="1">TODAY()+AH650</f>
        <v>44257</v>
      </c>
      <c r="AJ650" t="s">
        <v>563</v>
      </c>
      <c r="AK650">
        <v>4410.7486190374466</v>
      </c>
      <c r="AL650" s="2">
        <f t="shared" si="20"/>
        <v>4410.74</v>
      </c>
      <c r="AM650">
        <v>323.76781517990662</v>
      </c>
      <c r="AN650" s="2">
        <f t="shared" si="21"/>
        <v>323.76</v>
      </c>
    </row>
    <row r="651" spans="1:40" x14ac:dyDescent="0.25">
      <c r="A651">
        <v>192</v>
      </c>
      <c r="B651">
        <v>0.66951506088442636</v>
      </c>
      <c r="C651">
        <v>-22115.092318491166</v>
      </c>
      <c r="D651">
        <f>INT(C651)</f>
        <v>-22116</v>
      </c>
      <c r="E651" s="1">
        <f ca="1">TODAY()+D651</f>
        <v>23130</v>
      </c>
      <c r="F651">
        <f ca="1">MOD(YEAR(E651),100)</f>
        <v>63</v>
      </c>
      <c r="G651">
        <f ca="1">IF(YEAR(E651)&lt;2000,MONTH(E651),MONTH(E651)+20)</f>
        <v>4</v>
      </c>
      <c r="H651">
        <f ca="1">DAY(E651)</f>
        <v>29</v>
      </c>
      <c r="I651" t="str">
        <f ca="1">FIXED(F651,0,TRUE)</f>
        <v>63</v>
      </c>
      <c r="J651" t="str">
        <f ca="1">FIXED(G651,0,TRUE)</f>
        <v>4</v>
      </c>
      <c r="K651" t="str">
        <f ca="1">FIXED(H651,0,TRUE)</f>
        <v>29</v>
      </c>
      <c r="L651" t="str">
        <f ca="1">IF(LEN(I651)=1,"0"&amp;I651,I651)</f>
        <v>63</v>
      </c>
      <c r="M651" t="str">
        <f ca="1">IF(LEN(J651)=1,"0"&amp;J651,J651)</f>
        <v>04</v>
      </c>
      <c r="N651" t="str">
        <f ca="1">IF(LEN(K651)=1,"0"&amp;K651,K651)</f>
        <v>29</v>
      </c>
      <c r="O651">
        <v>4497.4329660939356</v>
      </c>
      <c r="P651">
        <f>INT(O651)</f>
        <v>4497</v>
      </c>
      <c r="Q651">
        <f>P651*2</f>
        <v>8994</v>
      </c>
      <c r="R651" t="str">
        <f>FIXED(Q651,0,TRUE)</f>
        <v>8994</v>
      </c>
      <c r="S651" t="str">
        <f ca="1">L651&amp;M651&amp;N651&amp;R651</f>
        <v>6304298994</v>
      </c>
      <c r="T651">
        <f ca="1">MOD(MID($S651,T$2,1)*T$1,10)</f>
        <v>6</v>
      </c>
      <c r="U651">
        <f ca="1">MOD(MID($S651,U$2,1)*U$1,10)</f>
        <v>9</v>
      </c>
      <c r="V651">
        <f ca="1">MOD(MID($S651,V$2,1)*V$1,10)</f>
        <v>0</v>
      </c>
      <c r="W651">
        <f ca="1">MOD(MID($S651,W$2,1)*W$1,10)</f>
        <v>6</v>
      </c>
      <c r="X651">
        <f ca="1">MOD(MID($S651,X$2,1)*X$1,10)</f>
        <v>2</v>
      </c>
      <c r="Y651">
        <f ca="1">MOD(MID($S651,Y$2,1)*Y$1,10)</f>
        <v>7</v>
      </c>
      <c r="Z651">
        <f ca="1">MOD(MID($S651,Z$2,1)*Z$1,10)</f>
        <v>6</v>
      </c>
      <c r="AA651">
        <f ca="1">MOD(MID($S651,AA$2,1)*AA$1,10)</f>
        <v>1</v>
      </c>
      <c r="AB651">
        <f ca="1">MOD(MID($S651,AB$2,1)*AB$1,10)</f>
        <v>9</v>
      </c>
      <c r="AC651">
        <f ca="1">MOD(MID($S651,AC$2,1)*AC$1,10)</f>
        <v>2</v>
      </c>
      <c r="AD651">
        <f ca="1">MOD(10-MOD(SUM(T651:AC651),10),10)</f>
        <v>2</v>
      </c>
      <c r="AE651" t="str">
        <f ca="1">S651&amp;AD651</f>
        <v>63042989942</v>
      </c>
      <c r="AF651">
        <v>0.37983336893826103</v>
      </c>
      <c r="AG651">
        <f>(D651+6935)*AF651</f>
        <v>-5766.2503738517407</v>
      </c>
      <c r="AH651">
        <f>INT(AG651)</f>
        <v>-5767</v>
      </c>
      <c r="AI651" s="1">
        <f ca="1">TODAY()+AH651</f>
        <v>39479</v>
      </c>
      <c r="AJ651" t="s">
        <v>197</v>
      </c>
      <c r="AK651">
        <v>4845.576342051454</v>
      </c>
      <c r="AL651" s="2">
        <f t="shared" si="20"/>
        <v>4845.57</v>
      </c>
      <c r="AM651">
        <v>358.973967711417</v>
      </c>
      <c r="AN651" s="2">
        <f t="shared" si="21"/>
        <v>358.97</v>
      </c>
    </row>
    <row r="652" spans="1:40" x14ac:dyDescent="0.25">
      <c r="A652">
        <v>431</v>
      </c>
      <c r="B652">
        <v>0.67046113467818236</v>
      </c>
      <c r="C652">
        <v>-16070.010376293221</v>
      </c>
      <c r="D652">
        <f>INT(C652)</f>
        <v>-16071</v>
      </c>
      <c r="E652" s="1">
        <f ca="1">TODAY()+D652</f>
        <v>29175</v>
      </c>
      <c r="F652">
        <f ca="1">MOD(YEAR(E652),100)</f>
        <v>79</v>
      </c>
      <c r="G652">
        <f ca="1">IF(YEAR(E652)&lt;2000,MONTH(E652),MONTH(E652)+20)</f>
        <v>11</v>
      </c>
      <c r="H652">
        <f ca="1">DAY(E652)</f>
        <v>16</v>
      </c>
      <c r="I652" t="str">
        <f ca="1">FIXED(F652,0,TRUE)</f>
        <v>79</v>
      </c>
      <c r="J652" t="str">
        <f ca="1">FIXED(G652,0,TRUE)</f>
        <v>11</v>
      </c>
      <c r="K652" t="str">
        <f ca="1">FIXED(H652,0,TRUE)</f>
        <v>16</v>
      </c>
      <c r="L652" t="str">
        <f ca="1">IF(LEN(I652)=1,"0"&amp;I652,I652)</f>
        <v>79</v>
      </c>
      <c r="M652" t="str">
        <f ca="1">IF(LEN(J652)=1,"0"&amp;J652,J652)</f>
        <v>11</v>
      </c>
      <c r="N652" t="str">
        <f ca="1">IF(LEN(K652)=1,"0"&amp;K652,K652)</f>
        <v>16</v>
      </c>
      <c r="O652">
        <v>943.35065767387914</v>
      </c>
      <c r="P652">
        <f>INT(O652)</f>
        <v>943</v>
      </c>
      <c r="Q652">
        <f>P652*2</f>
        <v>1886</v>
      </c>
      <c r="R652" t="str">
        <f>FIXED(Q652,0,TRUE)</f>
        <v>1886</v>
      </c>
      <c r="S652" t="str">
        <f ca="1">L652&amp;M652&amp;N652&amp;R652</f>
        <v>7911161886</v>
      </c>
      <c r="T652">
        <f ca="1">MOD(MID($S652,T$2,1)*T$1,10)</f>
        <v>7</v>
      </c>
      <c r="U652">
        <f ca="1">MOD(MID($S652,U$2,1)*U$1,10)</f>
        <v>7</v>
      </c>
      <c r="V652">
        <f ca="1">MOD(MID($S652,V$2,1)*V$1,10)</f>
        <v>7</v>
      </c>
      <c r="W652">
        <f ca="1">MOD(MID($S652,W$2,1)*W$1,10)</f>
        <v>9</v>
      </c>
      <c r="X652">
        <f ca="1">MOD(MID($S652,X$2,1)*X$1,10)</f>
        <v>1</v>
      </c>
      <c r="Y652">
        <f ca="1">MOD(MID($S652,Y$2,1)*Y$1,10)</f>
        <v>8</v>
      </c>
      <c r="Z652">
        <f ca="1">MOD(MID($S652,Z$2,1)*Z$1,10)</f>
        <v>7</v>
      </c>
      <c r="AA652">
        <f ca="1">MOD(MID($S652,AA$2,1)*AA$1,10)</f>
        <v>2</v>
      </c>
      <c r="AB652">
        <f ca="1">MOD(MID($S652,AB$2,1)*AB$1,10)</f>
        <v>8</v>
      </c>
      <c r="AC652">
        <f ca="1">MOD(MID($S652,AC$2,1)*AC$1,10)</f>
        <v>8</v>
      </c>
      <c r="AD652">
        <f ca="1">MOD(10-MOD(SUM(T652:AC652),10),10)</f>
        <v>6</v>
      </c>
      <c r="AE652" t="str">
        <f ca="1">S652&amp;AD652</f>
        <v>79111618866</v>
      </c>
      <c r="AF652">
        <v>7.9348124637592707E-2</v>
      </c>
      <c r="AG652">
        <f>(D652+6935)*AF652</f>
        <v>-724.92446668904699</v>
      </c>
      <c r="AH652">
        <f>INT(AG652)</f>
        <v>-725</v>
      </c>
      <c r="AI652" s="1">
        <f ca="1">TODAY()+AH652</f>
        <v>44521</v>
      </c>
      <c r="AJ652" t="s">
        <v>427</v>
      </c>
      <c r="AK652">
        <v>3741.5387432477801</v>
      </c>
      <c r="AL652" s="2">
        <f t="shared" si="20"/>
        <v>3741.53</v>
      </c>
      <c r="AM652">
        <v>498.6877040925321</v>
      </c>
      <c r="AN652" s="2">
        <f t="shared" si="21"/>
        <v>498.68</v>
      </c>
    </row>
    <row r="653" spans="1:40" x14ac:dyDescent="0.25">
      <c r="A653">
        <v>686</v>
      </c>
      <c r="B653">
        <v>0.67076631977294232</v>
      </c>
      <c r="C653">
        <v>-22449.291970580158</v>
      </c>
      <c r="D653">
        <f>INT(C653)</f>
        <v>-22450</v>
      </c>
      <c r="E653" s="1">
        <f ca="1">TODAY()+D653</f>
        <v>22796</v>
      </c>
      <c r="F653">
        <f ca="1">MOD(YEAR(E653),100)</f>
        <v>62</v>
      </c>
      <c r="G653">
        <f ca="1">IF(YEAR(E653)&lt;2000,MONTH(E653),MONTH(E653)+20)</f>
        <v>5</v>
      </c>
      <c r="H653">
        <f ca="1">DAY(E653)</f>
        <v>30</v>
      </c>
      <c r="I653" t="str">
        <f ca="1">FIXED(F653,0,TRUE)</f>
        <v>62</v>
      </c>
      <c r="J653" t="str">
        <f ca="1">FIXED(G653,0,TRUE)</f>
        <v>5</v>
      </c>
      <c r="K653" t="str">
        <f ca="1">FIXED(H653,0,TRUE)</f>
        <v>30</v>
      </c>
      <c r="L653" t="str">
        <f ca="1">IF(LEN(I653)=1,"0"&amp;I653,I653)</f>
        <v>62</v>
      </c>
      <c r="M653" t="str">
        <f ca="1">IF(LEN(J653)=1,"0"&amp;J653,J653)</f>
        <v>05</v>
      </c>
      <c r="N653" t="str">
        <f ca="1">IF(LEN(K653)=1,"0"&amp;K653,K653)</f>
        <v>30</v>
      </c>
      <c r="O653">
        <v>3904.6968901638847</v>
      </c>
      <c r="P653">
        <f>INT(O653)</f>
        <v>3904</v>
      </c>
      <c r="Q653">
        <f>2*P653+1</f>
        <v>7809</v>
      </c>
      <c r="R653" t="str">
        <f>FIXED(Q653,0,TRUE)</f>
        <v>7809</v>
      </c>
      <c r="S653" t="str">
        <f ca="1">L653&amp;M653&amp;N653&amp;R653</f>
        <v>6205307809</v>
      </c>
      <c r="T653">
        <f ca="1">MOD(MID($S653,T$2,1)*T$1,10)</f>
        <v>6</v>
      </c>
      <c r="U653">
        <f ca="1">MOD(MID($S653,U$2,1)*U$1,10)</f>
        <v>6</v>
      </c>
      <c r="V653">
        <f ca="1">MOD(MID($S653,V$2,1)*V$1,10)</f>
        <v>0</v>
      </c>
      <c r="W653">
        <f ca="1">MOD(MID($S653,W$2,1)*W$1,10)</f>
        <v>5</v>
      </c>
      <c r="X653">
        <f ca="1">MOD(MID($S653,X$2,1)*X$1,10)</f>
        <v>3</v>
      </c>
      <c r="Y653">
        <f ca="1">MOD(MID($S653,Y$2,1)*Y$1,10)</f>
        <v>0</v>
      </c>
      <c r="Z653">
        <f ca="1">MOD(MID($S653,Z$2,1)*Z$1,10)</f>
        <v>9</v>
      </c>
      <c r="AA653">
        <f ca="1">MOD(MID($S653,AA$2,1)*AA$1,10)</f>
        <v>2</v>
      </c>
      <c r="AB653">
        <f ca="1">MOD(MID($S653,AB$2,1)*AB$1,10)</f>
        <v>0</v>
      </c>
      <c r="AC653">
        <f ca="1">MOD(MID($S653,AC$2,1)*AC$1,10)</f>
        <v>7</v>
      </c>
      <c r="AD653">
        <f ca="1">MOD(10-MOD(SUM(T653:AC653),10),10)</f>
        <v>2</v>
      </c>
      <c r="AE653" t="str">
        <f ca="1">S653&amp;AD653</f>
        <v>62053078092</v>
      </c>
      <c r="AF653">
        <v>0.27726065858943449</v>
      </c>
      <c r="AG653">
        <f>(D653+6935)*AF653</f>
        <v>-4301.6991180150762</v>
      </c>
      <c r="AH653">
        <f>INT(AG653)</f>
        <v>-4302</v>
      </c>
      <c r="AI653" s="1">
        <f ca="1">TODAY()+AH653</f>
        <v>40944</v>
      </c>
      <c r="AJ653" t="s">
        <v>673</v>
      </c>
      <c r="AK653">
        <v>3006.2868129520552</v>
      </c>
      <c r="AL653" s="2">
        <f t="shared" si="20"/>
        <v>3006.28</v>
      </c>
      <c r="AM653">
        <v>437.64458143864255</v>
      </c>
      <c r="AN653" s="2">
        <f t="shared" si="21"/>
        <v>437.64</v>
      </c>
    </row>
    <row r="654" spans="1:40" x14ac:dyDescent="0.25">
      <c r="A654">
        <v>812</v>
      </c>
      <c r="B654">
        <v>0.67143772698141424</v>
      </c>
      <c r="C654">
        <v>-12546.784264656513</v>
      </c>
      <c r="D654">
        <f>INT(C654)</f>
        <v>-12547</v>
      </c>
      <c r="E654" s="1">
        <f ca="1">TODAY()+D654</f>
        <v>32699</v>
      </c>
      <c r="F654">
        <f ca="1">MOD(YEAR(E654),100)</f>
        <v>89</v>
      </c>
      <c r="G654">
        <f ca="1">IF(YEAR(E654)&lt;2000,MONTH(E654),MONTH(E654)+20)</f>
        <v>7</v>
      </c>
      <c r="H654">
        <f ca="1">DAY(E654)</f>
        <v>10</v>
      </c>
      <c r="I654" t="str">
        <f ca="1">FIXED(F654,0,TRUE)</f>
        <v>89</v>
      </c>
      <c r="J654" t="str">
        <f ca="1">FIXED(G654,0,TRUE)</f>
        <v>7</v>
      </c>
      <c r="K654" t="str">
        <f ca="1">FIXED(H654,0,TRUE)</f>
        <v>10</v>
      </c>
      <c r="L654" t="str">
        <f ca="1">IF(LEN(I654)=1,"0"&amp;I654,I654)</f>
        <v>89</v>
      </c>
      <c r="M654" t="str">
        <f ca="1">IF(LEN(J654)=1,"0"&amp;J654,J654)</f>
        <v>07</v>
      </c>
      <c r="N654" t="str">
        <f ca="1">IF(LEN(K654)=1,"0"&amp;K654,K654)</f>
        <v>10</v>
      </c>
      <c r="O654">
        <v>984.40418713950021</v>
      </c>
      <c r="P654">
        <f>INT(O654)</f>
        <v>984</v>
      </c>
      <c r="Q654">
        <f>2*P654+1</f>
        <v>1969</v>
      </c>
      <c r="R654" t="str">
        <f>FIXED(Q654,0,TRUE)</f>
        <v>1969</v>
      </c>
      <c r="S654" t="str">
        <f ca="1">L654&amp;M654&amp;N654&amp;R654</f>
        <v>8907101969</v>
      </c>
      <c r="T654">
        <f ca="1">MOD(MID($S654,T$2,1)*T$1,10)</f>
        <v>8</v>
      </c>
      <c r="U654">
        <f ca="1">MOD(MID($S654,U$2,1)*U$1,10)</f>
        <v>7</v>
      </c>
      <c r="V654">
        <f ca="1">MOD(MID($S654,V$2,1)*V$1,10)</f>
        <v>0</v>
      </c>
      <c r="W654">
        <f ca="1">MOD(MID($S654,W$2,1)*W$1,10)</f>
        <v>3</v>
      </c>
      <c r="X654">
        <f ca="1">MOD(MID($S654,X$2,1)*X$1,10)</f>
        <v>1</v>
      </c>
      <c r="Y654">
        <f ca="1">MOD(MID($S654,Y$2,1)*Y$1,10)</f>
        <v>0</v>
      </c>
      <c r="Z654">
        <f ca="1">MOD(MID($S654,Z$2,1)*Z$1,10)</f>
        <v>7</v>
      </c>
      <c r="AA654">
        <f ca="1">MOD(MID($S654,AA$2,1)*AA$1,10)</f>
        <v>1</v>
      </c>
      <c r="AB654">
        <f ca="1">MOD(MID($S654,AB$2,1)*AB$1,10)</f>
        <v>6</v>
      </c>
      <c r="AC654">
        <f ca="1">MOD(MID($S654,AC$2,1)*AC$1,10)</f>
        <v>7</v>
      </c>
      <c r="AD654">
        <f ca="1">MOD(10-MOD(SUM(T654:AC654),10),10)</f>
        <v>0</v>
      </c>
      <c r="AE654" t="str">
        <f ca="1">S654&amp;AD654</f>
        <v>89071019690</v>
      </c>
      <c r="AF654">
        <v>0.24204229865413374</v>
      </c>
      <c r="AG654">
        <f>(D654+6935)*AF654</f>
        <v>-1358.3413800469984</v>
      </c>
      <c r="AH654">
        <f>INT(AG654)</f>
        <v>-1359</v>
      </c>
      <c r="AI654" s="1">
        <f ca="1">TODAY()+AH654</f>
        <v>43887</v>
      </c>
      <c r="AJ654" t="s">
        <v>798</v>
      </c>
      <c r="AK654">
        <v>4692.6175725577559</v>
      </c>
      <c r="AL654" s="2">
        <f t="shared" si="20"/>
        <v>4692.6099999999997</v>
      </c>
      <c r="AM654">
        <v>364.39405499435406</v>
      </c>
      <c r="AN654" s="2">
        <f t="shared" si="21"/>
        <v>364.39</v>
      </c>
    </row>
    <row r="655" spans="1:40" x14ac:dyDescent="0.25">
      <c r="A655">
        <v>252</v>
      </c>
      <c r="B655">
        <v>0.67152928250984223</v>
      </c>
      <c r="C655">
        <v>-20460.066835535752</v>
      </c>
      <c r="D655">
        <f>INT(C655)</f>
        <v>-20461</v>
      </c>
      <c r="E655" s="1">
        <f ca="1">TODAY()+D655</f>
        <v>24785</v>
      </c>
      <c r="F655">
        <f ca="1">MOD(YEAR(E655),100)</f>
        <v>67</v>
      </c>
      <c r="G655">
        <f ca="1">IF(YEAR(E655)&lt;2000,MONTH(E655),MONTH(E655)+20)</f>
        <v>11</v>
      </c>
      <c r="H655">
        <f ca="1">DAY(E655)</f>
        <v>9</v>
      </c>
      <c r="I655" t="str">
        <f ca="1">FIXED(F655,0,TRUE)</f>
        <v>67</v>
      </c>
      <c r="J655" t="str">
        <f ca="1">FIXED(G655,0,TRUE)</f>
        <v>11</v>
      </c>
      <c r="K655" t="str">
        <f ca="1">FIXED(H655,0,TRUE)</f>
        <v>9</v>
      </c>
      <c r="L655" t="str">
        <f ca="1">IF(LEN(I655)=1,"0"&amp;I655,I655)</f>
        <v>67</v>
      </c>
      <c r="M655" t="str">
        <f ca="1">IF(LEN(J655)=1,"0"&amp;J655,J655)</f>
        <v>11</v>
      </c>
      <c r="N655" t="str">
        <f ca="1">IF(LEN(K655)=1,"0"&amp;K655,K655)</f>
        <v>09</v>
      </c>
      <c r="O655">
        <v>1862.4554277169102</v>
      </c>
      <c r="P655">
        <f>INT(O655)</f>
        <v>1862</v>
      </c>
      <c r="Q655">
        <f>P655*2</f>
        <v>3724</v>
      </c>
      <c r="R655" t="str">
        <f>FIXED(Q655,0,TRUE)</f>
        <v>3724</v>
      </c>
      <c r="S655" t="str">
        <f ca="1">L655&amp;M655&amp;N655&amp;R655</f>
        <v>6711093724</v>
      </c>
      <c r="T655">
        <f ca="1">MOD(MID($S655,T$2,1)*T$1,10)</f>
        <v>6</v>
      </c>
      <c r="U655">
        <f ca="1">MOD(MID($S655,U$2,1)*U$1,10)</f>
        <v>1</v>
      </c>
      <c r="V655">
        <f ca="1">MOD(MID($S655,V$2,1)*V$1,10)</f>
        <v>7</v>
      </c>
      <c r="W655">
        <f ca="1">MOD(MID($S655,W$2,1)*W$1,10)</f>
        <v>9</v>
      </c>
      <c r="X655">
        <f ca="1">MOD(MID($S655,X$2,1)*X$1,10)</f>
        <v>0</v>
      </c>
      <c r="Y655">
        <f ca="1">MOD(MID($S655,Y$2,1)*Y$1,10)</f>
        <v>7</v>
      </c>
      <c r="Z655">
        <f ca="1">MOD(MID($S655,Z$2,1)*Z$1,10)</f>
        <v>1</v>
      </c>
      <c r="AA655">
        <f ca="1">MOD(MID($S655,AA$2,1)*AA$1,10)</f>
        <v>3</v>
      </c>
      <c r="AB655">
        <f ca="1">MOD(MID($S655,AB$2,1)*AB$1,10)</f>
        <v>2</v>
      </c>
      <c r="AC655">
        <f ca="1">MOD(MID($S655,AC$2,1)*AC$1,10)</f>
        <v>2</v>
      </c>
      <c r="AD655">
        <f ca="1">MOD(10-MOD(SUM(T655:AC655),10),10)</f>
        <v>2</v>
      </c>
      <c r="AE655" t="str">
        <f ca="1">S655&amp;AD655</f>
        <v>67110937242</v>
      </c>
      <c r="AF655">
        <v>0.56755272072511975</v>
      </c>
      <c r="AG655">
        <f>(D655+6935)*AF655</f>
        <v>-7676.7181005279699</v>
      </c>
      <c r="AH655">
        <f>INT(AG655)</f>
        <v>-7677</v>
      </c>
      <c r="AI655" s="1">
        <f ca="1">TODAY()+AH655</f>
        <v>37569</v>
      </c>
      <c r="AJ655" t="s">
        <v>257</v>
      </c>
      <c r="AK655">
        <v>4175.2677999206517</v>
      </c>
      <c r="AL655" s="2">
        <f t="shared" si="20"/>
        <v>4175.26</v>
      </c>
      <c r="AM655">
        <v>399.64293343913084</v>
      </c>
      <c r="AN655" s="2">
        <f t="shared" si="21"/>
        <v>399.64</v>
      </c>
    </row>
    <row r="656" spans="1:40" x14ac:dyDescent="0.25">
      <c r="A656">
        <v>177</v>
      </c>
      <c r="B656">
        <v>0.67192602313303018</v>
      </c>
      <c r="C656">
        <v>-13585.629139072849</v>
      </c>
      <c r="D656">
        <f>INT(C656)</f>
        <v>-13586</v>
      </c>
      <c r="E656" s="1">
        <f ca="1">TODAY()+D656</f>
        <v>31660</v>
      </c>
      <c r="F656">
        <f ca="1">MOD(YEAR(E656),100)</f>
        <v>86</v>
      </c>
      <c r="G656">
        <f ca="1">IF(YEAR(E656)&lt;2000,MONTH(E656),MONTH(E656)+20)</f>
        <v>9</v>
      </c>
      <c r="H656">
        <f ca="1">DAY(E656)</f>
        <v>5</v>
      </c>
      <c r="I656" t="str">
        <f ca="1">FIXED(F656,0,TRUE)</f>
        <v>86</v>
      </c>
      <c r="J656" t="str">
        <f ca="1">FIXED(G656,0,TRUE)</f>
        <v>9</v>
      </c>
      <c r="K656" t="str">
        <f ca="1">FIXED(H656,0,TRUE)</f>
        <v>5</v>
      </c>
      <c r="L656" t="str">
        <f ca="1">IF(LEN(I656)=1,"0"&amp;I656,I656)</f>
        <v>86</v>
      </c>
      <c r="M656" t="str">
        <f ca="1">IF(LEN(J656)=1,"0"&amp;J656,J656)</f>
        <v>09</v>
      </c>
      <c r="N656" t="str">
        <f ca="1">IF(LEN(K656)=1,"0"&amp;K656,K656)</f>
        <v>05</v>
      </c>
      <c r="O656">
        <v>4862.795648060549</v>
      </c>
      <c r="P656">
        <f>INT(O656)</f>
        <v>4862</v>
      </c>
      <c r="Q656">
        <f>P656*2</f>
        <v>9724</v>
      </c>
      <c r="R656" t="str">
        <f>FIXED(Q656,0,TRUE)</f>
        <v>9724</v>
      </c>
      <c r="S656" t="str">
        <f ca="1">L656&amp;M656&amp;N656&amp;R656</f>
        <v>8609059724</v>
      </c>
      <c r="T656">
        <f ca="1">MOD(MID($S656,T$2,1)*T$1,10)</f>
        <v>8</v>
      </c>
      <c r="U656">
        <f ca="1">MOD(MID($S656,U$2,1)*U$1,10)</f>
        <v>8</v>
      </c>
      <c r="V656">
        <f ca="1">MOD(MID($S656,V$2,1)*V$1,10)</f>
        <v>0</v>
      </c>
      <c r="W656">
        <f ca="1">MOD(MID($S656,W$2,1)*W$1,10)</f>
        <v>1</v>
      </c>
      <c r="X656">
        <f ca="1">MOD(MID($S656,X$2,1)*X$1,10)</f>
        <v>0</v>
      </c>
      <c r="Y656">
        <f ca="1">MOD(MID($S656,Y$2,1)*Y$1,10)</f>
        <v>5</v>
      </c>
      <c r="Z656">
        <f ca="1">MOD(MID($S656,Z$2,1)*Z$1,10)</f>
        <v>3</v>
      </c>
      <c r="AA656">
        <f ca="1">MOD(MID($S656,AA$2,1)*AA$1,10)</f>
        <v>3</v>
      </c>
      <c r="AB656">
        <f ca="1">MOD(MID($S656,AB$2,1)*AB$1,10)</f>
        <v>2</v>
      </c>
      <c r="AC656">
        <f ca="1">MOD(MID($S656,AC$2,1)*AC$1,10)</f>
        <v>2</v>
      </c>
      <c r="AD656">
        <f ca="1">MOD(10-MOD(SUM(T656:AC656),10),10)</f>
        <v>8</v>
      </c>
      <c r="AE656" t="str">
        <f ca="1">S656&amp;AD656</f>
        <v>86090597248</v>
      </c>
      <c r="AF656">
        <v>0.32032227546006653</v>
      </c>
      <c r="AG656">
        <f>(D656+6935)*AF656</f>
        <v>-2130.4634540849024</v>
      </c>
      <c r="AH656">
        <f>INT(AG656)</f>
        <v>-2131</v>
      </c>
      <c r="AI656" s="1">
        <f ca="1">TODAY()+AH656</f>
        <v>43115</v>
      </c>
      <c r="AJ656" t="s">
        <v>182</v>
      </c>
      <c r="AK656">
        <v>4152.6841029084144</v>
      </c>
      <c r="AL656" s="2">
        <f t="shared" si="20"/>
        <v>4152.68</v>
      </c>
      <c r="AM656">
        <v>408.21253089999084</v>
      </c>
      <c r="AN656" s="2">
        <f t="shared" si="21"/>
        <v>408.21</v>
      </c>
    </row>
    <row r="657" spans="1:40" x14ac:dyDescent="0.25">
      <c r="A657">
        <v>59</v>
      </c>
      <c r="B657">
        <v>0.67201757866145817</v>
      </c>
      <c r="C657">
        <v>-23550.184942167423</v>
      </c>
      <c r="D657">
        <f>INT(C657)</f>
        <v>-23551</v>
      </c>
      <c r="E657" s="1">
        <f ca="1">TODAY()+D657</f>
        <v>21695</v>
      </c>
      <c r="F657">
        <f ca="1">MOD(YEAR(E657),100)</f>
        <v>59</v>
      </c>
      <c r="G657">
        <f ca="1">IF(YEAR(E657)&lt;2000,MONTH(E657),MONTH(E657)+20)</f>
        <v>5</v>
      </c>
      <c r="H657">
        <f ca="1">DAY(E657)</f>
        <v>25</v>
      </c>
      <c r="I657" t="str">
        <f ca="1">FIXED(F657,0,TRUE)</f>
        <v>59</v>
      </c>
      <c r="J657" t="str">
        <f ca="1">FIXED(G657,0,TRUE)</f>
        <v>5</v>
      </c>
      <c r="K657" t="str">
        <f ca="1">FIXED(H657,0,TRUE)</f>
        <v>25</v>
      </c>
      <c r="L657" t="str">
        <f ca="1">IF(LEN(I657)=1,"0"&amp;I657,I657)</f>
        <v>59</v>
      </c>
      <c r="M657" t="str">
        <f ca="1">IF(LEN(J657)=1,"0"&amp;J657,J657)</f>
        <v>05</v>
      </c>
      <c r="N657" t="str">
        <f ca="1">IF(LEN(K657)=1,"0"&amp;K657,K657)</f>
        <v>25</v>
      </c>
      <c r="O657">
        <v>2496.3823358867153</v>
      </c>
      <c r="P657">
        <f>INT(O657)</f>
        <v>2496</v>
      </c>
      <c r="Q657">
        <f>P657*2</f>
        <v>4992</v>
      </c>
      <c r="R657" t="str">
        <f>FIXED(Q657,0,TRUE)</f>
        <v>4992</v>
      </c>
      <c r="S657" t="str">
        <f ca="1">L657&amp;M657&amp;N657&amp;R657</f>
        <v>5905254992</v>
      </c>
      <c r="T657">
        <f ca="1">MOD(MID($S657,T$2,1)*T$1,10)</f>
        <v>5</v>
      </c>
      <c r="U657">
        <f ca="1">MOD(MID($S657,U$2,1)*U$1,10)</f>
        <v>7</v>
      </c>
      <c r="V657">
        <f ca="1">MOD(MID($S657,V$2,1)*V$1,10)</f>
        <v>0</v>
      </c>
      <c r="W657">
        <f ca="1">MOD(MID($S657,W$2,1)*W$1,10)</f>
        <v>5</v>
      </c>
      <c r="X657">
        <f ca="1">MOD(MID($S657,X$2,1)*X$1,10)</f>
        <v>2</v>
      </c>
      <c r="Y657">
        <f ca="1">MOD(MID($S657,Y$2,1)*Y$1,10)</f>
        <v>5</v>
      </c>
      <c r="Z657">
        <f ca="1">MOD(MID($S657,Z$2,1)*Z$1,10)</f>
        <v>8</v>
      </c>
      <c r="AA657">
        <f ca="1">MOD(MID($S657,AA$2,1)*AA$1,10)</f>
        <v>1</v>
      </c>
      <c r="AB657">
        <f ca="1">MOD(MID($S657,AB$2,1)*AB$1,10)</f>
        <v>9</v>
      </c>
      <c r="AC657">
        <f ca="1">MOD(MID($S657,AC$2,1)*AC$1,10)</f>
        <v>6</v>
      </c>
      <c r="AD657">
        <f ca="1">MOD(10-MOD(SUM(T657:AC657),10),10)</f>
        <v>2</v>
      </c>
      <c r="AE657" t="str">
        <f ca="1">S657&amp;AD657</f>
        <v>59052549922</v>
      </c>
      <c r="AF657">
        <v>0.35908078249458297</v>
      </c>
      <c r="AG657">
        <f>(D657+6935)*AF657</f>
        <v>-5966.4862819299906</v>
      </c>
      <c r="AH657">
        <f>INT(AG657)</f>
        <v>-5967</v>
      </c>
      <c r="AI657" s="1">
        <f ca="1">TODAY()+AH657</f>
        <v>39279</v>
      </c>
      <c r="AJ657" t="s">
        <v>66</v>
      </c>
      <c r="AK657">
        <v>3794.701986754967</v>
      </c>
      <c r="AL657" s="2">
        <f t="shared" si="20"/>
        <v>3794.7</v>
      </c>
      <c r="AM657">
        <v>457.06045716727192</v>
      </c>
      <c r="AN657" s="2">
        <f t="shared" si="21"/>
        <v>457.06</v>
      </c>
    </row>
    <row r="658" spans="1:40" x14ac:dyDescent="0.25">
      <c r="A658">
        <v>93</v>
      </c>
      <c r="B658">
        <v>0.67210913418988616</v>
      </c>
      <c r="C658">
        <v>-14099.215369121372</v>
      </c>
      <c r="D658">
        <f>INT(C658)</f>
        <v>-14100</v>
      </c>
      <c r="E658" s="1">
        <f ca="1">TODAY()+D658</f>
        <v>31146</v>
      </c>
      <c r="F658">
        <f ca="1">MOD(YEAR(E658),100)</f>
        <v>85</v>
      </c>
      <c r="G658">
        <f ca="1">IF(YEAR(E658)&lt;2000,MONTH(E658),MONTH(E658)+20)</f>
        <v>4</v>
      </c>
      <c r="H658">
        <f ca="1">DAY(E658)</f>
        <v>9</v>
      </c>
      <c r="I658" t="str">
        <f ca="1">FIXED(F658,0,TRUE)</f>
        <v>85</v>
      </c>
      <c r="J658" t="str">
        <f ca="1">FIXED(G658,0,TRUE)</f>
        <v>4</v>
      </c>
      <c r="K658" t="str">
        <f ca="1">FIXED(H658,0,TRUE)</f>
        <v>9</v>
      </c>
      <c r="L658" t="str">
        <f ca="1">IF(LEN(I658)=1,"0"&amp;I658,I658)</f>
        <v>85</v>
      </c>
      <c r="M658" t="str">
        <f ca="1">IF(LEN(J658)=1,"0"&amp;J658,J658)</f>
        <v>04</v>
      </c>
      <c r="N658" t="str">
        <f ca="1">IF(LEN(K658)=1,"0"&amp;K658,K658)</f>
        <v>09</v>
      </c>
      <c r="O658">
        <v>618.08038575395972</v>
      </c>
      <c r="P658">
        <f>INT(O658)</f>
        <v>618</v>
      </c>
      <c r="Q658">
        <f>P658*2</f>
        <v>1236</v>
      </c>
      <c r="R658" t="str">
        <f>FIXED(Q658,0,TRUE)</f>
        <v>1236</v>
      </c>
      <c r="S658" t="str">
        <f ca="1">L658&amp;M658&amp;N658&amp;R658</f>
        <v>8504091236</v>
      </c>
      <c r="T658">
        <f ca="1">MOD(MID($S658,T$2,1)*T$1,10)</f>
        <v>8</v>
      </c>
      <c r="U658">
        <f ca="1">MOD(MID($S658,U$2,1)*U$1,10)</f>
        <v>5</v>
      </c>
      <c r="V658">
        <f ca="1">MOD(MID($S658,V$2,1)*V$1,10)</f>
        <v>0</v>
      </c>
      <c r="W658">
        <f ca="1">MOD(MID($S658,W$2,1)*W$1,10)</f>
        <v>6</v>
      </c>
      <c r="X658">
        <f ca="1">MOD(MID($S658,X$2,1)*X$1,10)</f>
        <v>0</v>
      </c>
      <c r="Y658">
        <f ca="1">MOD(MID($S658,Y$2,1)*Y$1,10)</f>
        <v>7</v>
      </c>
      <c r="Z658">
        <f ca="1">MOD(MID($S658,Z$2,1)*Z$1,10)</f>
        <v>7</v>
      </c>
      <c r="AA658">
        <f ca="1">MOD(MID($S658,AA$2,1)*AA$1,10)</f>
        <v>8</v>
      </c>
      <c r="AB658">
        <f ca="1">MOD(MID($S658,AB$2,1)*AB$1,10)</f>
        <v>3</v>
      </c>
      <c r="AC658">
        <f ca="1">MOD(MID($S658,AC$2,1)*AC$1,10)</f>
        <v>8</v>
      </c>
      <c r="AD658">
        <f ca="1">MOD(10-MOD(SUM(T658:AC658),10),10)</f>
        <v>8</v>
      </c>
      <c r="AE658" t="str">
        <f ca="1">S658&amp;AD658</f>
        <v>85040912368</v>
      </c>
      <c r="AF658">
        <v>0.89742728965117347</v>
      </c>
      <c r="AG658">
        <f>(D658+6935)*AF658</f>
        <v>-6430.0665303506576</v>
      </c>
      <c r="AH658">
        <f>INT(AG658)</f>
        <v>-6431</v>
      </c>
      <c r="AI658" s="1">
        <f ca="1">TODAY()+AH658</f>
        <v>38815</v>
      </c>
      <c r="AJ658" t="s">
        <v>100</v>
      </c>
      <c r="AK658">
        <v>4594.2869350260935</v>
      </c>
      <c r="AL658" s="2">
        <f t="shared" si="20"/>
        <v>4594.28</v>
      </c>
      <c r="AM658">
        <v>334.44929349650562</v>
      </c>
      <c r="AN658" s="2">
        <f t="shared" si="21"/>
        <v>334.44</v>
      </c>
    </row>
    <row r="659" spans="1:40" x14ac:dyDescent="0.25">
      <c r="A659">
        <v>130</v>
      </c>
      <c r="B659">
        <v>0.67635120700704976</v>
      </c>
      <c r="C659">
        <v>-20705.801873836481</v>
      </c>
      <c r="D659">
        <f>INT(C659)</f>
        <v>-20706</v>
      </c>
      <c r="E659" s="1">
        <f ca="1">TODAY()+D659</f>
        <v>24540</v>
      </c>
      <c r="F659">
        <f ca="1">MOD(YEAR(E659),100)</f>
        <v>67</v>
      </c>
      <c r="G659">
        <f ca="1">IF(YEAR(E659)&lt;2000,MONTH(E659),MONTH(E659)+20)</f>
        <v>3</v>
      </c>
      <c r="H659">
        <f ca="1">DAY(E659)</f>
        <v>9</v>
      </c>
      <c r="I659" t="str">
        <f ca="1">FIXED(F659,0,TRUE)</f>
        <v>67</v>
      </c>
      <c r="J659" t="str">
        <f ca="1">FIXED(G659,0,TRUE)</f>
        <v>3</v>
      </c>
      <c r="K659" t="str">
        <f ca="1">FIXED(H659,0,TRUE)</f>
        <v>9</v>
      </c>
      <c r="L659" t="str">
        <f ca="1">IF(LEN(I659)=1,"0"&amp;I659,I659)</f>
        <v>67</v>
      </c>
      <c r="M659" t="str">
        <f ca="1">IF(LEN(J659)=1,"0"&amp;J659,J659)</f>
        <v>03</v>
      </c>
      <c r="N659" t="str">
        <f ca="1">IF(LEN(K659)=1,"0"&amp;K659,K659)</f>
        <v>09</v>
      </c>
      <c r="O659">
        <v>2908.4279610583817</v>
      </c>
      <c r="P659">
        <f>INT(O659)</f>
        <v>2908</v>
      </c>
      <c r="Q659">
        <f>P659*2</f>
        <v>5816</v>
      </c>
      <c r="R659" t="str">
        <f>FIXED(Q659,0,TRUE)</f>
        <v>5816</v>
      </c>
      <c r="S659" t="str">
        <f ca="1">L659&amp;M659&amp;N659&amp;R659</f>
        <v>6703095816</v>
      </c>
      <c r="T659">
        <f ca="1">MOD(MID($S659,T$2,1)*T$1,10)</f>
        <v>6</v>
      </c>
      <c r="U659">
        <f ca="1">MOD(MID($S659,U$2,1)*U$1,10)</f>
        <v>1</v>
      </c>
      <c r="V659">
        <f ca="1">MOD(MID($S659,V$2,1)*V$1,10)</f>
        <v>0</v>
      </c>
      <c r="W659">
        <f ca="1">MOD(MID($S659,W$2,1)*W$1,10)</f>
        <v>7</v>
      </c>
      <c r="X659">
        <f ca="1">MOD(MID($S659,X$2,1)*X$1,10)</f>
        <v>0</v>
      </c>
      <c r="Y659">
        <f ca="1">MOD(MID($S659,Y$2,1)*Y$1,10)</f>
        <v>7</v>
      </c>
      <c r="Z659">
        <f ca="1">MOD(MID($S659,Z$2,1)*Z$1,10)</f>
        <v>5</v>
      </c>
      <c r="AA659">
        <f ca="1">MOD(MID($S659,AA$2,1)*AA$1,10)</f>
        <v>2</v>
      </c>
      <c r="AB659">
        <f ca="1">MOD(MID($S659,AB$2,1)*AB$1,10)</f>
        <v>1</v>
      </c>
      <c r="AC659">
        <f ca="1">MOD(MID($S659,AC$2,1)*AC$1,10)</f>
        <v>8</v>
      </c>
      <c r="AD659">
        <f ca="1">MOD(10-MOD(SUM(T659:AC659),10),10)</f>
        <v>3</v>
      </c>
      <c r="AE659" t="str">
        <f ca="1">S659&amp;AD659</f>
        <v>67030958163</v>
      </c>
      <c r="AF659">
        <v>0.85345011749626143</v>
      </c>
      <c r="AG659">
        <f>(D659+6935)*AF659</f>
        <v>-11752.861568041017</v>
      </c>
      <c r="AH659">
        <f>INT(AG659)</f>
        <v>-11753</v>
      </c>
      <c r="AI659" s="1">
        <f ca="1">TODAY()+AH659</f>
        <v>33493</v>
      </c>
      <c r="AJ659" t="s">
        <v>136</v>
      </c>
      <c r="AK659">
        <v>4673.7571337015897</v>
      </c>
      <c r="AL659" s="2">
        <f t="shared" si="20"/>
        <v>4673.75</v>
      </c>
      <c r="AM659">
        <v>387.78344065675833</v>
      </c>
      <c r="AN659" s="2">
        <f t="shared" si="21"/>
        <v>387.78</v>
      </c>
    </row>
    <row r="660" spans="1:40" x14ac:dyDescent="0.25">
      <c r="A660">
        <v>240</v>
      </c>
      <c r="B660">
        <v>0.67842646565141762</v>
      </c>
      <c r="C660">
        <v>-12026.440321054721</v>
      </c>
      <c r="D660">
        <f>INT(C660)</f>
        <v>-12027</v>
      </c>
      <c r="E660" s="1">
        <f ca="1">TODAY()+D660</f>
        <v>33219</v>
      </c>
      <c r="F660">
        <f ca="1">MOD(YEAR(E660),100)</f>
        <v>90</v>
      </c>
      <c r="G660">
        <f ca="1">IF(YEAR(E660)&lt;2000,MONTH(E660),MONTH(E660)+20)</f>
        <v>12</v>
      </c>
      <c r="H660">
        <f ca="1">DAY(E660)</f>
        <v>12</v>
      </c>
      <c r="I660" t="str">
        <f ca="1">FIXED(F660,0,TRUE)</f>
        <v>90</v>
      </c>
      <c r="J660" t="str">
        <f ca="1">FIXED(G660,0,TRUE)</f>
        <v>12</v>
      </c>
      <c r="K660" t="str">
        <f ca="1">FIXED(H660,0,TRUE)</f>
        <v>12</v>
      </c>
      <c r="L660" t="str">
        <f ca="1">IF(LEN(I660)=1,"0"&amp;I660,I660)</f>
        <v>90</v>
      </c>
      <c r="M660" t="str">
        <f ca="1">IF(LEN(J660)=1,"0"&amp;J660,J660)</f>
        <v>12</v>
      </c>
      <c r="N660" t="str">
        <f ca="1">IF(LEN(K660)=1,"0"&amp;K660,K660)</f>
        <v>12</v>
      </c>
      <c r="O660">
        <v>4324.8433790093695</v>
      </c>
      <c r="P660">
        <f>INT(O660)</f>
        <v>4324</v>
      </c>
      <c r="Q660">
        <f>P660*2</f>
        <v>8648</v>
      </c>
      <c r="R660" t="str">
        <f>FIXED(Q660,0,TRUE)</f>
        <v>8648</v>
      </c>
      <c r="S660" t="str">
        <f ca="1">L660&amp;M660&amp;N660&amp;R660</f>
        <v>9012128648</v>
      </c>
      <c r="T660">
        <f ca="1">MOD(MID($S660,T$2,1)*T$1,10)</f>
        <v>9</v>
      </c>
      <c r="U660">
        <f ca="1">MOD(MID($S660,U$2,1)*U$1,10)</f>
        <v>0</v>
      </c>
      <c r="V660">
        <f ca="1">MOD(MID($S660,V$2,1)*V$1,10)</f>
        <v>7</v>
      </c>
      <c r="W660">
        <f ca="1">MOD(MID($S660,W$2,1)*W$1,10)</f>
        <v>8</v>
      </c>
      <c r="X660">
        <f ca="1">MOD(MID($S660,X$2,1)*X$1,10)</f>
        <v>1</v>
      </c>
      <c r="Y660">
        <f ca="1">MOD(MID($S660,Y$2,1)*Y$1,10)</f>
        <v>6</v>
      </c>
      <c r="Z660">
        <f ca="1">MOD(MID($S660,Z$2,1)*Z$1,10)</f>
        <v>6</v>
      </c>
      <c r="AA660">
        <f ca="1">MOD(MID($S660,AA$2,1)*AA$1,10)</f>
        <v>4</v>
      </c>
      <c r="AB660">
        <f ca="1">MOD(MID($S660,AB$2,1)*AB$1,10)</f>
        <v>4</v>
      </c>
      <c r="AC660">
        <f ca="1">MOD(MID($S660,AC$2,1)*AC$1,10)</f>
        <v>4</v>
      </c>
      <c r="AD660">
        <f ca="1">MOD(10-MOD(SUM(T660:AC660),10),10)</f>
        <v>1</v>
      </c>
      <c r="AE660" t="str">
        <f ca="1">S660&amp;AD660</f>
        <v>90121286481</v>
      </c>
      <c r="AF660">
        <v>0.74562822351756342</v>
      </c>
      <c r="AG660">
        <f>(D660+6935)*AF660</f>
        <v>-3796.7389141514327</v>
      </c>
      <c r="AH660">
        <f>INT(AG660)</f>
        <v>-3797</v>
      </c>
      <c r="AI660" s="1">
        <f ca="1">TODAY()+AH660</f>
        <v>41449</v>
      </c>
      <c r="AJ660" t="s">
        <v>245</v>
      </c>
      <c r="AK660">
        <v>3034.9742118594927</v>
      </c>
      <c r="AL660" s="2">
        <f t="shared" si="20"/>
        <v>3034.97</v>
      </c>
      <c r="AM660">
        <v>399.25229651783809</v>
      </c>
      <c r="AN660" s="2">
        <f t="shared" si="21"/>
        <v>399.25</v>
      </c>
    </row>
    <row r="661" spans="1:40" x14ac:dyDescent="0.25">
      <c r="A661">
        <v>484</v>
      </c>
      <c r="B661">
        <v>0.67842646565141762</v>
      </c>
      <c r="C661">
        <v>-18156.300851466414</v>
      </c>
      <c r="D661">
        <f>INT(C661)</f>
        <v>-18157</v>
      </c>
      <c r="E661" s="1">
        <f ca="1">TODAY()+D661</f>
        <v>27089</v>
      </c>
      <c r="F661">
        <f ca="1">MOD(YEAR(E661),100)</f>
        <v>74</v>
      </c>
      <c r="G661">
        <f ca="1">IF(YEAR(E661)&lt;2000,MONTH(E661),MONTH(E661)+20)</f>
        <v>3</v>
      </c>
      <c r="H661">
        <f ca="1">DAY(E661)</f>
        <v>1</v>
      </c>
      <c r="I661" t="str">
        <f ca="1">FIXED(F661,0,TRUE)</f>
        <v>74</v>
      </c>
      <c r="J661" t="str">
        <f ca="1">FIXED(G661,0,TRUE)</f>
        <v>3</v>
      </c>
      <c r="K661" t="str">
        <f ca="1">FIXED(H661,0,TRUE)</f>
        <v>1</v>
      </c>
      <c r="L661" t="str">
        <f ca="1">IF(LEN(I661)=1,"0"&amp;I661,I661)</f>
        <v>74</v>
      </c>
      <c r="M661" t="str">
        <f ca="1">IF(LEN(J661)=1,"0"&amp;J661,J661)</f>
        <v>03</v>
      </c>
      <c r="N661" t="str">
        <f ca="1">IF(LEN(K661)=1,"0"&amp;K661,K661)</f>
        <v>01</v>
      </c>
      <c r="O661">
        <v>3666.4765770439772</v>
      </c>
      <c r="P661">
        <f>INT(O661)</f>
        <v>3666</v>
      </c>
      <c r="Q661">
        <f>P661*2</f>
        <v>7332</v>
      </c>
      <c r="R661" t="str">
        <f>FIXED(Q661,0,TRUE)</f>
        <v>7332</v>
      </c>
      <c r="S661" t="str">
        <f ca="1">L661&amp;M661&amp;N661&amp;R661</f>
        <v>7403017332</v>
      </c>
      <c r="T661">
        <f ca="1">MOD(MID($S661,T$2,1)*T$1,10)</f>
        <v>7</v>
      </c>
      <c r="U661">
        <f ca="1">MOD(MID($S661,U$2,1)*U$1,10)</f>
        <v>2</v>
      </c>
      <c r="V661">
        <f ca="1">MOD(MID($S661,V$2,1)*V$1,10)</f>
        <v>0</v>
      </c>
      <c r="W661">
        <f ca="1">MOD(MID($S661,W$2,1)*W$1,10)</f>
        <v>7</v>
      </c>
      <c r="X661">
        <f ca="1">MOD(MID($S661,X$2,1)*X$1,10)</f>
        <v>0</v>
      </c>
      <c r="Y661">
        <f ca="1">MOD(MID($S661,Y$2,1)*Y$1,10)</f>
        <v>3</v>
      </c>
      <c r="Z661">
        <f ca="1">MOD(MID($S661,Z$2,1)*Z$1,10)</f>
        <v>9</v>
      </c>
      <c r="AA661">
        <f ca="1">MOD(MID($S661,AA$2,1)*AA$1,10)</f>
        <v>7</v>
      </c>
      <c r="AB661">
        <f ca="1">MOD(MID($S661,AB$2,1)*AB$1,10)</f>
        <v>3</v>
      </c>
      <c r="AC661">
        <f ca="1">MOD(MID($S661,AC$2,1)*AC$1,10)</f>
        <v>6</v>
      </c>
      <c r="AD661">
        <f ca="1">MOD(10-MOD(SUM(T661:AC661),10),10)</f>
        <v>6</v>
      </c>
      <c r="AE661" t="str">
        <f ca="1">S661&amp;AD661</f>
        <v>74030173326</v>
      </c>
      <c r="AF661">
        <v>0.75530259102145447</v>
      </c>
      <c r="AG661">
        <f>(D661+6935)*AF661</f>
        <v>-8476.0056764427627</v>
      </c>
      <c r="AH661">
        <f>INT(AG661)</f>
        <v>-8477</v>
      </c>
      <c r="AI661" s="1">
        <f ca="1">TODAY()+AH661</f>
        <v>36769</v>
      </c>
      <c r="AJ661" t="s">
        <v>475</v>
      </c>
      <c r="AK661">
        <v>3049.8062074648274</v>
      </c>
      <c r="AL661" s="2">
        <f t="shared" si="20"/>
        <v>3049.8</v>
      </c>
      <c r="AM661">
        <v>466.36860255745108</v>
      </c>
      <c r="AN661" s="2">
        <f t="shared" si="21"/>
        <v>466.36</v>
      </c>
    </row>
    <row r="662" spans="1:40" x14ac:dyDescent="0.25">
      <c r="A662">
        <v>135</v>
      </c>
      <c r="B662">
        <v>0.67848750267036961</v>
      </c>
      <c r="C662">
        <v>-13682.694479201637</v>
      </c>
      <c r="D662">
        <f>INT(C662)</f>
        <v>-13683</v>
      </c>
      <c r="E662" s="1">
        <f ca="1">TODAY()+D662</f>
        <v>31563</v>
      </c>
      <c r="F662">
        <f ca="1">MOD(YEAR(E662),100)</f>
        <v>86</v>
      </c>
      <c r="G662">
        <f ca="1">IF(YEAR(E662)&lt;2000,MONTH(E662),MONTH(E662)+20)</f>
        <v>5</v>
      </c>
      <c r="H662">
        <f ca="1">DAY(E662)</f>
        <v>31</v>
      </c>
      <c r="I662" t="str">
        <f ca="1">FIXED(F662,0,TRUE)</f>
        <v>86</v>
      </c>
      <c r="J662" t="str">
        <f ca="1">FIXED(G662,0,TRUE)</f>
        <v>5</v>
      </c>
      <c r="K662" t="str">
        <f ca="1">FIXED(H662,0,TRUE)</f>
        <v>31</v>
      </c>
      <c r="L662" t="str">
        <f ca="1">IF(LEN(I662)=1,"0"&amp;I662,I662)</f>
        <v>86</v>
      </c>
      <c r="M662" t="str">
        <f ca="1">IF(LEN(J662)=1,"0"&amp;J662,J662)</f>
        <v>05</v>
      </c>
      <c r="N662" t="str">
        <f ca="1">IF(LEN(K662)=1,"0"&amp;K662,K662)</f>
        <v>31</v>
      </c>
      <c r="O662">
        <v>712.27008880886251</v>
      </c>
      <c r="P662">
        <f>INT(O662)</f>
        <v>712</v>
      </c>
      <c r="Q662">
        <f>P662*2</f>
        <v>1424</v>
      </c>
      <c r="R662" t="str">
        <f>FIXED(Q662,0,TRUE)</f>
        <v>1424</v>
      </c>
      <c r="S662" t="str">
        <f ca="1">L662&amp;M662&amp;N662&amp;R662</f>
        <v>8605311424</v>
      </c>
      <c r="T662">
        <f ca="1">MOD(MID($S662,T$2,1)*T$1,10)</f>
        <v>8</v>
      </c>
      <c r="U662">
        <f ca="1">MOD(MID($S662,U$2,1)*U$1,10)</f>
        <v>8</v>
      </c>
      <c r="V662">
        <f ca="1">MOD(MID($S662,V$2,1)*V$1,10)</f>
        <v>0</v>
      </c>
      <c r="W662">
        <f ca="1">MOD(MID($S662,W$2,1)*W$1,10)</f>
        <v>5</v>
      </c>
      <c r="X662">
        <f ca="1">MOD(MID($S662,X$2,1)*X$1,10)</f>
        <v>3</v>
      </c>
      <c r="Y662">
        <f ca="1">MOD(MID($S662,Y$2,1)*Y$1,10)</f>
        <v>3</v>
      </c>
      <c r="Z662">
        <f ca="1">MOD(MID($S662,Z$2,1)*Z$1,10)</f>
        <v>7</v>
      </c>
      <c r="AA662">
        <f ca="1">MOD(MID($S662,AA$2,1)*AA$1,10)</f>
        <v>6</v>
      </c>
      <c r="AB662">
        <f ca="1">MOD(MID($S662,AB$2,1)*AB$1,10)</f>
        <v>2</v>
      </c>
      <c r="AC662">
        <f ca="1">MOD(MID($S662,AC$2,1)*AC$1,10)</f>
        <v>2</v>
      </c>
      <c r="AD662">
        <f ca="1">MOD(10-MOD(SUM(T662:AC662),10),10)</f>
        <v>6</v>
      </c>
      <c r="AE662" t="str">
        <f ca="1">S662&amp;AD662</f>
        <v>86053114246</v>
      </c>
      <c r="AF662">
        <v>0.70421460615863518</v>
      </c>
      <c r="AG662">
        <f>(D662+6935)*AF662</f>
        <v>-4752.0401623584703</v>
      </c>
      <c r="AH662">
        <f>INT(AG662)</f>
        <v>-4753</v>
      </c>
      <c r="AI662" s="1">
        <f ca="1">TODAY()+AH662</f>
        <v>40493</v>
      </c>
      <c r="AJ662" t="s">
        <v>141</v>
      </c>
      <c r="AK662">
        <v>4016.7546617023227</v>
      </c>
      <c r="AL662" s="2">
        <f t="shared" si="20"/>
        <v>4016.75</v>
      </c>
      <c r="AM662">
        <v>412.70485549485761</v>
      </c>
      <c r="AN662" s="2">
        <f t="shared" si="21"/>
        <v>412.7</v>
      </c>
    </row>
    <row r="663" spans="1:40" x14ac:dyDescent="0.25">
      <c r="A663">
        <v>414</v>
      </c>
      <c r="B663">
        <v>0.67894528031250956</v>
      </c>
      <c r="C663">
        <v>-27365.835749382</v>
      </c>
      <c r="D663">
        <f>INT(C663)</f>
        <v>-27366</v>
      </c>
      <c r="E663" s="1">
        <f ca="1">TODAY()+D663</f>
        <v>17880</v>
      </c>
      <c r="F663">
        <f ca="1">MOD(YEAR(E663),100)</f>
        <v>48</v>
      </c>
      <c r="G663">
        <f ca="1">IF(YEAR(E663)&lt;2000,MONTH(E663),MONTH(E663)+20)</f>
        <v>12</v>
      </c>
      <c r="H663">
        <f ca="1">DAY(E663)</f>
        <v>13</v>
      </c>
      <c r="I663" t="str">
        <f ca="1">FIXED(F663,0,TRUE)</f>
        <v>48</v>
      </c>
      <c r="J663" t="str">
        <f ca="1">FIXED(G663,0,TRUE)</f>
        <v>12</v>
      </c>
      <c r="K663" t="str">
        <f ca="1">FIXED(H663,0,TRUE)</f>
        <v>13</v>
      </c>
      <c r="L663" t="str">
        <f ca="1">IF(LEN(I663)=1,"0"&amp;I663,I663)</f>
        <v>48</v>
      </c>
      <c r="M663" t="str">
        <f ca="1">IF(LEN(J663)=1,"0"&amp;J663,J663)</f>
        <v>12</v>
      </c>
      <c r="N663" t="str">
        <f ca="1">IF(LEN(K663)=1,"0"&amp;K663,K663)</f>
        <v>13</v>
      </c>
      <c r="O663">
        <v>831.17429120761744</v>
      </c>
      <c r="P663">
        <f>INT(O663)</f>
        <v>831</v>
      </c>
      <c r="Q663">
        <f>P663*2</f>
        <v>1662</v>
      </c>
      <c r="R663" t="str">
        <f>FIXED(Q663,0,TRUE)</f>
        <v>1662</v>
      </c>
      <c r="S663" t="str">
        <f ca="1">L663&amp;M663&amp;N663&amp;R663</f>
        <v>4812131662</v>
      </c>
      <c r="T663">
        <f ca="1">MOD(MID($S663,T$2,1)*T$1,10)</f>
        <v>4</v>
      </c>
      <c r="U663">
        <f ca="1">MOD(MID($S663,U$2,1)*U$1,10)</f>
        <v>4</v>
      </c>
      <c r="V663">
        <f ca="1">MOD(MID($S663,V$2,1)*V$1,10)</f>
        <v>7</v>
      </c>
      <c r="W663">
        <f ca="1">MOD(MID($S663,W$2,1)*W$1,10)</f>
        <v>8</v>
      </c>
      <c r="X663">
        <f ca="1">MOD(MID($S663,X$2,1)*X$1,10)</f>
        <v>1</v>
      </c>
      <c r="Y663">
        <f ca="1">MOD(MID($S663,Y$2,1)*Y$1,10)</f>
        <v>9</v>
      </c>
      <c r="Z663">
        <f ca="1">MOD(MID($S663,Z$2,1)*Z$1,10)</f>
        <v>7</v>
      </c>
      <c r="AA663">
        <f ca="1">MOD(MID($S663,AA$2,1)*AA$1,10)</f>
        <v>4</v>
      </c>
      <c r="AB663">
        <f ca="1">MOD(MID($S663,AB$2,1)*AB$1,10)</f>
        <v>6</v>
      </c>
      <c r="AC663">
        <f ca="1">MOD(MID($S663,AC$2,1)*AC$1,10)</f>
        <v>6</v>
      </c>
      <c r="AD663">
        <f ca="1">MOD(10-MOD(SUM(T663:AC663),10),10)</f>
        <v>4</v>
      </c>
      <c r="AE663" t="str">
        <f ca="1">S663&amp;AD663</f>
        <v>48121316624</v>
      </c>
      <c r="AF663">
        <v>0.47532578508865625</v>
      </c>
      <c r="AG663">
        <f>(D663+6935)*AF663</f>
        <v>-9711.381115146336</v>
      </c>
      <c r="AH663">
        <f>INT(AG663)</f>
        <v>-9712</v>
      </c>
      <c r="AI663" s="1">
        <f ca="1">TODAY()+AH663</f>
        <v>35534</v>
      </c>
      <c r="AJ663" t="s">
        <v>413</v>
      </c>
      <c r="AK663">
        <v>4158.7267677846612</v>
      </c>
      <c r="AL663" s="2">
        <f t="shared" si="20"/>
        <v>4158.72</v>
      </c>
      <c r="AM663">
        <v>473.9188818018128</v>
      </c>
      <c r="AN663" s="2">
        <f t="shared" si="21"/>
        <v>473.91</v>
      </c>
    </row>
    <row r="664" spans="1:40" x14ac:dyDescent="0.25">
      <c r="A664">
        <v>846</v>
      </c>
      <c r="B664">
        <v>0.67900631733146155</v>
      </c>
      <c r="C664">
        <v>-24190.939054536575</v>
      </c>
      <c r="D664">
        <f>INT(C664)</f>
        <v>-24191</v>
      </c>
      <c r="E664" s="1">
        <f ca="1">TODAY()+D664</f>
        <v>21055</v>
      </c>
      <c r="F664">
        <f ca="1">MOD(YEAR(E664),100)</f>
        <v>57</v>
      </c>
      <c r="G664">
        <f ca="1">IF(YEAR(E664)&lt;2000,MONTH(E664),MONTH(E664)+20)</f>
        <v>8</v>
      </c>
      <c r="H664">
        <f ca="1">DAY(E664)</f>
        <v>23</v>
      </c>
      <c r="I664" t="str">
        <f ca="1">FIXED(F664,0,TRUE)</f>
        <v>57</v>
      </c>
      <c r="J664" t="str">
        <f ca="1">FIXED(G664,0,TRUE)</f>
        <v>8</v>
      </c>
      <c r="K664" t="str">
        <f ca="1">FIXED(H664,0,TRUE)</f>
        <v>23</v>
      </c>
      <c r="L664" t="str">
        <f ca="1">IF(LEN(I664)=1,"0"&amp;I664,I664)</f>
        <v>57</v>
      </c>
      <c r="M664" t="str">
        <f ca="1">IF(LEN(J664)=1,"0"&amp;J664,J664)</f>
        <v>08</v>
      </c>
      <c r="N664" t="str">
        <f ca="1">IF(LEN(K664)=1,"0"&amp;K664,K664)</f>
        <v>23</v>
      </c>
      <c r="O664">
        <v>3886.1610156559955</v>
      </c>
      <c r="P664">
        <f>INT(O664)</f>
        <v>3886</v>
      </c>
      <c r="Q664">
        <f>2*P664+1</f>
        <v>7773</v>
      </c>
      <c r="R664" t="str">
        <f>FIXED(Q664,0,TRUE)</f>
        <v>7773</v>
      </c>
      <c r="S664" t="str">
        <f ca="1">L664&amp;M664&amp;N664&amp;R664</f>
        <v>5708237773</v>
      </c>
      <c r="T664">
        <f ca="1">MOD(MID($S664,T$2,1)*T$1,10)</f>
        <v>5</v>
      </c>
      <c r="U664">
        <f ca="1">MOD(MID($S664,U$2,1)*U$1,10)</f>
        <v>1</v>
      </c>
      <c r="V664">
        <f ca="1">MOD(MID($S664,V$2,1)*V$1,10)</f>
        <v>0</v>
      </c>
      <c r="W664">
        <f ca="1">MOD(MID($S664,W$2,1)*W$1,10)</f>
        <v>2</v>
      </c>
      <c r="X664">
        <f ca="1">MOD(MID($S664,X$2,1)*X$1,10)</f>
        <v>2</v>
      </c>
      <c r="Y664">
        <f ca="1">MOD(MID($S664,Y$2,1)*Y$1,10)</f>
        <v>9</v>
      </c>
      <c r="Z664">
        <f ca="1">MOD(MID($S664,Z$2,1)*Z$1,10)</f>
        <v>9</v>
      </c>
      <c r="AA664">
        <f ca="1">MOD(MID($S664,AA$2,1)*AA$1,10)</f>
        <v>3</v>
      </c>
      <c r="AB664">
        <f ca="1">MOD(MID($S664,AB$2,1)*AB$1,10)</f>
        <v>7</v>
      </c>
      <c r="AC664">
        <f ca="1">MOD(MID($S664,AC$2,1)*AC$1,10)</f>
        <v>9</v>
      </c>
      <c r="AD664">
        <f ca="1">MOD(10-MOD(SUM(T664:AC664),10),10)</f>
        <v>3</v>
      </c>
      <c r="AE664" t="str">
        <f ca="1">S664&amp;AD664</f>
        <v>57082377733</v>
      </c>
      <c r="AF664">
        <v>0.53132724997711112</v>
      </c>
      <c r="AG664">
        <f>(D664+6935)*AF664</f>
        <v>-9168.5830256050285</v>
      </c>
      <c r="AH664">
        <f>INT(AG664)</f>
        <v>-9169</v>
      </c>
      <c r="AI664" s="1">
        <f ca="1">TODAY()+AH664</f>
        <v>36077</v>
      </c>
      <c r="AJ664" t="s">
        <v>831</v>
      </c>
      <c r="AK664">
        <v>3373.4244819483015</v>
      </c>
      <c r="AL664" s="2">
        <f t="shared" si="20"/>
        <v>3373.42</v>
      </c>
      <c r="AM664">
        <v>459.7949156163213</v>
      </c>
      <c r="AN664" s="2">
        <f t="shared" si="21"/>
        <v>459.79</v>
      </c>
    </row>
    <row r="665" spans="1:40" x14ac:dyDescent="0.25">
      <c r="A665">
        <v>446</v>
      </c>
      <c r="B665">
        <v>0.67906735435041354</v>
      </c>
      <c r="C665">
        <v>-23219.671315652944</v>
      </c>
      <c r="D665">
        <f>INT(C665)</f>
        <v>-23220</v>
      </c>
      <c r="E665" s="1">
        <f ca="1">TODAY()+D665</f>
        <v>22026</v>
      </c>
      <c r="F665">
        <f ca="1">MOD(YEAR(E665),100)</f>
        <v>60</v>
      </c>
      <c r="G665">
        <f ca="1">IF(YEAR(E665)&lt;2000,MONTH(E665),MONTH(E665)+20)</f>
        <v>4</v>
      </c>
      <c r="H665">
        <f ca="1">DAY(E665)</f>
        <v>20</v>
      </c>
      <c r="I665" t="str">
        <f ca="1">FIXED(F665,0,TRUE)</f>
        <v>60</v>
      </c>
      <c r="J665" t="str">
        <f ca="1">FIXED(G665,0,TRUE)</f>
        <v>4</v>
      </c>
      <c r="K665" t="str">
        <f ca="1">FIXED(H665,0,TRUE)</f>
        <v>20</v>
      </c>
      <c r="L665" t="str">
        <f ca="1">IF(LEN(I665)=1,"0"&amp;I665,I665)</f>
        <v>60</v>
      </c>
      <c r="M665" t="str">
        <f ca="1">IF(LEN(J665)=1,"0"&amp;J665,J665)</f>
        <v>04</v>
      </c>
      <c r="N665" t="str">
        <f ca="1">IF(LEN(K665)=1,"0"&amp;K665,K665)</f>
        <v>20</v>
      </c>
      <c r="O665">
        <v>4626.9094821008939</v>
      </c>
      <c r="P665">
        <f>INT(O665)</f>
        <v>4626</v>
      </c>
      <c r="Q665">
        <f>P665*2</f>
        <v>9252</v>
      </c>
      <c r="R665" t="str">
        <f>FIXED(Q665,0,TRUE)</f>
        <v>9252</v>
      </c>
      <c r="S665" t="str">
        <f ca="1">L665&amp;M665&amp;N665&amp;R665</f>
        <v>6004209252</v>
      </c>
      <c r="T665">
        <f ca="1">MOD(MID($S665,T$2,1)*T$1,10)</f>
        <v>6</v>
      </c>
      <c r="U665">
        <f ca="1">MOD(MID($S665,U$2,1)*U$1,10)</f>
        <v>0</v>
      </c>
      <c r="V665">
        <f ca="1">MOD(MID($S665,V$2,1)*V$1,10)</f>
        <v>0</v>
      </c>
      <c r="W665">
        <f ca="1">MOD(MID($S665,W$2,1)*W$1,10)</f>
        <v>6</v>
      </c>
      <c r="X665">
        <f ca="1">MOD(MID($S665,X$2,1)*X$1,10)</f>
        <v>2</v>
      </c>
      <c r="Y665">
        <f ca="1">MOD(MID($S665,Y$2,1)*Y$1,10)</f>
        <v>0</v>
      </c>
      <c r="Z665">
        <f ca="1">MOD(MID($S665,Z$2,1)*Z$1,10)</f>
        <v>3</v>
      </c>
      <c r="AA665">
        <f ca="1">MOD(MID($S665,AA$2,1)*AA$1,10)</f>
        <v>8</v>
      </c>
      <c r="AB665">
        <f ca="1">MOD(MID($S665,AB$2,1)*AB$1,10)</f>
        <v>5</v>
      </c>
      <c r="AC665">
        <f ca="1">MOD(MID($S665,AC$2,1)*AC$1,10)</f>
        <v>6</v>
      </c>
      <c r="AD665">
        <f ca="1">MOD(10-MOD(SUM(T665:AC665),10),10)</f>
        <v>4</v>
      </c>
      <c r="AE665" t="str">
        <f ca="1">S665&amp;AD665</f>
        <v>60042092524</v>
      </c>
      <c r="AF665">
        <v>0.23865474410229803</v>
      </c>
      <c r="AG665">
        <f>(D665+6935)*AF665</f>
        <v>-3886.4925077059233</v>
      </c>
      <c r="AH665">
        <f>INT(AG665)</f>
        <v>-3887</v>
      </c>
      <c r="AI665" s="1">
        <f ca="1">TODAY()+AH665</f>
        <v>41359</v>
      </c>
      <c r="AJ665" t="s">
        <v>79</v>
      </c>
      <c r="AK665">
        <v>3501.6632587664417</v>
      </c>
      <c r="AL665" s="2">
        <f t="shared" si="20"/>
        <v>3501.66</v>
      </c>
      <c r="AM665">
        <v>483.00119022186959</v>
      </c>
      <c r="AN665" s="2">
        <f t="shared" si="21"/>
        <v>483</v>
      </c>
    </row>
    <row r="666" spans="1:40" x14ac:dyDescent="0.25">
      <c r="A666">
        <v>819</v>
      </c>
      <c r="B666">
        <v>0.68041016876735738</v>
      </c>
      <c r="C666">
        <v>-26547.538071840572</v>
      </c>
      <c r="D666">
        <f>INT(C666)</f>
        <v>-26548</v>
      </c>
      <c r="E666" s="1">
        <f ca="1">TODAY()+D666</f>
        <v>18698</v>
      </c>
      <c r="F666">
        <f ca="1">MOD(YEAR(E666),100)</f>
        <v>51</v>
      </c>
      <c r="G666">
        <f ca="1">IF(YEAR(E666)&lt;2000,MONTH(E666),MONTH(E666)+20)</f>
        <v>3</v>
      </c>
      <c r="H666">
        <f ca="1">DAY(E666)</f>
        <v>11</v>
      </c>
      <c r="I666" t="str">
        <f ca="1">FIXED(F666,0,TRUE)</f>
        <v>51</v>
      </c>
      <c r="J666" t="str">
        <f ca="1">FIXED(G666,0,TRUE)</f>
        <v>3</v>
      </c>
      <c r="K666" t="str">
        <f ca="1">FIXED(H666,0,TRUE)</f>
        <v>11</v>
      </c>
      <c r="L666" t="str">
        <f ca="1">IF(LEN(I666)=1,"0"&amp;I666,I666)</f>
        <v>51</v>
      </c>
      <c r="M666" t="str">
        <f ca="1">IF(LEN(J666)=1,"0"&amp;J666,J666)</f>
        <v>03</v>
      </c>
      <c r="N666" t="str">
        <f ca="1">IF(LEN(K666)=1,"0"&amp;K666,K666)</f>
        <v>11</v>
      </c>
      <c r="O666">
        <v>2908.4279610583817</v>
      </c>
      <c r="P666">
        <f>INT(O666)</f>
        <v>2908</v>
      </c>
      <c r="Q666">
        <f>2*P666+1</f>
        <v>5817</v>
      </c>
      <c r="R666" t="str">
        <f>FIXED(Q666,0,TRUE)</f>
        <v>5817</v>
      </c>
      <c r="S666" t="str">
        <f ca="1">L666&amp;M666&amp;N666&amp;R666</f>
        <v>5103115817</v>
      </c>
      <c r="T666">
        <f ca="1">MOD(MID($S666,T$2,1)*T$1,10)</f>
        <v>5</v>
      </c>
      <c r="U666">
        <f ca="1">MOD(MID($S666,U$2,1)*U$1,10)</f>
        <v>3</v>
      </c>
      <c r="V666">
        <f ca="1">MOD(MID($S666,V$2,1)*V$1,10)</f>
        <v>0</v>
      </c>
      <c r="W666">
        <f ca="1">MOD(MID($S666,W$2,1)*W$1,10)</f>
        <v>7</v>
      </c>
      <c r="X666">
        <f ca="1">MOD(MID($S666,X$2,1)*X$1,10)</f>
        <v>1</v>
      </c>
      <c r="Y666">
        <f ca="1">MOD(MID($S666,Y$2,1)*Y$1,10)</f>
        <v>3</v>
      </c>
      <c r="Z666">
        <f ca="1">MOD(MID($S666,Z$2,1)*Z$1,10)</f>
        <v>5</v>
      </c>
      <c r="AA666">
        <f ca="1">MOD(MID($S666,AA$2,1)*AA$1,10)</f>
        <v>2</v>
      </c>
      <c r="AB666">
        <f ca="1">MOD(MID($S666,AB$2,1)*AB$1,10)</f>
        <v>1</v>
      </c>
      <c r="AC666">
        <f ca="1">MOD(MID($S666,AC$2,1)*AC$1,10)</f>
        <v>1</v>
      </c>
      <c r="AD666">
        <f ca="1">MOD(10-MOD(SUM(T666:AC666),10),10)</f>
        <v>2</v>
      </c>
      <c r="AE666" t="str">
        <f ca="1">S666&amp;AD666</f>
        <v>51031158172</v>
      </c>
      <c r="AF666">
        <v>0.53801080355235453</v>
      </c>
      <c r="AG666">
        <f>(D666+6935)*AF666</f>
        <v>-10552.005890072329</v>
      </c>
      <c r="AH666">
        <f>INT(AG666)</f>
        <v>-10553</v>
      </c>
      <c r="AI666" s="1">
        <f ca="1">TODAY()+AH666</f>
        <v>34693</v>
      </c>
      <c r="AJ666" t="s">
        <v>804</v>
      </c>
      <c r="AK666">
        <v>4716.7271950437944</v>
      </c>
      <c r="AL666" s="2">
        <f t="shared" si="20"/>
        <v>4716.72</v>
      </c>
      <c r="AM666">
        <v>302.84432508316291</v>
      </c>
      <c r="AN666" s="2">
        <f t="shared" si="21"/>
        <v>302.83999999999997</v>
      </c>
    </row>
    <row r="667" spans="1:40" x14ac:dyDescent="0.25">
      <c r="A667">
        <v>349</v>
      </c>
      <c r="B667">
        <v>0.68095950193792532</v>
      </c>
      <c r="C667">
        <v>-15705.093844416639</v>
      </c>
      <c r="D667">
        <f>INT(C667)</f>
        <v>-15706</v>
      </c>
      <c r="E667" s="1">
        <f ca="1">TODAY()+D667</f>
        <v>29540</v>
      </c>
      <c r="F667">
        <f ca="1">MOD(YEAR(E667),100)</f>
        <v>80</v>
      </c>
      <c r="G667">
        <f ca="1">IF(YEAR(E667)&lt;2000,MONTH(E667),MONTH(E667)+20)</f>
        <v>11</v>
      </c>
      <c r="H667">
        <f ca="1">DAY(E667)</f>
        <v>15</v>
      </c>
      <c r="I667" t="str">
        <f ca="1">FIXED(F667,0,TRUE)</f>
        <v>80</v>
      </c>
      <c r="J667" t="str">
        <f ca="1">FIXED(G667,0,TRUE)</f>
        <v>11</v>
      </c>
      <c r="K667" t="str">
        <f ca="1">FIXED(H667,0,TRUE)</f>
        <v>15</v>
      </c>
      <c r="L667" t="str">
        <f ca="1">IF(LEN(I667)=1,"0"&amp;I667,I667)</f>
        <v>80</v>
      </c>
      <c r="M667" t="str">
        <f ca="1">IF(LEN(J667)=1,"0"&amp;J667,J667)</f>
        <v>11</v>
      </c>
      <c r="N667" t="str">
        <f ca="1">IF(LEN(K667)=1,"0"&amp;K667,K667)</f>
        <v>15</v>
      </c>
      <c r="O667">
        <v>3746.7986999114964</v>
      </c>
      <c r="P667">
        <f>INT(O667)</f>
        <v>3746</v>
      </c>
      <c r="Q667">
        <f>P667*2</f>
        <v>7492</v>
      </c>
      <c r="R667" t="str">
        <f>FIXED(Q667,0,TRUE)</f>
        <v>7492</v>
      </c>
      <c r="S667" t="str">
        <f ca="1">L667&amp;M667&amp;N667&amp;R667</f>
        <v>8011157492</v>
      </c>
      <c r="T667">
        <f ca="1">MOD(MID($S667,T$2,1)*T$1,10)</f>
        <v>8</v>
      </c>
      <c r="U667">
        <f ca="1">MOD(MID($S667,U$2,1)*U$1,10)</f>
        <v>0</v>
      </c>
      <c r="V667">
        <f ca="1">MOD(MID($S667,V$2,1)*V$1,10)</f>
        <v>7</v>
      </c>
      <c r="W667">
        <f ca="1">MOD(MID($S667,W$2,1)*W$1,10)</f>
        <v>9</v>
      </c>
      <c r="X667">
        <f ca="1">MOD(MID($S667,X$2,1)*X$1,10)</f>
        <v>1</v>
      </c>
      <c r="Y667">
        <f ca="1">MOD(MID($S667,Y$2,1)*Y$1,10)</f>
        <v>5</v>
      </c>
      <c r="Z667">
        <f ca="1">MOD(MID($S667,Z$2,1)*Z$1,10)</f>
        <v>9</v>
      </c>
      <c r="AA667">
        <f ca="1">MOD(MID($S667,AA$2,1)*AA$1,10)</f>
        <v>6</v>
      </c>
      <c r="AB667">
        <f ca="1">MOD(MID($S667,AB$2,1)*AB$1,10)</f>
        <v>9</v>
      </c>
      <c r="AC667">
        <f ca="1">MOD(MID($S667,AC$2,1)*AC$1,10)</f>
        <v>6</v>
      </c>
      <c r="AD667">
        <f ca="1">MOD(10-MOD(SUM(T667:AC667),10),10)</f>
        <v>0</v>
      </c>
      <c r="AE667" t="str">
        <f ca="1">S667&amp;AD667</f>
        <v>80111574920</v>
      </c>
      <c r="AF667">
        <v>0.16010010071108127</v>
      </c>
      <c r="AG667">
        <f>(D667+6935)*AF667</f>
        <v>-1404.2379833368939</v>
      </c>
      <c r="AH667">
        <f>INT(AG667)</f>
        <v>-1405</v>
      </c>
      <c r="AI667" s="1">
        <f ca="1">TODAY()+AH667</f>
        <v>43841</v>
      </c>
      <c r="AJ667" t="s">
        <v>348</v>
      </c>
      <c r="AK667">
        <v>4521.2866603595085</v>
      </c>
      <c r="AL667" s="2">
        <f t="shared" si="20"/>
        <v>4521.28</v>
      </c>
      <c r="AM667">
        <v>379.12228766747035</v>
      </c>
      <c r="AN667" s="2">
        <f t="shared" si="21"/>
        <v>379.12</v>
      </c>
    </row>
    <row r="668" spans="1:40" x14ac:dyDescent="0.25">
      <c r="A668">
        <v>482</v>
      </c>
      <c r="B668">
        <v>0.68132572405163727</v>
      </c>
      <c r="C668">
        <v>-19204.975127414778</v>
      </c>
      <c r="D668">
        <f>INT(C668)</f>
        <v>-19205</v>
      </c>
      <c r="E668" s="1">
        <f ca="1">TODAY()+D668</f>
        <v>26041</v>
      </c>
      <c r="F668">
        <f ca="1">MOD(YEAR(E668),100)</f>
        <v>71</v>
      </c>
      <c r="G668">
        <f ca="1">IF(YEAR(E668)&lt;2000,MONTH(E668),MONTH(E668)+20)</f>
        <v>4</v>
      </c>
      <c r="H668">
        <f ca="1">DAY(E668)</f>
        <v>18</v>
      </c>
      <c r="I668" t="str">
        <f ca="1">FIXED(F668,0,TRUE)</f>
        <v>71</v>
      </c>
      <c r="J668" t="str">
        <f ca="1">FIXED(G668,0,TRUE)</f>
        <v>4</v>
      </c>
      <c r="K668" t="str">
        <f ca="1">FIXED(H668,0,TRUE)</f>
        <v>18</v>
      </c>
      <c r="L668" t="str">
        <f ca="1">IF(LEN(I668)=1,"0"&amp;I668,I668)</f>
        <v>71</v>
      </c>
      <c r="M668" t="str">
        <f ca="1">IF(LEN(J668)=1,"0"&amp;J668,J668)</f>
        <v>04</v>
      </c>
      <c r="N668" t="str">
        <f ca="1">IF(LEN(K668)=1,"0"&amp;K668,K668)</f>
        <v>18</v>
      </c>
      <c r="O668">
        <v>2574.9195226905117</v>
      </c>
      <c r="P668">
        <f>INT(O668)</f>
        <v>2574</v>
      </c>
      <c r="Q668">
        <f>P668*2</f>
        <v>5148</v>
      </c>
      <c r="R668" t="str">
        <f>FIXED(Q668,0,TRUE)</f>
        <v>5148</v>
      </c>
      <c r="S668" t="str">
        <f ca="1">L668&amp;M668&amp;N668&amp;R668</f>
        <v>7104185148</v>
      </c>
      <c r="T668">
        <f ca="1">MOD(MID($S668,T$2,1)*T$1,10)</f>
        <v>7</v>
      </c>
      <c r="U668">
        <f ca="1">MOD(MID($S668,U$2,1)*U$1,10)</f>
        <v>3</v>
      </c>
      <c r="V668">
        <f ca="1">MOD(MID($S668,V$2,1)*V$1,10)</f>
        <v>0</v>
      </c>
      <c r="W668">
        <f ca="1">MOD(MID($S668,W$2,1)*W$1,10)</f>
        <v>6</v>
      </c>
      <c r="X668">
        <f ca="1">MOD(MID($S668,X$2,1)*X$1,10)</f>
        <v>1</v>
      </c>
      <c r="Y668">
        <f ca="1">MOD(MID($S668,Y$2,1)*Y$1,10)</f>
        <v>4</v>
      </c>
      <c r="Z668">
        <f ca="1">MOD(MID($S668,Z$2,1)*Z$1,10)</f>
        <v>5</v>
      </c>
      <c r="AA668">
        <f ca="1">MOD(MID($S668,AA$2,1)*AA$1,10)</f>
        <v>9</v>
      </c>
      <c r="AB668">
        <f ca="1">MOD(MID($S668,AB$2,1)*AB$1,10)</f>
        <v>4</v>
      </c>
      <c r="AC668">
        <f ca="1">MOD(MID($S668,AC$2,1)*AC$1,10)</f>
        <v>4</v>
      </c>
      <c r="AD668">
        <f ca="1">MOD(10-MOD(SUM(T668:AC668),10),10)</f>
        <v>7</v>
      </c>
      <c r="AE668" t="str">
        <f ca="1">S668&amp;AD668</f>
        <v>71041851487</v>
      </c>
      <c r="AF668">
        <v>0.65663624988555558</v>
      </c>
      <c r="AG668">
        <f>(D668+6935)*AF668</f>
        <v>-8056.9267860957671</v>
      </c>
      <c r="AH668">
        <f>INT(AG668)</f>
        <v>-8057</v>
      </c>
      <c r="AI668" s="1">
        <f ca="1">TODAY()+AH668</f>
        <v>37189</v>
      </c>
      <c r="AJ668" t="s">
        <v>473</v>
      </c>
      <c r="AK668">
        <v>3011.780144657735</v>
      </c>
      <c r="AL668" s="2">
        <f t="shared" si="20"/>
        <v>3011.78</v>
      </c>
      <c r="AM668">
        <v>430.22858363597521</v>
      </c>
      <c r="AN668" s="2">
        <f t="shared" si="21"/>
        <v>430.22</v>
      </c>
    </row>
    <row r="669" spans="1:40" x14ac:dyDescent="0.25">
      <c r="A669">
        <v>506</v>
      </c>
      <c r="B669">
        <v>0.68196661275063331</v>
      </c>
      <c r="C669">
        <v>-13436.345103305155</v>
      </c>
      <c r="D669">
        <f>INT(C669)</f>
        <v>-13437</v>
      </c>
      <c r="E669" s="1">
        <f ca="1">TODAY()+D669</f>
        <v>31809</v>
      </c>
      <c r="F669">
        <f ca="1">MOD(YEAR(E669),100)</f>
        <v>87</v>
      </c>
      <c r="G669">
        <f ca="1">IF(YEAR(E669)&lt;2000,MONTH(E669),MONTH(E669)+20)</f>
        <v>2</v>
      </c>
      <c r="H669">
        <f ca="1">DAY(E669)</f>
        <v>1</v>
      </c>
      <c r="I669" t="str">
        <f ca="1">FIXED(F669,0,TRUE)</f>
        <v>87</v>
      </c>
      <c r="J669" t="str">
        <f ca="1">FIXED(G669,0,TRUE)</f>
        <v>2</v>
      </c>
      <c r="K669" t="str">
        <f ca="1">FIXED(H669,0,TRUE)</f>
        <v>1</v>
      </c>
      <c r="L669" t="str">
        <f ca="1">IF(LEN(I669)=1,"0"&amp;I669,I669)</f>
        <v>87</v>
      </c>
      <c r="M669" t="str">
        <f ca="1">IF(LEN(J669)=1,"0"&amp;J669,J669)</f>
        <v>02</v>
      </c>
      <c r="N669" t="str">
        <f ca="1">IF(LEN(K669)=1,"0"&amp;K669,K669)</f>
        <v>01</v>
      </c>
      <c r="O669">
        <v>2513.2705771050141</v>
      </c>
      <c r="P669">
        <f>INT(O669)</f>
        <v>2513</v>
      </c>
      <c r="Q669">
        <f>2*P669+1</f>
        <v>5027</v>
      </c>
      <c r="R669" t="str">
        <f>FIXED(Q669,0,TRUE)</f>
        <v>5027</v>
      </c>
      <c r="S669" t="str">
        <f ca="1">L669&amp;M669&amp;N669&amp;R669</f>
        <v>8702015027</v>
      </c>
      <c r="T669">
        <f ca="1">MOD(MID($S669,T$2,1)*T$1,10)</f>
        <v>8</v>
      </c>
      <c r="U669">
        <f ca="1">MOD(MID($S669,U$2,1)*U$1,10)</f>
        <v>1</v>
      </c>
      <c r="V669">
        <f ca="1">MOD(MID($S669,V$2,1)*V$1,10)</f>
        <v>0</v>
      </c>
      <c r="W669">
        <f ca="1">MOD(MID($S669,W$2,1)*W$1,10)</f>
        <v>8</v>
      </c>
      <c r="X669">
        <f ca="1">MOD(MID($S669,X$2,1)*X$1,10)</f>
        <v>0</v>
      </c>
      <c r="Y669">
        <f ca="1">MOD(MID($S669,Y$2,1)*Y$1,10)</f>
        <v>3</v>
      </c>
      <c r="Z669">
        <f ca="1">MOD(MID($S669,Z$2,1)*Z$1,10)</f>
        <v>5</v>
      </c>
      <c r="AA669">
        <f ca="1">MOD(MID($S669,AA$2,1)*AA$1,10)</f>
        <v>0</v>
      </c>
      <c r="AB669">
        <f ca="1">MOD(MID($S669,AB$2,1)*AB$1,10)</f>
        <v>2</v>
      </c>
      <c r="AC669">
        <f ca="1">MOD(MID($S669,AC$2,1)*AC$1,10)</f>
        <v>1</v>
      </c>
      <c r="AD669">
        <f ca="1">MOD(10-MOD(SUM(T669:AC669),10),10)</f>
        <v>2</v>
      </c>
      <c r="AE669" t="str">
        <f ca="1">S669&amp;AD669</f>
        <v>87020150272</v>
      </c>
      <c r="AF669">
        <v>0.5850398266548662</v>
      </c>
      <c r="AG669">
        <f>(D669+6935)*AF669</f>
        <v>-3803.9289529099401</v>
      </c>
      <c r="AH669">
        <f>INT(AG669)</f>
        <v>-3804</v>
      </c>
      <c r="AI669" s="1">
        <f ca="1">TODAY()+AH669</f>
        <v>41442</v>
      </c>
      <c r="AJ669" t="s">
        <v>495</v>
      </c>
      <c r="AK669">
        <v>4068.9413129062777</v>
      </c>
      <c r="AL669" s="2">
        <f t="shared" si="20"/>
        <v>4068.94</v>
      </c>
      <c r="AM669">
        <v>474.91378521073034</v>
      </c>
      <c r="AN669" s="2">
        <f t="shared" si="21"/>
        <v>474.91</v>
      </c>
    </row>
    <row r="670" spans="1:40" x14ac:dyDescent="0.25">
      <c r="A670">
        <v>869</v>
      </c>
      <c r="B670">
        <v>0.68196661275063331</v>
      </c>
      <c r="C670">
        <v>-23001.581469161047</v>
      </c>
      <c r="D670">
        <f>INT(C670)</f>
        <v>-23002</v>
      </c>
      <c r="E670" s="1">
        <f ca="1">TODAY()+D670</f>
        <v>22244</v>
      </c>
      <c r="F670">
        <f ca="1">MOD(YEAR(E670),100)</f>
        <v>60</v>
      </c>
      <c r="G670">
        <f ca="1">IF(YEAR(E670)&lt;2000,MONTH(E670),MONTH(E670)+20)</f>
        <v>11</v>
      </c>
      <c r="H670">
        <f ca="1">DAY(E670)</f>
        <v>24</v>
      </c>
      <c r="I670" t="str">
        <f ca="1">FIXED(F670,0,TRUE)</f>
        <v>60</v>
      </c>
      <c r="J670" t="str">
        <f ca="1">FIXED(G670,0,TRUE)</f>
        <v>11</v>
      </c>
      <c r="K670" t="str">
        <f ca="1">FIXED(H670,0,TRUE)</f>
        <v>24</v>
      </c>
      <c r="L670" t="str">
        <f ca="1">IF(LEN(I670)=1,"0"&amp;I670,I670)</f>
        <v>60</v>
      </c>
      <c r="M670" t="str">
        <f ca="1">IF(LEN(J670)=1,"0"&amp;J670,J670)</f>
        <v>11</v>
      </c>
      <c r="N670" t="str">
        <f ca="1">IF(LEN(K670)=1,"0"&amp;K670,K670)</f>
        <v>24</v>
      </c>
      <c r="O670">
        <v>977.67635120700697</v>
      </c>
      <c r="P670">
        <f>INT(O670)</f>
        <v>977</v>
      </c>
      <c r="Q670">
        <f>2*P670+1</f>
        <v>1955</v>
      </c>
      <c r="R670" t="str">
        <f>FIXED(Q670,0,TRUE)</f>
        <v>1955</v>
      </c>
      <c r="S670" t="str">
        <f ca="1">L670&amp;M670&amp;N670&amp;R670</f>
        <v>6011241955</v>
      </c>
      <c r="T670">
        <f ca="1">MOD(MID($S670,T$2,1)*T$1,10)</f>
        <v>6</v>
      </c>
      <c r="U670">
        <f ca="1">MOD(MID($S670,U$2,1)*U$1,10)</f>
        <v>0</v>
      </c>
      <c r="V670">
        <f ca="1">MOD(MID($S670,V$2,1)*V$1,10)</f>
        <v>7</v>
      </c>
      <c r="W670">
        <f ca="1">MOD(MID($S670,W$2,1)*W$1,10)</f>
        <v>9</v>
      </c>
      <c r="X670">
        <f ca="1">MOD(MID($S670,X$2,1)*X$1,10)</f>
        <v>2</v>
      </c>
      <c r="Y670">
        <f ca="1">MOD(MID($S670,Y$2,1)*Y$1,10)</f>
        <v>2</v>
      </c>
      <c r="Z670">
        <f ca="1">MOD(MID($S670,Z$2,1)*Z$1,10)</f>
        <v>7</v>
      </c>
      <c r="AA670">
        <f ca="1">MOD(MID($S670,AA$2,1)*AA$1,10)</f>
        <v>1</v>
      </c>
      <c r="AB670">
        <f ca="1">MOD(MID($S670,AB$2,1)*AB$1,10)</f>
        <v>5</v>
      </c>
      <c r="AC670">
        <f ca="1">MOD(MID($S670,AC$2,1)*AC$1,10)</f>
        <v>5</v>
      </c>
      <c r="AD670">
        <f ca="1">MOD(10-MOD(SUM(T670:AC670),10),10)</f>
        <v>6</v>
      </c>
      <c r="AE670" t="str">
        <f ca="1">S670&amp;AD670</f>
        <v>60112419556</v>
      </c>
      <c r="AF670">
        <v>0.90130314035462511</v>
      </c>
      <c r="AG670">
        <f>(D670+6935)*AF670</f>
        <v>-14481.237556077762</v>
      </c>
      <c r="AH670">
        <f>INT(AG670)</f>
        <v>-14482</v>
      </c>
      <c r="AI670" s="1">
        <f ca="1">TODAY()+AH670</f>
        <v>30764</v>
      </c>
      <c r="AJ670" t="s">
        <v>853</v>
      </c>
      <c r="AK670">
        <v>3587.2981963560896</v>
      </c>
      <c r="AL670" s="2">
        <f t="shared" si="20"/>
        <v>3587.29</v>
      </c>
      <c r="AM670">
        <v>333.49711600085453</v>
      </c>
      <c r="AN670" s="2">
        <f t="shared" si="21"/>
        <v>333.49</v>
      </c>
    </row>
    <row r="671" spans="1:40" x14ac:dyDescent="0.25">
      <c r="A671">
        <v>935</v>
      </c>
      <c r="B671">
        <v>0.68391979735709707</v>
      </c>
      <c r="C671">
        <v>-20864.300973540452</v>
      </c>
      <c r="D671">
        <f>INT(C671)</f>
        <v>-20865</v>
      </c>
      <c r="E671" s="1">
        <f ca="1">TODAY()+D671</f>
        <v>24381</v>
      </c>
      <c r="F671">
        <f ca="1">MOD(YEAR(E671),100)</f>
        <v>66</v>
      </c>
      <c r="G671">
        <f ca="1">IF(YEAR(E671)&lt;2000,MONTH(E671),MONTH(E671)+20)</f>
        <v>10</v>
      </c>
      <c r="H671">
        <f ca="1">DAY(E671)</f>
        <v>1</v>
      </c>
      <c r="I671" t="str">
        <f ca="1">FIXED(F671,0,TRUE)</f>
        <v>66</v>
      </c>
      <c r="J671" t="str">
        <f ca="1">FIXED(G671,0,TRUE)</f>
        <v>10</v>
      </c>
      <c r="K671" t="str">
        <f ca="1">FIXED(H671,0,TRUE)</f>
        <v>1</v>
      </c>
      <c r="L671" t="str">
        <f ca="1">IF(LEN(I671)=1,"0"&amp;I671,I671)</f>
        <v>66</v>
      </c>
      <c r="M671" t="str">
        <f ca="1">IF(LEN(J671)=1,"0"&amp;J671,J671)</f>
        <v>10</v>
      </c>
      <c r="N671" t="str">
        <f ca="1">IF(LEN(K671)=1,"0"&amp;K671,K671)</f>
        <v>01</v>
      </c>
      <c r="O671">
        <v>2098.2042909024321</v>
      </c>
      <c r="P671">
        <f>INT(O671)</f>
        <v>2098</v>
      </c>
      <c r="Q671">
        <f>2*P671+1</f>
        <v>4197</v>
      </c>
      <c r="R671" t="str">
        <f>FIXED(Q671,0,TRUE)</f>
        <v>4197</v>
      </c>
      <c r="S671" t="str">
        <f ca="1">L671&amp;M671&amp;N671&amp;R671</f>
        <v>6610014197</v>
      </c>
      <c r="T671">
        <f ca="1">MOD(MID($S671,T$2,1)*T$1,10)</f>
        <v>6</v>
      </c>
      <c r="U671">
        <f ca="1">MOD(MID($S671,U$2,1)*U$1,10)</f>
        <v>8</v>
      </c>
      <c r="V671">
        <f ca="1">MOD(MID($S671,V$2,1)*V$1,10)</f>
        <v>7</v>
      </c>
      <c r="W671">
        <f ca="1">MOD(MID($S671,W$2,1)*W$1,10)</f>
        <v>0</v>
      </c>
      <c r="X671">
        <f ca="1">MOD(MID($S671,X$2,1)*X$1,10)</f>
        <v>0</v>
      </c>
      <c r="Y671">
        <f ca="1">MOD(MID($S671,Y$2,1)*Y$1,10)</f>
        <v>3</v>
      </c>
      <c r="Z671">
        <f ca="1">MOD(MID($S671,Z$2,1)*Z$1,10)</f>
        <v>8</v>
      </c>
      <c r="AA671">
        <f ca="1">MOD(MID($S671,AA$2,1)*AA$1,10)</f>
        <v>9</v>
      </c>
      <c r="AB671">
        <f ca="1">MOD(MID($S671,AB$2,1)*AB$1,10)</f>
        <v>9</v>
      </c>
      <c r="AC671">
        <f ca="1">MOD(MID($S671,AC$2,1)*AC$1,10)</f>
        <v>1</v>
      </c>
      <c r="AD671">
        <f ca="1">MOD(10-MOD(SUM(T671:AC671),10),10)</f>
        <v>9</v>
      </c>
      <c r="AE671" t="str">
        <f ca="1">S671&amp;AD671</f>
        <v>66100141979</v>
      </c>
      <c r="AF671">
        <v>0.22321237830744348</v>
      </c>
      <c r="AG671">
        <f>(D671+6935)*AF671</f>
        <v>-3109.3484298226876</v>
      </c>
      <c r="AH671">
        <f>INT(AG671)</f>
        <v>-3110</v>
      </c>
      <c r="AI671" s="1">
        <f ca="1">TODAY()+AH671</f>
        <v>42136</v>
      </c>
      <c r="AJ671" t="s">
        <v>915</v>
      </c>
      <c r="AK671">
        <v>3133.6710715048675</v>
      </c>
      <c r="AL671" s="2">
        <f t="shared" si="20"/>
        <v>3133.67</v>
      </c>
      <c r="AM671">
        <v>319.93469038972137</v>
      </c>
      <c r="AN671" s="2">
        <f t="shared" si="21"/>
        <v>319.93</v>
      </c>
    </row>
    <row r="672" spans="1:40" x14ac:dyDescent="0.25">
      <c r="A672">
        <v>927</v>
      </c>
      <c r="B672">
        <v>0.68553727835932488</v>
      </c>
      <c r="C672">
        <v>-9728.8177129429023</v>
      </c>
      <c r="D672">
        <f>INT(C672)</f>
        <v>-9729</v>
      </c>
      <c r="E672" s="1">
        <f ca="1">TODAY()+D672</f>
        <v>35517</v>
      </c>
      <c r="F672">
        <f ca="1">MOD(YEAR(E672),100)</f>
        <v>97</v>
      </c>
      <c r="G672">
        <f ca="1">IF(YEAR(E672)&lt;2000,MONTH(E672),MONTH(E672)+20)</f>
        <v>3</v>
      </c>
      <c r="H672">
        <f ca="1">DAY(E672)</f>
        <v>28</v>
      </c>
      <c r="I672" t="str">
        <f ca="1">FIXED(F672,0,TRUE)</f>
        <v>97</v>
      </c>
      <c r="J672" t="str">
        <f ca="1">FIXED(G672,0,TRUE)</f>
        <v>3</v>
      </c>
      <c r="K672" t="str">
        <f ca="1">FIXED(H672,0,TRUE)</f>
        <v>28</v>
      </c>
      <c r="L672" t="str">
        <f ca="1">IF(LEN(I672)=1,"0"&amp;I672,I672)</f>
        <v>97</v>
      </c>
      <c r="M672" t="str">
        <f ca="1">IF(LEN(J672)=1,"0"&amp;J672,J672)</f>
        <v>03</v>
      </c>
      <c r="N672" t="str">
        <f ca="1">IF(LEN(K672)=1,"0"&amp;K672,K672)</f>
        <v>28</v>
      </c>
      <c r="O672">
        <v>1794.215948973052</v>
      </c>
      <c r="P672">
        <f>INT(O672)</f>
        <v>1794</v>
      </c>
      <c r="Q672">
        <f>2*P672+1</f>
        <v>3589</v>
      </c>
      <c r="R672" t="str">
        <f>FIXED(Q672,0,TRUE)</f>
        <v>3589</v>
      </c>
      <c r="S672" t="str">
        <f ca="1">L672&amp;M672&amp;N672&amp;R672</f>
        <v>9703283589</v>
      </c>
      <c r="T672">
        <f ca="1">MOD(MID($S672,T$2,1)*T$1,10)</f>
        <v>9</v>
      </c>
      <c r="U672">
        <f ca="1">MOD(MID($S672,U$2,1)*U$1,10)</f>
        <v>1</v>
      </c>
      <c r="V672">
        <f ca="1">MOD(MID($S672,V$2,1)*V$1,10)</f>
        <v>0</v>
      </c>
      <c r="W672">
        <f ca="1">MOD(MID($S672,W$2,1)*W$1,10)</f>
        <v>7</v>
      </c>
      <c r="X672">
        <f ca="1">MOD(MID($S672,X$2,1)*X$1,10)</f>
        <v>2</v>
      </c>
      <c r="Y672">
        <f ca="1">MOD(MID($S672,Y$2,1)*Y$1,10)</f>
        <v>4</v>
      </c>
      <c r="Z672">
        <f ca="1">MOD(MID($S672,Z$2,1)*Z$1,10)</f>
        <v>1</v>
      </c>
      <c r="AA672">
        <f ca="1">MOD(MID($S672,AA$2,1)*AA$1,10)</f>
        <v>5</v>
      </c>
      <c r="AB672">
        <f ca="1">MOD(MID($S672,AB$2,1)*AB$1,10)</f>
        <v>8</v>
      </c>
      <c r="AC672">
        <f ca="1">MOD(MID($S672,AC$2,1)*AC$1,10)</f>
        <v>7</v>
      </c>
      <c r="AD672">
        <f ca="1">MOD(10-MOD(SUM(T672:AC672),10),10)</f>
        <v>6</v>
      </c>
      <c r="AE672" t="str">
        <f ca="1">S672&amp;AD672</f>
        <v>97032835896</v>
      </c>
      <c r="AF672">
        <v>0.68013550218207341</v>
      </c>
      <c r="AG672">
        <f>(D672+6935)*AF672</f>
        <v>-1900.2985930967131</v>
      </c>
      <c r="AH672">
        <f>INT(AG672)</f>
        <v>-1901</v>
      </c>
      <c r="AI672" s="1">
        <f ca="1">TODAY()+AH672</f>
        <v>43345</v>
      </c>
      <c r="AJ672" t="s">
        <v>907</v>
      </c>
      <c r="AK672">
        <v>4677.4803918576617</v>
      </c>
      <c r="AL672" s="2">
        <f t="shared" si="20"/>
        <v>4677.4799999999996</v>
      </c>
      <c r="AM672">
        <v>353.59050263985108</v>
      </c>
      <c r="AN672" s="2">
        <f t="shared" si="21"/>
        <v>353.59</v>
      </c>
    </row>
    <row r="673" spans="1:40" x14ac:dyDescent="0.25">
      <c r="A673">
        <v>583</v>
      </c>
      <c r="B673">
        <v>0.68620868556779691</v>
      </c>
      <c r="C673">
        <v>-20726.075014496291</v>
      </c>
      <c r="D673">
        <f>INT(C673)</f>
        <v>-20727</v>
      </c>
      <c r="E673" s="1">
        <f ca="1">TODAY()+D673</f>
        <v>24519</v>
      </c>
      <c r="F673">
        <f ca="1">MOD(YEAR(E673),100)</f>
        <v>67</v>
      </c>
      <c r="G673">
        <f ca="1">IF(YEAR(E673)&lt;2000,MONTH(E673),MONTH(E673)+20)</f>
        <v>2</v>
      </c>
      <c r="H673">
        <f ca="1">DAY(E673)</f>
        <v>16</v>
      </c>
      <c r="I673" t="str">
        <f ca="1">FIXED(F673,0,TRUE)</f>
        <v>67</v>
      </c>
      <c r="J673" t="str">
        <f ca="1">FIXED(G673,0,TRUE)</f>
        <v>2</v>
      </c>
      <c r="K673" t="str">
        <f ca="1">FIXED(H673,0,TRUE)</f>
        <v>16</v>
      </c>
      <c r="L673" t="str">
        <f ca="1">IF(LEN(I673)=1,"0"&amp;I673,I673)</f>
        <v>67</v>
      </c>
      <c r="M673" t="str">
        <f ca="1">IF(LEN(J673)=1,"0"&amp;J673,J673)</f>
        <v>02</v>
      </c>
      <c r="N673" t="str">
        <f ca="1">IF(LEN(K673)=1,"0"&amp;K673,K673)</f>
        <v>16</v>
      </c>
      <c r="O673">
        <v>2413.588763084811</v>
      </c>
      <c r="P673">
        <f>INT(O673)</f>
        <v>2413</v>
      </c>
      <c r="Q673">
        <f>2*P673+1</f>
        <v>4827</v>
      </c>
      <c r="R673" t="str">
        <f>FIXED(Q673,0,TRUE)</f>
        <v>4827</v>
      </c>
      <c r="S673" t="str">
        <f ca="1">L673&amp;M673&amp;N673&amp;R673</f>
        <v>6702164827</v>
      </c>
      <c r="T673">
        <f ca="1">MOD(MID($S673,T$2,1)*T$1,10)</f>
        <v>6</v>
      </c>
      <c r="U673">
        <f ca="1">MOD(MID($S673,U$2,1)*U$1,10)</f>
        <v>1</v>
      </c>
      <c r="V673">
        <f ca="1">MOD(MID($S673,V$2,1)*V$1,10)</f>
        <v>0</v>
      </c>
      <c r="W673">
        <f ca="1">MOD(MID($S673,W$2,1)*W$1,10)</f>
        <v>8</v>
      </c>
      <c r="X673">
        <f ca="1">MOD(MID($S673,X$2,1)*X$1,10)</f>
        <v>1</v>
      </c>
      <c r="Y673">
        <f ca="1">MOD(MID($S673,Y$2,1)*Y$1,10)</f>
        <v>8</v>
      </c>
      <c r="Z673">
        <f ca="1">MOD(MID($S673,Z$2,1)*Z$1,10)</f>
        <v>8</v>
      </c>
      <c r="AA673">
        <f ca="1">MOD(MID($S673,AA$2,1)*AA$1,10)</f>
        <v>2</v>
      </c>
      <c r="AB673">
        <f ca="1">MOD(MID($S673,AB$2,1)*AB$1,10)</f>
        <v>2</v>
      </c>
      <c r="AC673">
        <f ca="1">MOD(MID($S673,AC$2,1)*AC$1,10)</f>
        <v>1</v>
      </c>
      <c r="AD673">
        <f ca="1">MOD(10-MOD(SUM(T673:AC673),10),10)</f>
        <v>3</v>
      </c>
      <c r="AE673" t="str">
        <f ca="1">S673&amp;AD673</f>
        <v>67021648273</v>
      </c>
      <c r="AF673">
        <v>0.58207953123569445</v>
      </c>
      <c r="AG673">
        <f>(D673+6935)*AF673</f>
        <v>-8028.0408948026979</v>
      </c>
      <c r="AH673">
        <f>INT(AG673)</f>
        <v>-8029</v>
      </c>
      <c r="AI673" s="1">
        <f ca="1">TODAY()+AH673</f>
        <v>37217</v>
      </c>
      <c r="AJ673" t="s">
        <v>572</v>
      </c>
      <c r="AK673">
        <v>3035.3404339732047</v>
      </c>
      <c r="AL673" s="2">
        <f t="shared" si="20"/>
        <v>3035.34</v>
      </c>
      <c r="AM673">
        <v>334.94369335001682</v>
      </c>
      <c r="AN673" s="2">
        <f t="shared" si="21"/>
        <v>334.94</v>
      </c>
    </row>
    <row r="674" spans="1:40" x14ac:dyDescent="0.25">
      <c r="A674">
        <v>864</v>
      </c>
      <c r="B674">
        <v>0.68657490768150886</v>
      </c>
      <c r="C674">
        <v>-23015.096896267587</v>
      </c>
      <c r="D674">
        <f>INT(C674)</f>
        <v>-23016</v>
      </c>
      <c r="E674" s="1">
        <f ca="1">TODAY()+D674</f>
        <v>22230</v>
      </c>
      <c r="F674">
        <f ca="1">MOD(YEAR(E674),100)</f>
        <v>60</v>
      </c>
      <c r="G674">
        <f ca="1">IF(YEAR(E674)&lt;2000,MONTH(E674),MONTH(E674)+20)</f>
        <v>11</v>
      </c>
      <c r="H674">
        <f ca="1">DAY(E674)</f>
        <v>10</v>
      </c>
      <c r="I674" t="str">
        <f ca="1">FIXED(F674,0,TRUE)</f>
        <v>60</v>
      </c>
      <c r="J674" t="str">
        <f ca="1">FIXED(G674,0,TRUE)</f>
        <v>11</v>
      </c>
      <c r="K674" t="str">
        <f ca="1">FIXED(H674,0,TRUE)</f>
        <v>10</v>
      </c>
      <c r="L674" t="str">
        <f ca="1">IF(LEN(I674)=1,"0"&amp;I674,I674)</f>
        <v>60</v>
      </c>
      <c r="M674" t="str">
        <f ca="1">IF(LEN(J674)=1,"0"&amp;J674,J674)</f>
        <v>11</v>
      </c>
      <c r="N674" t="str">
        <f ca="1">IF(LEN(K674)=1,"0"&amp;K674,K674)</f>
        <v>10</v>
      </c>
      <c r="O674">
        <v>570.29902035584587</v>
      </c>
      <c r="P674">
        <f>INT(O674)</f>
        <v>570</v>
      </c>
      <c r="Q674">
        <f>2*P674+1</f>
        <v>1141</v>
      </c>
      <c r="R674" t="str">
        <f>FIXED(Q674,0,TRUE)</f>
        <v>1141</v>
      </c>
      <c r="S674" t="str">
        <f ca="1">L674&amp;M674&amp;N674&amp;R674</f>
        <v>6011101141</v>
      </c>
      <c r="T674">
        <f ca="1">MOD(MID($S674,T$2,1)*T$1,10)</f>
        <v>6</v>
      </c>
      <c r="U674">
        <f ca="1">MOD(MID($S674,U$2,1)*U$1,10)</f>
        <v>0</v>
      </c>
      <c r="V674">
        <f ca="1">MOD(MID($S674,V$2,1)*V$1,10)</f>
        <v>7</v>
      </c>
      <c r="W674">
        <f ca="1">MOD(MID($S674,W$2,1)*W$1,10)</f>
        <v>9</v>
      </c>
      <c r="X674">
        <f ca="1">MOD(MID($S674,X$2,1)*X$1,10)</f>
        <v>1</v>
      </c>
      <c r="Y674">
        <f ca="1">MOD(MID($S674,Y$2,1)*Y$1,10)</f>
        <v>0</v>
      </c>
      <c r="Z674">
        <f ca="1">MOD(MID($S674,Z$2,1)*Z$1,10)</f>
        <v>7</v>
      </c>
      <c r="AA674">
        <f ca="1">MOD(MID($S674,AA$2,1)*AA$1,10)</f>
        <v>9</v>
      </c>
      <c r="AB674">
        <f ca="1">MOD(MID($S674,AB$2,1)*AB$1,10)</f>
        <v>4</v>
      </c>
      <c r="AC674">
        <f ca="1">MOD(MID($S674,AC$2,1)*AC$1,10)</f>
        <v>3</v>
      </c>
      <c r="AD674">
        <f ca="1">MOD(10-MOD(SUM(T674:AC674),10),10)</f>
        <v>4</v>
      </c>
      <c r="AE674" t="str">
        <f ca="1">S674&amp;AD674</f>
        <v>60111011414</v>
      </c>
      <c r="AF674">
        <v>0.13501388592181157</v>
      </c>
      <c r="AG674">
        <f>(D674+6935)*AF674</f>
        <v>-2171.1582995086519</v>
      </c>
      <c r="AH674">
        <f>INT(AG674)</f>
        <v>-2172</v>
      </c>
      <c r="AI674" s="1">
        <f ca="1">TODAY()+AH674</f>
        <v>43074</v>
      </c>
      <c r="AJ674" t="s">
        <v>848</v>
      </c>
      <c r="AK674">
        <v>3379.8944059572132</v>
      </c>
      <c r="AL674" s="2">
        <f t="shared" si="20"/>
        <v>3379.89</v>
      </c>
      <c r="AM674">
        <v>460.22827845088045</v>
      </c>
      <c r="AN674" s="2">
        <f t="shared" si="21"/>
        <v>460.22</v>
      </c>
    </row>
    <row r="675" spans="1:40" x14ac:dyDescent="0.25">
      <c r="A675">
        <v>614</v>
      </c>
      <c r="B675">
        <v>0.68819238868373667</v>
      </c>
      <c r="C675">
        <v>-20142.454298532059</v>
      </c>
      <c r="D675">
        <f>INT(C675)</f>
        <v>-20143</v>
      </c>
      <c r="E675" s="1">
        <f ca="1">TODAY()+D675</f>
        <v>25103</v>
      </c>
      <c r="F675">
        <f ca="1">MOD(YEAR(E675),100)</f>
        <v>68</v>
      </c>
      <c r="G675">
        <f ca="1">IF(YEAR(E675)&lt;2000,MONTH(E675),MONTH(E675)+20)</f>
        <v>9</v>
      </c>
      <c r="H675">
        <f ca="1">DAY(E675)</f>
        <v>22</v>
      </c>
      <c r="I675" t="str">
        <f ca="1">FIXED(F675,0,TRUE)</f>
        <v>68</v>
      </c>
      <c r="J675" t="str">
        <f ca="1">FIXED(G675,0,TRUE)</f>
        <v>9</v>
      </c>
      <c r="K675" t="str">
        <f ca="1">FIXED(H675,0,TRUE)</f>
        <v>22</v>
      </c>
      <c r="L675" t="str">
        <f ca="1">IF(LEN(I675)=1,"0"&amp;I675,I675)</f>
        <v>68</v>
      </c>
      <c r="M675" t="str">
        <f ca="1">IF(LEN(J675)=1,"0"&amp;J675,J675)</f>
        <v>09</v>
      </c>
      <c r="N675" t="str">
        <f ca="1">IF(LEN(K675)=1,"0"&amp;K675,K675)</f>
        <v>22</v>
      </c>
      <c r="O675">
        <v>4624.0261238441117</v>
      </c>
      <c r="P675">
        <f>INT(O675)</f>
        <v>4624</v>
      </c>
      <c r="Q675">
        <f>2*P675+1</f>
        <v>9249</v>
      </c>
      <c r="R675" t="str">
        <f>FIXED(Q675,0,TRUE)</f>
        <v>9249</v>
      </c>
      <c r="S675" t="str">
        <f ca="1">L675&amp;M675&amp;N675&amp;R675</f>
        <v>6809229249</v>
      </c>
      <c r="T675">
        <f ca="1">MOD(MID($S675,T$2,1)*T$1,10)</f>
        <v>6</v>
      </c>
      <c r="U675">
        <f ca="1">MOD(MID($S675,U$2,1)*U$1,10)</f>
        <v>4</v>
      </c>
      <c r="V675">
        <f ca="1">MOD(MID($S675,V$2,1)*V$1,10)</f>
        <v>0</v>
      </c>
      <c r="W675">
        <f ca="1">MOD(MID($S675,W$2,1)*W$1,10)</f>
        <v>1</v>
      </c>
      <c r="X675">
        <f ca="1">MOD(MID($S675,X$2,1)*X$1,10)</f>
        <v>2</v>
      </c>
      <c r="Y675">
        <f ca="1">MOD(MID($S675,Y$2,1)*Y$1,10)</f>
        <v>6</v>
      </c>
      <c r="Z675">
        <f ca="1">MOD(MID($S675,Z$2,1)*Z$1,10)</f>
        <v>3</v>
      </c>
      <c r="AA675">
        <f ca="1">MOD(MID($S675,AA$2,1)*AA$1,10)</f>
        <v>8</v>
      </c>
      <c r="AB675">
        <f ca="1">MOD(MID($S675,AB$2,1)*AB$1,10)</f>
        <v>4</v>
      </c>
      <c r="AC675">
        <f ca="1">MOD(MID($S675,AC$2,1)*AC$1,10)</f>
        <v>7</v>
      </c>
      <c r="AD675">
        <f ca="1">MOD(10-MOD(SUM(T675:AC675),10),10)</f>
        <v>9</v>
      </c>
      <c r="AE675" t="str">
        <f ca="1">S675&amp;AD675</f>
        <v>68092292499</v>
      </c>
      <c r="AF675">
        <v>0.49598681600390637</v>
      </c>
      <c r="AG675">
        <f>(D675+6935)*AF675</f>
        <v>-6550.9938657795956</v>
      </c>
      <c r="AH675">
        <f>INT(AG675)</f>
        <v>-6551</v>
      </c>
      <c r="AI675" s="1">
        <f ca="1">TODAY()+AH675</f>
        <v>38695</v>
      </c>
      <c r="AJ675" t="s">
        <v>603</v>
      </c>
      <c r="AK675">
        <v>3934.3546861171299</v>
      </c>
      <c r="AL675" s="2">
        <f t="shared" si="20"/>
        <v>3934.35</v>
      </c>
      <c r="AM675">
        <v>427.44529557176429</v>
      </c>
      <c r="AN675" s="2">
        <f t="shared" si="21"/>
        <v>427.44</v>
      </c>
    </row>
    <row r="676" spans="1:40" x14ac:dyDescent="0.25">
      <c r="A676">
        <v>843</v>
      </c>
      <c r="B676">
        <v>0.68837549974059264</v>
      </c>
      <c r="C676">
        <v>-12708.355052339244</v>
      </c>
      <c r="D676">
        <f>INT(C676)</f>
        <v>-12709</v>
      </c>
      <c r="E676" s="1">
        <f ca="1">TODAY()+D676</f>
        <v>32537</v>
      </c>
      <c r="F676">
        <f ca="1">MOD(YEAR(E676),100)</f>
        <v>89</v>
      </c>
      <c r="G676">
        <f ca="1">IF(YEAR(E676)&lt;2000,MONTH(E676),MONTH(E676)+20)</f>
        <v>1</v>
      </c>
      <c r="H676">
        <f ca="1">DAY(E676)</f>
        <v>29</v>
      </c>
      <c r="I676" t="str">
        <f ca="1">FIXED(F676,0,TRUE)</f>
        <v>89</v>
      </c>
      <c r="J676" t="str">
        <f ca="1">FIXED(G676,0,TRUE)</f>
        <v>1</v>
      </c>
      <c r="K676" t="str">
        <f ca="1">FIXED(H676,0,TRUE)</f>
        <v>29</v>
      </c>
      <c r="L676" t="str">
        <f ca="1">IF(LEN(I676)=1,"0"&amp;I676,I676)</f>
        <v>89</v>
      </c>
      <c r="M676" t="str">
        <f ca="1">IF(LEN(J676)=1,"0"&amp;J676,J676)</f>
        <v>01</v>
      </c>
      <c r="N676" t="str">
        <f ca="1">IF(LEN(K676)=1,"0"&amp;K676,K676)</f>
        <v>29</v>
      </c>
      <c r="O676">
        <v>2523.1563768425549</v>
      </c>
      <c r="P676">
        <f>INT(O676)</f>
        <v>2523</v>
      </c>
      <c r="Q676">
        <f>2*P676+1</f>
        <v>5047</v>
      </c>
      <c r="R676" t="str">
        <f>FIXED(Q676,0,TRUE)</f>
        <v>5047</v>
      </c>
      <c r="S676" t="str">
        <f ca="1">L676&amp;M676&amp;N676&amp;R676</f>
        <v>8901295047</v>
      </c>
      <c r="T676">
        <f ca="1">MOD(MID($S676,T$2,1)*T$1,10)</f>
        <v>8</v>
      </c>
      <c r="U676">
        <f ca="1">MOD(MID($S676,U$2,1)*U$1,10)</f>
        <v>7</v>
      </c>
      <c r="V676">
        <f ca="1">MOD(MID($S676,V$2,1)*V$1,10)</f>
        <v>0</v>
      </c>
      <c r="W676">
        <f ca="1">MOD(MID($S676,W$2,1)*W$1,10)</f>
        <v>9</v>
      </c>
      <c r="X676">
        <f ca="1">MOD(MID($S676,X$2,1)*X$1,10)</f>
        <v>2</v>
      </c>
      <c r="Y676">
        <f ca="1">MOD(MID($S676,Y$2,1)*Y$1,10)</f>
        <v>7</v>
      </c>
      <c r="Z676">
        <f ca="1">MOD(MID($S676,Z$2,1)*Z$1,10)</f>
        <v>5</v>
      </c>
      <c r="AA676">
        <f ca="1">MOD(MID($S676,AA$2,1)*AA$1,10)</f>
        <v>0</v>
      </c>
      <c r="AB676">
        <f ca="1">MOD(MID($S676,AB$2,1)*AB$1,10)</f>
        <v>4</v>
      </c>
      <c r="AC676">
        <f ca="1">MOD(MID($S676,AC$2,1)*AC$1,10)</f>
        <v>1</v>
      </c>
      <c r="AD676">
        <f ca="1">MOD(10-MOD(SUM(T676:AC676),10),10)</f>
        <v>7</v>
      </c>
      <c r="AE676" t="str">
        <f ca="1">S676&amp;AD676</f>
        <v>89012950477</v>
      </c>
      <c r="AF676">
        <v>0.7134922330393384</v>
      </c>
      <c r="AG676">
        <f>(D676+6935)*AF676</f>
        <v>-4119.7041535691396</v>
      </c>
      <c r="AH676">
        <f>INT(AG676)</f>
        <v>-4120</v>
      </c>
      <c r="AI676" s="1">
        <f ca="1">TODAY()+AH676</f>
        <v>41126</v>
      </c>
      <c r="AJ676" t="s">
        <v>828</v>
      </c>
      <c r="AK676">
        <v>4978.6980803857541</v>
      </c>
      <c r="AL676" s="2">
        <f t="shared" si="20"/>
        <v>4978.6899999999996</v>
      </c>
      <c r="AM676">
        <v>343.38511307107763</v>
      </c>
      <c r="AN676" s="2">
        <f t="shared" si="21"/>
        <v>343.38</v>
      </c>
    </row>
    <row r="677" spans="1:40" x14ac:dyDescent="0.25">
      <c r="A677">
        <v>294</v>
      </c>
      <c r="B677">
        <v>0.68996246223334456</v>
      </c>
      <c r="C677">
        <v>-22485.537888729516</v>
      </c>
      <c r="D677">
        <f>INT(C677)</f>
        <v>-22486</v>
      </c>
      <c r="E677" s="1">
        <f ca="1">TODAY()+D677</f>
        <v>22760</v>
      </c>
      <c r="F677">
        <f ca="1">MOD(YEAR(E677),100)</f>
        <v>62</v>
      </c>
      <c r="G677">
        <f ca="1">IF(YEAR(E677)&lt;2000,MONTH(E677),MONTH(E677)+20)</f>
        <v>4</v>
      </c>
      <c r="H677">
        <f ca="1">DAY(E677)</f>
        <v>24</v>
      </c>
      <c r="I677" t="str">
        <f ca="1">FIXED(F677,0,TRUE)</f>
        <v>62</v>
      </c>
      <c r="J677" t="str">
        <f ca="1">FIXED(G677,0,TRUE)</f>
        <v>4</v>
      </c>
      <c r="K677" t="str">
        <f ca="1">FIXED(H677,0,TRUE)</f>
        <v>24</v>
      </c>
      <c r="L677" t="str">
        <f ca="1">IF(LEN(I677)=1,"0"&amp;I677,I677)</f>
        <v>62</v>
      </c>
      <c r="M677" t="str">
        <f ca="1">IF(LEN(J677)=1,"0"&amp;J677,J677)</f>
        <v>04</v>
      </c>
      <c r="N677" t="str">
        <f ca="1">IF(LEN(K677)=1,"0"&amp;K677,K677)</f>
        <v>24</v>
      </c>
      <c r="O677">
        <v>1166.3303628650779</v>
      </c>
      <c r="P677">
        <f>INT(O677)</f>
        <v>1166</v>
      </c>
      <c r="Q677">
        <f>P677*2</f>
        <v>2332</v>
      </c>
      <c r="R677" t="str">
        <f>FIXED(Q677,0,TRUE)</f>
        <v>2332</v>
      </c>
      <c r="S677" t="str">
        <f ca="1">L677&amp;M677&amp;N677&amp;R677</f>
        <v>6204242332</v>
      </c>
      <c r="T677">
        <f ca="1">MOD(MID($S677,T$2,1)*T$1,10)</f>
        <v>6</v>
      </c>
      <c r="U677">
        <f ca="1">MOD(MID($S677,U$2,1)*U$1,10)</f>
        <v>6</v>
      </c>
      <c r="V677">
        <f ca="1">MOD(MID($S677,V$2,1)*V$1,10)</f>
        <v>0</v>
      </c>
      <c r="W677">
        <f ca="1">MOD(MID($S677,W$2,1)*W$1,10)</f>
        <v>6</v>
      </c>
      <c r="X677">
        <f ca="1">MOD(MID($S677,X$2,1)*X$1,10)</f>
        <v>2</v>
      </c>
      <c r="Y677">
        <f ca="1">MOD(MID($S677,Y$2,1)*Y$1,10)</f>
        <v>2</v>
      </c>
      <c r="Z677">
        <f ca="1">MOD(MID($S677,Z$2,1)*Z$1,10)</f>
        <v>4</v>
      </c>
      <c r="AA677">
        <f ca="1">MOD(MID($S677,AA$2,1)*AA$1,10)</f>
        <v>7</v>
      </c>
      <c r="AB677">
        <f ca="1">MOD(MID($S677,AB$2,1)*AB$1,10)</f>
        <v>3</v>
      </c>
      <c r="AC677">
        <f ca="1">MOD(MID($S677,AC$2,1)*AC$1,10)</f>
        <v>6</v>
      </c>
      <c r="AD677">
        <f ca="1">MOD(10-MOD(SUM(T677:AC677),10),10)</f>
        <v>8</v>
      </c>
      <c r="AE677" t="str">
        <f ca="1">S677&amp;AD677</f>
        <v>62042423328</v>
      </c>
      <c r="AF677">
        <v>0.49391155735953857</v>
      </c>
      <c r="AG677">
        <f>(D677+6935)*AF677</f>
        <v>-7680.8186284981839</v>
      </c>
      <c r="AH677">
        <f>INT(AG677)</f>
        <v>-7681</v>
      </c>
      <c r="AI677" s="1">
        <f ca="1">TODAY()+AH677</f>
        <v>37565</v>
      </c>
      <c r="AJ677" t="s">
        <v>297</v>
      </c>
      <c r="AK677">
        <v>4307.6570940275278</v>
      </c>
      <c r="AL677" s="2">
        <f t="shared" si="20"/>
        <v>4307.6499999999996</v>
      </c>
      <c r="AM677">
        <v>302.43537705618456</v>
      </c>
      <c r="AN677" s="2">
        <f t="shared" si="21"/>
        <v>302.43</v>
      </c>
    </row>
    <row r="678" spans="1:40" x14ac:dyDescent="0.25">
      <c r="A678">
        <v>578</v>
      </c>
      <c r="B678">
        <v>0.69283120212408822</v>
      </c>
      <c r="C678">
        <v>-20829.898068178351</v>
      </c>
      <c r="D678">
        <f>INT(C678)</f>
        <v>-20830</v>
      </c>
      <c r="E678" s="1">
        <f ca="1">TODAY()+D678</f>
        <v>24416</v>
      </c>
      <c r="F678">
        <f ca="1">MOD(YEAR(E678),100)</f>
        <v>66</v>
      </c>
      <c r="G678">
        <f ca="1">IF(YEAR(E678)&lt;2000,MONTH(E678),MONTH(E678)+20)</f>
        <v>11</v>
      </c>
      <c r="H678">
        <f ca="1">DAY(E678)</f>
        <v>5</v>
      </c>
      <c r="I678" t="str">
        <f ca="1">FIXED(F678,0,TRUE)</f>
        <v>66</v>
      </c>
      <c r="J678" t="str">
        <f ca="1">FIXED(G678,0,TRUE)</f>
        <v>11</v>
      </c>
      <c r="K678" t="str">
        <f ca="1">FIXED(H678,0,TRUE)</f>
        <v>5</v>
      </c>
      <c r="L678" t="str">
        <f ca="1">IF(LEN(I678)=1,"0"&amp;I678,I678)</f>
        <v>66</v>
      </c>
      <c r="M678" t="str">
        <f ca="1">IF(LEN(J678)=1,"0"&amp;J678,J678)</f>
        <v>11</v>
      </c>
      <c r="N678" t="str">
        <f ca="1">IF(LEN(K678)=1,"0"&amp;K678,K678)</f>
        <v>05</v>
      </c>
      <c r="O678">
        <v>4088.2706991790519</v>
      </c>
      <c r="P678">
        <f>INT(O678)</f>
        <v>4088</v>
      </c>
      <c r="Q678">
        <f>2*P678+1</f>
        <v>8177</v>
      </c>
      <c r="R678" t="str">
        <f>FIXED(Q678,0,TRUE)</f>
        <v>8177</v>
      </c>
      <c r="S678" t="str">
        <f ca="1">L678&amp;M678&amp;N678&amp;R678</f>
        <v>6611058177</v>
      </c>
      <c r="T678">
        <f ca="1">MOD(MID($S678,T$2,1)*T$1,10)</f>
        <v>6</v>
      </c>
      <c r="U678">
        <f ca="1">MOD(MID($S678,U$2,1)*U$1,10)</f>
        <v>8</v>
      </c>
      <c r="V678">
        <f ca="1">MOD(MID($S678,V$2,1)*V$1,10)</f>
        <v>7</v>
      </c>
      <c r="W678">
        <f ca="1">MOD(MID($S678,W$2,1)*W$1,10)</f>
        <v>9</v>
      </c>
      <c r="X678">
        <f ca="1">MOD(MID($S678,X$2,1)*X$1,10)</f>
        <v>0</v>
      </c>
      <c r="Y678">
        <f ca="1">MOD(MID($S678,Y$2,1)*Y$1,10)</f>
        <v>5</v>
      </c>
      <c r="Z678">
        <f ca="1">MOD(MID($S678,Z$2,1)*Z$1,10)</f>
        <v>6</v>
      </c>
      <c r="AA678">
        <f ca="1">MOD(MID($S678,AA$2,1)*AA$1,10)</f>
        <v>9</v>
      </c>
      <c r="AB678">
        <f ca="1">MOD(MID($S678,AB$2,1)*AB$1,10)</f>
        <v>7</v>
      </c>
      <c r="AC678">
        <f ca="1">MOD(MID($S678,AC$2,1)*AC$1,10)</f>
        <v>1</v>
      </c>
      <c r="AD678">
        <f ca="1">MOD(10-MOD(SUM(T678:AC678),10),10)</f>
        <v>2</v>
      </c>
      <c r="AE678" t="str">
        <f ca="1">S678&amp;AD678</f>
        <v>66110581772</v>
      </c>
      <c r="AF678">
        <v>9.9459822382274854E-2</v>
      </c>
      <c r="AG678">
        <f>(D678+6935)*AF678</f>
        <v>-1381.9942320017092</v>
      </c>
      <c r="AH678">
        <f>INT(AG678)</f>
        <v>-1382</v>
      </c>
      <c r="AI678" s="1">
        <f ca="1">TODAY()+AH678</f>
        <v>43864</v>
      </c>
      <c r="AJ678" t="s">
        <v>567</v>
      </c>
      <c r="AK678">
        <v>4180.0286873989071</v>
      </c>
      <c r="AL678" s="2">
        <f t="shared" si="20"/>
        <v>4180.0200000000004</v>
      </c>
      <c r="AM678">
        <v>325.68437757499925</v>
      </c>
      <c r="AN678" s="2">
        <f t="shared" si="21"/>
        <v>325.68</v>
      </c>
    </row>
    <row r="679" spans="1:40" x14ac:dyDescent="0.25">
      <c r="A679">
        <v>879</v>
      </c>
      <c r="B679">
        <v>0.69618823816644793</v>
      </c>
      <c r="C679">
        <v>-21963.965269936216</v>
      </c>
      <c r="D679">
        <f>INT(C679)</f>
        <v>-21964</v>
      </c>
      <c r="E679" s="1">
        <f ca="1">TODAY()+D679</f>
        <v>23282</v>
      </c>
      <c r="F679">
        <f ca="1">MOD(YEAR(E679),100)</f>
        <v>63</v>
      </c>
      <c r="G679">
        <f ca="1">IF(YEAR(E679)&lt;2000,MONTH(E679),MONTH(E679)+20)</f>
        <v>9</v>
      </c>
      <c r="H679">
        <f ca="1">DAY(E679)</f>
        <v>28</v>
      </c>
      <c r="I679" t="str">
        <f ca="1">FIXED(F679,0,TRUE)</f>
        <v>63</v>
      </c>
      <c r="J679" t="str">
        <f ca="1">FIXED(G679,0,TRUE)</f>
        <v>9</v>
      </c>
      <c r="K679" t="str">
        <f ca="1">FIXED(H679,0,TRUE)</f>
        <v>28</v>
      </c>
      <c r="L679" t="str">
        <f ca="1">IF(LEN(I679)=1,"0"&amp;I679,I679)</f>
        <v>63</v>
      </c>
      <c r="M679" t="str">
        <f ca="1">IF(LEN(J679)=1,"0"&amp;J679,J679)</f>
        <v>09</v>
      </c>
      <c r="N679" t="str">
        <f ca="1">IF(LEN(K679)=1,"0"&amp;K679,K679)</f>
        <v>28</v>
      </c>
      <c r="O679">
        <v>799.04544206060973</v>
      </c>
      <c r="P679">
        <f>INT(O679)</f>
        <v>799</v>
      </c>
      <c r="Q679">
        <f>2*P679+1</f>
        <v>1599</v>
      </c>
      <c r="R679" t="str">
        <f>FIXED(Q679,0,TRUE)</f>
        <v>1599</v>
      </c>
      <c r="S679" t="str">
        <f ca="1">L679&amp;M679&amp;N679&amp;R679</f>
        <v>6309281599</v>
      </c>
      <c r="T679">
        <f ca="1">MOD(MID($S679,T$2,1)*T$1,10)</f>
        <v>6</v>
      </c>
      <c r="U679">
        <f ca="1">MOD(MID($S679,U$2,1)*U$1,10)</f>
        <v>9</v>
      </c>
      <c r="V679">
        <f ca="1">MOD(MID($S679,V$2,1)*V$1,10)</f>
        <v>0</v>
      </c>
      <c r="W679">
        <f ca="1">MOD(MID($S679,W$2,1)*W$1,10)</f>
        <v>1</v>
      </c>
      <c r="X679">
        <f ca="1">MOD(MID($S679,X$2,1)*X$1,10)</f>
        <v>2</v>
      </c>
      <c r="Y679">
        <f ca="1">MOD(MID($S679,Y$2,1)*Y$1,10)</f>
        <v>4</v>
      </c>
      <c r="Z679">
        <f ca="1">MOD(MID($S679,Z$2,1)*Z$1,10)</f>
        <v>7</v>
      </c>
      <c r="AA679">
        <f ca="1">MOD(MID($S679,AA$2,1)*AA$1,10)</f>
        <v>5</v>
      </c>
      <c r="AB679">
        <f ca="1">MOD(MID($S679,AB$2,1)*AB$1,10)</f>
        <v>9</v>
      </c>
      <c r="AC679">
        <f ca="1">MOD(MID($S679,AC$2,1)*AC$1,10)</f>
        <v>7</v>
      </c>
      <c r="AD679">
        <f ca="1">MOD(10-MOD(SUM(T679:AC679),10),10)</f>
        <v>0</v>
      </c>
      <c r="AE679" t="str">
        <f ca="1">S679&amp;AD679</f>
        <v>63092815990</v>
      </c>
      <c r="AF679">
        <v>0.48951689199499498</v>
      </c>
      <c r="AG679">
        <f>(D679+6935)*AF679</f>
        <v>-7356.9493697927792</v>
      </c>
      <c r="AH679">
        <f>INT(AG679)</f>
        <v>-7357</v>
      </c>
      <c r="AI679" s="1">
        <f ca="1">TODAY()+AH679</f>
        <v>37889</v>
      </c>
      <c r="AJ679" t="s">
        <v>862</v>
      </c>
      <c r="AK679">
        <v>4249.6108890041814</v>
      </c>
      <c r="AL679" s="2">
        <f t="shared" si="20"/>
        <v>4249.6099999999997</v>
      </c>
      <c r="AM679">
        <v>391.73253578295237</v>
      </c>
      <c r="AN679" s="2">
        <f t="shared" si="21"/>
        <v>391.73</v>
      </c>
    </row>
    <row r="680" spans="1:40" x14ac:dyDescent="0.25">
      <c r="A680">
        <v>171</v>
      </c>
      <c r="B680">
        <v>0.69627979369487591</v>
      </c>
      <c r="C680">
        <v>-11659.066438795129</v>
      </c>
      <c r="D680">
        <f>INT(C680)</f>
        <v>-11660</v>
      </c>
      <c r="E680" s="1">
        <f ca="1">TODAY()+D680</f>
        <v>33586</v>
      </c>
      <c r="F680">
        <f ca="1">MOD(YEAR(E680),100)</f>
        <v>91</v>
      </c>
      <c r="G680">
        <f ca="1">IF(YEAR(E680)&lt;2000,MONTH(E680),MONTH(E680)+20)</f>
        <v>12</v>
      </c>
      <c r="H680">
        <f ca="1">DAY(E680)</f>
        <v>14</v>
      </c>
      <c r="I680" t="str">
        <f ca="1">FIXED(F680,0,TRUE)</f>
        <v>91</v>
      </c>
      <c r="J680" t="str">
        <f ca="1">FIXED(G680,0,TRUE)</f>
        <v>12</v>
      </c>
      <c r="K680" t="str">
        <f ca="1">FIXED(H680,0,TRUE)</f>
        <v>14</v>
      </c>
      <c r="L680" t="str">
        <f ca="1">IF(LEN(I680)=1,"0"&amp;I680,I680)</f>
        <v>91</v>
      </c>
      <c r="M680" t="str">
        <f ca="1">IF(LEN(J680)=1,"0"&amp;J680,J680)</f>
        <v>12</v>
      </c>
      <c r="N680" t="str">
        <f ca="1">IF(LEN(K680)=1,"0"&amp;K680,K680)</f>
        <v>14</v>
      </c>
      <c r="O680">
        <v>867.97143467513047</v>
      </c>
      <c r="P680">
        <f>INT(O680)</f>
        <v>867</v>
      </c>
      <c r="Q680">
        <f>P680*2</f>
        <v>1734</v>
      </c>
      <c r="R680" t="str">
        <f>FIXED(Q680,0,TRUE)</f>
        <v>1734</v>
      </c>
      <c r="S680" t="str">
        <f ca="1">L680&amp;M680&amp;N680&amp;R680</f>
        <v>9112141734</v>
      </c>
      <c r="T680">
        <f ca="1">MOD(MID($S680,T$2,1)*T$1,10)</f>
        <v>9</v>
      </c>
      <c r="U680">
        <f ca="1">MOD(MID($S680,U$2,1)*U$1,10)</f>
        <v>3</v>
      </c>
      <c r="V680">
        <f ca="1">MOD(MID($S680,V$2,1)*V$1,10)</f>
        <v>7</v>
      </c>
      <c r="W680">
        <f ca="1">MOD(MID($S680,W$2,1)*W$1,10)</f>
        <v>8</v>
      </c>
      <c r="X680">
        <f ca="1">MOD(MID($S680,X$2,1)*X$1,10)</f>
        <v>1</v>
      </c>
      <c r="Y680">
        <f ca="1">MOD(MID($S680,Y$2,1)*Y$1,10)</f>
        <v>2</v>
      </c>
      <c r="Z680">
        <f ca="1">MOD(MID($S680,Z$2,1)*Z$1,10)</f>
        <v>7</v>
      </c>
      <c r="AA680">
        <f ca="1">MOD(MID($S680,AA$2,1)*AA$1,10)</f>
        <v>3</v>
      </c>
      <c r="AB680">
        <f ca="1">MOD(MID($S680,AB$2,1)*AB$1,10)</f>
        <v>3</v>
      </c>
      <c r="AC680">
        <f ca="1">MOD(MID($S680,AC$2,1)*AC$1,10)</f>
        <v>2</v>
      </c>
      <c r="AD680">
        <f ca="1">MOD(10-MOD(SUM(T680:AC680),10),10)</f>
        <v>5</v>
      </c>
      <c r="AE680" t="str">
        <f ca="1">S680&amp;AD680</f>
        <v>91121417345</v>
      </c>
      <c r="AF680">
        <v>0.75853755302591019</v>
      </c>
      <c r="AG680">
        <f>(D680+6935)*AF680</f>
        <v>-3584.0899380474257</v>
      </c>
      <c r="AH680">
        <f>INT(AG680)</f>
        <v>-3585</v>
      </c>
      <c r="AI680" s="1">
        <f ca="1">TODAY()+AH680</f>
        <v>41661</v>
      </c>
      <c r="AJ680" t="s">
        <v>176</v>
      </c>
      <c r="AK680">
        <v>4186.9869075594343</v>
      </c>
      <c r="AL680" s="2">
        <f t="shared" si="20"/>
        <v>4186.9799999999996</v>
      </c>
      <c r="AM680">
        <v>375.14877773369551</v>
      </c>
      <c r="AN680" s="2">
        <f t="shared" si="21"/>
        <v>375.14</v>
      </c>
    </row>
    <row r="681" spans="1:40" x14ac:dyDescent="0.25">
      <c r="A681">
        <v>438</v>
      </c>
      <c r="B681">
        <v>0.69631031220435191</v>
      </c>
      <c r="C681">
        <v>-8968.8821069978949</v>
      </c>
      <c r="D681">
        <f>INT(C681)</f>
        <v>-8969</v>
      </c>
      <c r="E681" s="1">
        <f ca="1">TODAY()+D681</f>
        <v>36277</v>
      </c>
      <c r="F681">
        <f ca="1">MOD(YEAR(E681),100)</f>
        <v>99</v>
      </c>
      <c r="G681">
        <f ca="1">IF(YEAR(E681)&lt;2000,MONTH(E681),MONTH(E681)+20)</f>
        <v>4</v>
      </c>
      <c r="H681">
        <f ca="1">DAY(E681)</f>
        <v>27</v>
      </c>
      <c r="I681" t="str">
        <f ca="1">FIXED(F681,0,TRUE)</f>
        <v>99</v>
      </c>
      <c r="J681" t="str">
        <f ca="1">FIXED(G681,0,TRUE)</f>
        <v>4</v>
      </c>
      <c r="K681" t="str">
        <f ca="1">FIXED(H681,0,TRUE)</f>
        <v>27</v>
      </c>
      <c r="L681" t="str">
        <f ca="1">IF(LEN(I681)=1,"0"&amp;I681,I681)</f>
        <v>99</v>
      </c>
      <c r="M681" t="str">
        <f ca="1">IF(LEN(J681)=1,"0"&amp;J681,J681)</f>
        <v>04</v>
      </c>
      <c r="N681" t="str">
        <f ca="1">IF(LEN(K681)=1,"0"&amp;K681,K681)</f>
        <v>27</v>
      </c>
      <c r="O681">
        <v>2692.5880001220739</v>
      </c>
      <c r="P681">
        <f>INT(O681)</f>
        <v>2692</v>
      </c>
      <c r="Q681">
        <f>P681*2</f>
        <v>5384</v>
      </c>
      <c r="R681" t="str">
        <f>FIXED(Q681,0,TRUE)</f>
        <v>5384</v>
      </c>
      <c r="S681" t="str">
        <f ca="1">L681&amp;M681&amp;N681&amp;R681</f>
        <v>9904275384</v>
      </c>
      <c r="T681">
        <f ca="1">MOD(MID($S681,T$2,1)*T$1,10)</f>
        <v>9</v>
      </c>
      <c r="U681">
        <f ca="1">MOD(MID($S681,U$2,1)*U$1,10)</f>
        <v>7</v>
      </c>
      <c r="V681">
        <f ca="1">MOD(MID($S681,V$2,1)*V$1,10)</f>
        <v>0</v>
      </c>
      <c r="W681">
        <f ca="1">MOD(MID($S681,W$2,1)*W$1,10)</f>
        <v>6</v>
      </c>
      <c r="X681">
        <f ca="1">MOD(MID($S681,X$2,1)*X$1,10)</f>
        <v>2</v>
      </c>
      <c r="Y681">
        <f ca="1">MOD(MID($S681,Y$2,1)*Y$1,10)</f>
        <v>1</v>
      </c>
      <c r="Z681">
        <f ca="1">MOD(MID($S681,Z$2,1)*Z$1,10)</f>
        <v>5</v>
      </c>
      <c r="AA681">
        <f ca="1">MOD(MID($S681,AA$2,1)*AA$1,10)</f>
        <v>7</v>
      </c>
      <c r="AB681">
        <f ca="1">MOD(MID($S681,AB$2,1)*AB$1,10)</f>
        <v>8</v>
      </c>
      <c r="AC681">
        <f ca="1">MOD(MID($S681,AC$2,1)*AC$1,10)</f>
        <v>2</v>
      </c>
      <c r="AD681">
        <f ca="1">MOD(10-MOD(SUM(T681:AC681),10),10)</f>
        <v>3</v>
      </c>
      <c r="AE681" t="str">
        <f ca="1">S681&amp;AD681</f>
        <v>99042753843</v>
      </c>
      <c r="AF681">
        <v>0.84603411969359421</v>
      </c>
      <c r="AG681">
        <f>(D681+6935)*AF681</f>
        <v>-1720.8333994567706</v>
      </c>
      <c r="AH681">
        <f>INT(AG681)</f>
        <v>-1721</v>
      </c>
      <c r="AI681" s="1">
        <f ca="1">TODAY()+AH681</f>
        <v>43525</v>
      </c>
      <c r="AJ681" t="s">
        <v>434</v>
      </c>
      <c r="AK681">
        <v>3318.1249427777948</v>
      </c>
      <c r="AL681" s="2">
        <f t="shared" si="20"/>
        <v>3318.12</v>
      </c>
      <c r="AM681">
        <v>413.31522568437759</v>
      </c>
      <c r="AN681" s="2">
        <f t="shared" si="21"/>
        <v>413.31</v>
      </c>
    </row>
    <row r="682" spans="1:40" x14ac:dyDescent="0.25">
      <c r="A682">
        <v>43</v>
      </c>
      <c r="B682">
        <v>0.69905697805719169</v>
      </c>
      <c r="C682">
        <v>-8178.843958861049</v>
      </c>
      <c r="D682">
        <f>INT(C682)</f>
        <v>-8179</v>
      </c>
      <c r="E682" s="1">
        <f ca="1">TODAY()+D682</f>
        <v>37067</v>
      </c>
      <c r="F682">
        <f ca="1">MOD(YEAR(E682),100)</f>
        <v>1</v>
      </c>
      <c r="G682">
        <f ca="1">IF(YEAR(E682)&lt;2000,MONTH(E682),MONTH(E682)+20)</f>
        <v>26</v>
      </c>
      <c r="H682">
        <f ca="1">DAY(E682)</f>
        <v>25</v>
      </c>
      <c r="I682" t="str">
        <f ca="1">FIXED(F682,0,TRUE)</f>
        <v>1</v>
      </c>
      <c r="J682" t="str">
        <f ca="1">FIXED(G682,0,TRUE)</f>
        <v>26</v>
      </c>
      <c r="K682" t="str">
        <f ca="1">FIXED(H682,0,TRUE)</f>
        <v>25</v>
      </c>
      <c r="L682" t="str">
        <f ca="1">IF(LEN(I682)=1,"0"&amp;I682,I682)</f>
        <v>01</v>
      </c>
      <c r="M682" t="str">
        <f ca="1">IF(LEN(J682)=1,"0"&amp;J682,J682)</f>
        <v>26</v>
      </c>
      <c r="N682" t="str">
        <f ca="1">IF(LEN(K682)=1,"0"&amp;K682,K682)</f>
        <v>25</v>
      </c>
      <c r="O682">
        <v>1295.257667775506</v>
      </c>
      <c r="P682">
        <f>INT(O682)</f>
        <v>1295</v>
      </c>
      <c r="Q682">
        <f>P682*2</f>
        <v>2590</v>
      </c>
      <c r="R682" t="str">
        <f>FIXED(Q682,0,TRUE)</f>
        <v>2590</v>
      </c>
      <c r="S682" t="str">
        <f ca="1">L682&amp;M682&amp;N682&amp;R682</f>
        <v>0126252590</v>
      </c>
      <c r="T682">
        <f ca="1">MOD(MID($S682,T$2,1)*T$1,10)</f>
        <v>0</v>
      </c>
      <c r="U682">
        <f ca="1">MOD(MID($S682,U$2,1)*U$1,10)</f>
        <v>3</v>
      </c>
      <c r="V682">
        <f ca="1">MOD(MID($S682,V$2,1)*V$1,10)</f>
        <v>4</v>
      </c>
      <c r="W682">
        <f ca="1">MOD(MID($S682,W$2,1)*W$1,10)</f>
        <v>4</v>
      </c>
      <c r="X682">
        <f ca="1">MOD(MID($S682,X$2,1)*X$1,10)</f>
        <v>2</v>
      </c>
      <c r="Y682">
        <f ca="1">MOD(MID($S682,Y$2,1)*Y$1,10)</f>
        <v>5</v>
      </c>
      <c r="Z682">
        <f ca="1">MOD(MID($S682,Z$2,1)*Z$1,10)</f>
        <v>4</v>
      </c>
      <c r="AA682">
        <f ca="1">MOD(MID($S682,AA$2,1)*AA$1,10)</f>
        <v>5</v>
      </c>
      <c r="AB682">
        <f ca="1">MOD(MID($S682,AB$2,1)*AB$1,10)</f>
        <v>9</v>
      </c>
      <c r="AC682">
        <f ca="1">MOD(MID($S682,AC$2,1)*AC$1,10)</f>
        <v>0</v>
      </c>
      <c r="AD682">
        <f ca="1">MOD(10-MOD(SUM(T682:AC682),10),10)</f>
        <v>4</v>
      </c>
      <c r="AE682" t="str">
        <f ca="1">S682&amp;AD682</f>
        <v>01262525904</v>
      </c>
      <c r="AF682">
        <v>3.4699545274208807E-2</v>
      </c>
      <c r="AG682">
        <f>(D682+6935)*AF682</f>
        <v>-43.166234321115759</v>
      </c>
      <c r="AH682">
        <f>INT(AG682)</f>
        <v>-44</v>
      </c>
      <c r="AI682" s="1">
        <f ca="1">TODAY()+AH682</f>
        <v>45202</v>
      </c>
      <c r="AJ682" t="s">
        <v>50</v>
      </c>
      <c r="AK682">
        <v>3949.4918668172245</v>
      </c>
      <c r="AL682" s="2">
        <f t="shared" si="20"/>
        <v>3949.49</v>
      </c>
      <c r="AM682">
        <v>434.28144169438764</v>
      </c>
      <c r="AN682" s="2">
        <f t="shared" si="21"/>
        <v>434.28</v>
      </c>
    </row>
    <row r="683" spans="1:40" x14ac:dyDescent="0.25">
      <c r="A683">
        <v>363</v>
      </c>
      <c r="B683">
        <v>0.7006134220404675</v>
      </c>
      <c r="C683">
        <v>-10534.828638569292</v>
      </c>
      <c r="D683">
        <f>INT(C683)</f>
        <v>-10535</v>
      </c>
      <c r="E683" s="1">
        <f ca="1">TODAY()+D683</f>
        <v>34711</v>
      </c>
      <c r="F683">
        <f ca="1">MOD(YEAR(E683),100)</f>
        <v>95</v>
      </c>
      <c r="G683">
        <f ca="1">IF(YEAR(E683)&lt;2000,MONTH(E683),MONTH(E683)+20)</f>
        <v>1</v>
      </c>
      <c r="H683">
        <f ca="1">DAY(E683)</f>
        <v>12</v>
      </c>
      <c r="I683" t="str">
        <f ca="1">FIXED(F683,0,TRUE)</f>
        <v>95</v>
      </c>
      <c r="J683" t="str">
        <f ca="1">FIXED(G683,0,TRUE)</f>
        <v>1</v>
      </c>
      <c r="K683" t="str">
        <f ca="1">FIXED(H683,0,TRUE)</f>
        <v>12</v>
      </c>
      <c r="L683" t="str">
        <f ca="1">IF(LEN(I683)=1,"0"&amp;I683,I683)</f>
        <v>95</v>
      </c>
      <c r="M683" t="str">
        <f ca="1">IF(LEN(J683)=1,"0"&amp;J683,J683)</f>
        <v>01</v>
      </c>
      <c r="N683" t="str">
        <f ca="1">IF(LEN(K683)=1,"0"&amp;K683,K683)</f>
        <v>12</v>
      </c>
      <c r="O683">
        <v>1343.0390331736198</v>
      </c>
      <c r="P683">
        <f>INT(O683)</f>
        <v>1343</v>
      </c>
      <c r="Q683">
        <f>P683*2</f>
        <v>2686</v>
      </c>
      <c r="R683" t="str">
        <f>FIXED(Q683,0,TRUE)</f>
        <v>2686</v>
      </c>
      <c r="S683" t="str">
        <f ca="1">L683&amp;M683&amp;N683&amp;R683</f>
        <v>9501122686</v>
      </c>
      <c r="T683">
        <f ca="1">MOD(MID($S683,T$2,1)*T$1,10)</f>
        <v>9</v>
      </c>
      <c r="U683">
        <f ca="1">MOD(MID($S683,U$2,1)*U$1,10)</f>
        <v>5</v>
      </c>
      <c r="V683">
        <f ca="1">MOD(MID($S683,V$2,1)*V$1,10)</f>
        <v>0</v>
      </c>
      <c r="W683">
        <f ca="1">MOD(MID($S683,W$2,1)*W$1,10)</f>
        <v>9</v>
      </c>
      <c r="X683">
        <f ca="1">MOD(MID($S683,X$2,1)*X$1,10)</f>
        <v>1</v>
      </c>
      <c r="Y683">
        <f ca="1">MOD(MID($S683,Y$2,1)*Y$1,10)</f>
        <v>6</v>
      </c>
      <c r="Z683">
        <f ca="1">MOD(MID($S683,Z$2,1)*Z$1,10)</f>
        <v>4</v>
      </c>
      <c r="AA683">
        <f ca="1">MOD(MID($S683,AA$2,1)*AA$1,10)</f>
        <v>4</v>
      </c>
      <c r="AB683">
        <f ca="1">MOD(MID($S683,AB$2,1)*AB$1,10)</f>
        <v>8</v>
      </c>
      <c r="AC683">
        <f ca="1">MOD(MID($S683,AC$2,1)*AC$1,10)</f>
        <v>8</v>
      </c>
      <c r="AD683">
        <f ca="1">MOD(10-MOD(SUM(T683:AC683),10),10)</f>
        <v>6</v>
      </c>
      <c r="AE683" t="str">
        <f ca="1">S683&amp;AD683</f>
        <v>95011226866</v>
      </c>
      <c r="AF683">
        <v>0.69243446150090027</v>
      </c>
      <c r="AG683">
        <f>(D683+6935)*AF683</f>
        <v>-2492.7640614032412</v>
      </c>
      <c r="AH683">
        <f>INT(AG683)</f>
        <v>-2493</v>
      </c>
      <c r="AI683" s="1">
        <f ca="1">TODAY()+AH683</f>
        <v>42753</v>
      </c>
      <c r="AJ683" t="s">
        <v>362</v>
      </c>
      <c r="AK683">
        <v>4417.5237281411173</v>
      </c>
      <c r="AL683" s="2">
        <f t="shared" si="20"/>
        <v>4417.5200000000004</v>
      </c>
      <c r="AM683">
        <v>362.97799615466784</v>
      </c>
      <c r="AN683" s="2">
        <f t="shared" si="21"/>
        <v>362.97</v>
      </c>
    </row>
    <row r="684" spans="1:40" x14ac:dyDescent="0.25">
      <c r="A684">
        <v>293</v>
      </c>
      <c r="B684">
        <v>0.70079653309732348</v>
      </c>
      <c r="C684">
        <v>-16984.759056367686</v>
      </c>
      <c r="D684">
        <f>INT(C684)</f>
        <v>-16985</v>
      </c>
      <c r="E684" s="1">
        <f ca="1">TODAY()+D684</f>
        <v>28261</v>
      </c>
      <c r="F684">
        <f ca="1">MOD(YEAR(E684),100)</f>
        <v>77</v>
      </c>
      <c r="G684">
        <f ca="1">IF(YEAR(E684)&lt;2000,MONTH(E684),MONTH(E684)+20)</f>
        <v>5</v>
      </c>
      <c r="H684">
        <f ca="1">DAY(E684)</f>
        <v>16</v>
      </c>
      <c r="I684" t="str">
        <f ca="1">FIXED(F684,0,TRUE)</f>
        <v>77</v>
      </c>
      <c r="J684" t="str">
        <f ca="1">FIXED(G684,0,TRUE)</f>
        <v>5</v>
      </c>
      <c r="K684" t="str">
        <f ca="1">FIXED(H684,0,TRUE)</f>
        <v>16</v>
      </c>
      <c r="L684" t="str">
        <f ca="1">IF(LEN(I684)=1,"0"&amp;I684,I684)</f>
        <v>77</v>
      </c>
      <c r="M684" t="str">
        <f ca="1">IF(LEN(J684)=1,"0"&amp;J684,J684)</f>
        <v>05</v>
      </c>
      <c r="N684" t="str">
        <f ca="1">IF(LEN(K684)=1,"0"&amp;K684,K684)</f>
        <v>16</v>
      </c>
      <c r="O684">
        <v>3549.9065218054752</v>
      </c>
      <c r="P684">
        <f>INT(O684)</f>
        <v>3549</v>
      </c>
      <c r="Q684">
        <f>P684*2</f>
        <v>7098</v>
      </c>
      <c r="R684" t="str">
        <f>FIXED(Q684,0,TRUE)</f>
        <v>7098</v>
      </c>
      <c r="S684" t="str">
        <f ca="1">L684&amp;M684&amp;N684&amp;R684</f>
        <v>7705167098</v>
      </c>
      <c r="T684">
        <f ca="1">MOD(MID($S684,T$2,1)*T$1,10)</f>
        <v>7</v>
      </c>
      <c r="U684">
        <f ca="1">MOD(MID($S684,U$2,1)*U$1,10)</f>
        <v>1</v>
      </c>
      <c r="V684">
        <f ca="1">MOD(MID($S684,V$2,1)*V$1,10)</f>
        <v>0</v>
      </c>
      <c r="W684">
        <f ca="1">MOD(MID($S684,W$2,1)*W$1,10)</f>
        <v>5</v>
      </c>
      <c r="X684">
        <f ca="1">MOD(MID($S684,X$2,1)*X$1,10)</f>
        <v>1</v>
      </c>
      <c r="Y684">
        <f ca="1">MOD(MID($S684,Y$2,1)*Y$1,10)</f>
        <v>8</v>
      </c>
      <c r="Z684">
        <f ca="1">MOD(MID($S684,Z$2,1)*Z$1,10)</f>
        <v>9</v>
      </c>
      <c r="AA684">
        <f ca="1">MOD(MID($S684,AA$2,1)*AA$1,10)</f>
        <v>0</v>
      </c>
      <c r="AB684">
        <f ca="1">MOD(MID($S684,AB$2,1)*AB$1,10)</f>
        <v>9</v>
      </c>
      <c r="AC684">
        <f ca="1">MOD(MID($S684,AC$2,1)*AC$1,10)</f>
        <v>4</v>
      </c>
      <c r="AD684">
        <f ca="1">MOD(10-MOD(SUM(T684:AC684),10),10)</f>
        <v>6</v>
      </c>
      <c r="AE684" t="str">
        <f ca="1">S684&amp;AD684</f>
        <v>77051670986</v>
      </c>
      <c r="AF684">
        <v>0.32761619922482987</v>
      </c>
      <c r="AG684">
        <f>(D684+6935)*AF684</f>
        <v>-3292.5428022095402</v>
      </c>
      <c r="AH684">
        <f>INT(AG684)</f>
        <v>-3293</v>
      </c>
      <c r="AI684" s="1">
        <f ca="1">TODAY()+AH684</f>
        <v>41953</v>
      </c>
      <c r="AJ684" t="s">
        <v>296</v>
      </c>
      <c r="AK684">
        <v>3617.4504837183749</v>
      </c>
      <c r="AL684" s="2">
        <f t="shared" si="20"/>
        <v>3617.45</v>
      </c>
      <c r="AM684">
        <v>308.22168645283364</v>
      </c>
      <c r="AN684" s="2">
        <f t="shared" si="21"/>
        <v>308.22000000000003</v>
      </c>
    </row>
    <row r="685" spans="1:40" x14ac:dyDescent="0.25">
      <c r="A685">
        <v>215</v>
      </c>
      <c r="B685">
        <v>0.70085757011627547</v>
      </c>
      <c r="C685">
        <v>-13189.995727408674</v>
      </c>
      <c r="D685">
        <f>INT(C685)</f>
        <v>-13190</v>
      </c>
      <c r="E685" s="1">
        <f ca="1">TODAY()+D685</f>
        <v>32056</v>
      </c>
      <c r="F685">
        <f ca="1">MOD(YEAR(E685),100)</f>
        <v>87</v>
      </c>
      <c r="G685">
        <f ca="1">IF(YEAR(E685)&lt;2000,MONTH(E685),MONTH(E685)+20)</f>
        <v>10</v>
      </c>
      <c r="H685">
        <f ca="1">DAY(E685)</f>
        <v>6</v>
      </c>
      <c r="I685" t="str">
        <f ca="1">FIXED(F685,0,TRUE)</f>
        <v>87</v>
      </c>
      <c r="J685" t="str">
        <f ca="1">FIXED(G685,0,TRUE)</f>
        <v>10</v>
      </c>
      <c r="K685" t="str">
        <f ca="1">FIXED(H685,0,TRUE)</f>
        <v>6</v>
      </c>
      <c r="L685" t="str">
        <f ca="1">IF(LEN(I685)=1,"0"&amp;I685,I685)</f>
        <v>87</v>
      </c>
      <c r="M685" t="str">
        <f ca="1">IF(LEN(J685)=1,"0"&amp;J685,J685)</f>
        <v>10</v>
      </c>
      <c r="N685" t="str">
        <f ca="1">IF(LEN(K685)=1,"0"&amp;K685,K685)</f>
        <v>06</v>
      </c>
      <c r="O685">
        <v>1128.5720999786372</v>
      </c>
      <c r="P685">
        <f>INT(O685)</f>
        <v>1128</v>
      </c>
      <c r="Q685">
        <f>P685*2</f>
        <v>2256</v>
      </c>
      <c r="R685" t="str">
        <f>FIXED(Q685,0,TRUE)</f>
        <v>2256</v>
      </c>
      <c r="S685" t="str">
        <f ca="1">L685&amp;M685&amp;N685&amp;R685</f>
        <v>8710062256</v>
      </c>
      <c r="T685">
        <f ca="1">MOD(MID($S685,T$2,1)*T$1,10)</f>
        <v>8</v>
      </c>
      <c r="U685">
        <f ca="1">MOD(MID($S685,U$2,1)*U$1,10)</f>
        <v>1</v>
      </c>
      <c r="V685">
        <f ca="1">MOD(MID($S685,V$2,1)*V$1,10)</f>
        <v>7</v>
      </c>
      <c r="W685">
        <f ca="1">MOD(MID($S685,W$2,1)*W$1,10)</f>
        <v>0</v>
      </c>
      <c r="X685">
        <f ca="1">MOD(MID($S685,X$2,1)*X$1,10)</f>
        <v>0</v>
      </c>
      <c r="Y685">
        <f ca="1">MOD(MID($S685,Y$2,1)*Y$1,10)</f>
        <v>8</v>
      </c>
      <c r="Z685">
        <f ca="1">MOD(MID($S685,Z$2,1)*Z$1,10)</f>
        <v>4</v>
      </c>
      <c r="AA685">
        <f ca="1">MOD(MID($S685,AA$2,1)*AA$1,10)</f>
        <v>8</v>
      </c>
      <c r="AB685">
        <f ca="1">MOD(MID($S685,AB$2,1)*AB$1,10)</f>
        <v>5</v>
      </c>
      <c r="AC685">
        <f ca="1">MOD(MID($S685,AC$2,1)*AC$1,10)</f>
        <v>8</v>
      </c>
      <c r="AD685">
        <f ca="1">MOD(10-MOD(SUM(T685:AC685),10),10)</f>
        <v>1</v>
      </c>
      <c r="AE685" t="str">
        <f ca="1">S685&amp;AD685</f>
        <v>87100622561</v>
      </c>
      <c r="AF685">
        <v>0.33515427106540119</v>
      </c>
      <c r="AG685">
        <f>(D685+6935)*AF685</f>
        <v>-2096.3899655140845</v>
      </c>
      <c r="AH685">
        <f>INT(AG685)</f>
        <v>-2097</v>
      </c>
      <c r="AI685" s="1">
        <f ca="1">TODAY()+AH685</f>
        <v>43149</v>
      </c>
      <c r="AJ685" t="s">
        <v>220</v>
      </c>
      <c r="AK685">
        <v>4134.2509231849117</v>
      </c>
      <c r="AL685" s="2">
        <f t="shared" si="20"/>
        <v>4134.25</v>
      </c>
      <c r="AM685">
        <v>460.00854518265328</v>
      </c>
      <c r="AN685" s="2">
        <f t="shared" si="21"/>
        <v>460</v>
      </c>
    </row>
    <row r="686" spans="1:40" x14ac:dyDescent="0.25">
      <c r="A686">
        <v>180</v>
      </c>
      <c r="B686">
        <v>0.7024140140995514</v>
      </c>
      <c r="C686">
        <v>-14647.204504531997</v>
      </c>
      <c r="D686">
        <f>INT(C686)</f>
        <v>-14648</v>
      </c>
      <c r="E686" s="1">
        <f ca="1">TODAY()+D686</f>
        <v>30598</v>
      </c>
      <c r="F686">
        <f ca="1">MOD(YEAR(E686),100)</f>
        <v>83</v>
      </c>
      <c r="G686">
        <f ca="1">IF(YEAR(E686)&lt;2000,MONTH(E686),MONTH(E686)+20)</f>
        <v>10</v>
      </c>
      <c r="H686">
        <f ca="1">DAY(E686)</f>
        <v>9</v>
      </c>
      <c r="I686" t="str">
        <f ca="1">FIXED(F686,0,TRUE)</f>
        <v>83</v>
      </c>
      <c r="J686" t="str">
        <f ca="1">FIXED(G686,0,TRUE)</f>
        <v>10</v>
      </c>
      <c r="K686" t="str">
        <f ca="1">FIXED(H686,0,TRUE)</f>
        <v>9</v>
      </c>
      <c r="L686" t="str">
        <f ca="1">IF(LEN(I686)=1,"0"&amp;I686,I686)</f>
        <v>83</v>
      </c>
      <c r="M686" t="str">
        <f ca="1">IF(LEN(J686)=1,"0"&amp;J686,J686)</f>
        <v>10</v>
      </c>
      <c r="N686" t="str">
        <f ca="1">IF(LEN(K686)=1,"0"&amp;K686,K686)</f>
        <v>09</v>
      </c>
      <c r="O686">
        <v>1037.4030579546495</v>
      </c>
      <c r="P686">
        <f>INT(O686)</f>
        <v>1037</v>
      </c>
      <c r="Q686">
        <f>P686*2</f>
        <v>2074</v>
      </c>
      <c r="R686" t="str">
        <f>FIXED(Q686,0,TRUE)</f>
        <v>2074</v>
      </c>
      <c r="S686" t="str">
        <f ca="1">L686&amp;M686&amp;N686&amp;R686</f>
        <v>8310092074</v>
      </c>
      <c r="T686">
        <f ca="1">MOD(MID($S686,T$2,1)*T$1,10)</f>
        <v>8</v>
      </c>
      <c r="U686">
        <f ca="1">MOD(MID($S686,U$2,1)*U$1,10)</f>
        <v>9</v>
      </c>
      <c r="V686">
        <f ca="1">MOD(MID($S686,V$2,1)*V$1,10)</f>
        <v>7</v>
      </c>
      <c r="W686">
        <f ca="1">MOD(MID($S686,W$2,1)*W$1,10)</f>
        <v>0</v>
      </c>
      <c r="X686">
        <f ca="1">MOD(MID($S686,X$2,1)*X$1,10)</f>
        <v>0</v>
      </c>
      <c r="Y686">
        <f ca="1">MOD(MID($S686,Y$2,1)*Y$1,10)</f>
        <v>7</v>
      </c>
      <c r="Z686">
        <f ca="1">MOD(MID($S686,Z$2,1)*Z$1,10)</f>
        <v>4</v>
      </c>
      <c r="AA686">
        <f ca="1">MOD(MID($S686,AA$2,1)*AA$1,10)</f>
        <v>0</v>
      </c>
      <c r="AB686">
        <f ca="1">MOD(MID($S686,AB$2,1)*AB$1,10)</f>
        <v>7</v>
      </c>
      <c r="AC686">
        <f ca="1">MOD(MID($S686,AC$2,1)*AC$1,10)</f>
        <v>2</v>
      </c>
      <c r="AD686">
        <f ca="1">MOD(10-MOD(SUM(T686:AC686),10),10)</f>
        <v>6</v>
      </c>
      <c r="AE686" t="str">
        <f ca="1">S686&amp;AD686</f>
        <v>83100920746</v>
      </c>
      <c r="AF686">
        <v>0.2130191961424604</v>
      </c>
      <c r="AG686">
        <f>(D686+6935)*AF686</f>
        <v>-1643.0170598467971</v>
      </c>
      <c r="AH686">
        <f>INT(AG686)</f>
        <v>-1644</v>
      </c>
      <c r="AI686" s="1">
        <f ca="1">TODAY()+AH686</f>
        <v>43602</v>
      </c>
      <c r="AJ686" t="s">
        <v>185</v>
      </c>
      <c r="AK686">
        <v>3447.7065340128788</v>
      </c>
      <c r="AL686" s="2">
        <f t="shared" si="20"/>
        <v>3447.7</v>
      </c>
      <c r="AM686">
        <v>397.48222296823025</v>
      </c>
      <c r="AN686" s="2">
        <f t="shared" si="21"/>
        <v>397.48</v>
      </c>
    </row>
    <row r="687" spans="1:40" x14ac:dyDescent="0.25">
      <c r="A687">
        <v>21</v>
      </c>
      <c r="B687">
        <v>0.70290231025116734</v>
      </c>
      <c r="C687">
        <v>-23991.279335917236</v>
      </c>
      <c r="D687">
        <f>INT(C687)</f>
        <v>-23992</v>
      </c>
      <c r="E687" s="1">
        <f ca="1">TODAY()+D687</f>
        <v>21254</v>
      </c>
      <c r="F687">
        <f ca="1">MOD(YEAR(E687),100)</f>
        <v>58</v>
      </c>
      <c r="G687">
        <f ca="1">IF(YEAR(E687)&lt;2000,MONTH(E687),MONTH(E687)+20)</f>
        <v>3</v>
      </c>
      <c r="H687">
        <f ca="1">DAY(E687)</f>
        <v>10</v>
      </c>
      <c r="I687" t="str">
        <f ca="1">FIXED(F687,0,TRUE)</f>
        <v>58</v>
      </c>
      <c r="J687" t="str">
        <f ca="1">FIXED(G687,0,TRUE)</f>
        <v>3</v>
      </c>
      <c r="K687" t="str">
        <f ca="1">FIXED(H687,0,TRUE)</f>
        <v>10</v>
      </c>
      <c r="L687" t="str">
        <f ca="1">IF(LEN(I687)=1,"0"&amp;I687,I687)</f>
        <v>58</v>
      </c>
      <c r="M687" t="str">
        <f ca="1">IF(LEN(J687)=1,"0"&amp;J687,J687)</f>
        <v>03</v>
      </c>
      <c r="N687" t="str">
        <f ca="1">IF(LEN(K687)=1,"0"&amp;K687,K687)</f>
        <v>10</v>
      </c>
      <c r="O687">
        <v>1108.2512894070253</v>
      </c>
      <c r="P687">
        <f>INT(O687)</f>
        <v>1108</v>
      </c>
      <c r="Q687">
        <f>P687*2</f>
        <v>2216</v>
      </c>
      <c r="R687" t="str">
        <f>FIXED(Q687,0,TRUE)</f>
        <v>2216</v>
      </c>
      <c r="S687" t="str">
        <f ca="1">L687&amp;M687&amp;N687&amp;R687</f>
        <v>5803102216</v>
      </c>
      <c r="T687">
        <f ca="1">MOD(MID($S687,T$2,1)*T$1,10)</f>
        <v>5</v>
      </c>
      <c r="U687">
        <f ca="1">MOD(MID($S687,U$2,1)*U$1,10)</f>
        <v>4</v>
      </c>
      <c r="V687">
        <f ca="1">MOD(MID($S687,V$2,1)*V$1,10)</f>
        <v>0</v>
      </c>
      <c r="W687">
        <f ca="1">MOD(MID($S687,W$2,1)*W$1,10)</f>
        <v>7</v>
      </c>
      <c r="X687">
        <f ca="1">MOD(MID($S687,X$2,1)*X$1,10)</f>
        <v>1</v>
      </c>
      <c r="Y687">
        <f ca="1">MOD(MID($S687,Y$2,1)*Y$1,10)</f>
        <v>0</v>
      </c>
      <c r="Z687">
        <f ca="1">MOD(MID($S687,Z$2,1)*Z$1,10)</f>
        <v>4</v>
      </c>
      <c r="AA687">
        <f ca="1">MOD(MID($S687,AA$2,1)*AA$1,10)</f>
        <v>8</v>
      </c>
      <c r="AB687">
        <f ca="1">MOD(MID($S687,AB$2,1)*AB$1,10)</f>
        <v>1</v>
      </c>
      <c r="AC687">
        <f ca="1">MOD(MID($S687,AC$2,1)*AC$1,10)</f>
        <v>8</v>
      </c>
      <c r="AD687">
        <f ca="1">MOD(10-MOD(SUM(T687:AC687),10),10)</f>
        <v>2</v>
      </c>
      <c r="AE687" t="str">
        <f ca="1">S687&amp;AD687</f>
        <v>58031022162</v>
      </c>
      <c r="AF687">
        <v>0.28434095278786586</v>
      </c>
      <c r="AG687">
        <f>(D687+6935)*AF687</f>
        <v>-4850.0036317026279</v>
      </c>
      <c r="AH687">
        <f>INT(AG687)</f>
        <v>-4851</v>
      </c>
      <c r="AI687" s="1">
        <f ca="1">TODAY()+AH687</f>
        <v>40395</v>
      </c>
      <c r="AJ687" t="s">
        <v>28</v>
      </c>
      <c r="AK687">
        <v>4274.2088076418349</v>
      </c>
      <c r="AL687" s="2">
        <f t="shared" si="20"/>
        <v>4274.2</v>
      </c>
      <c r="AM687">
        <v>440.44618060853907</v>
      </c>
      <c r="AN687" s="2">
        <f t="shared" si="21"/>
        <v>440.44</v>
      </c>
    </row>
    <row r="688" spans="1:40" x14ac:dyDescent="0.25">
      <c r="A688">
        <v>866</v>
      </c>
      <c r="B688">
        <v>0.70345164342173527</v>
      </c>
      <c r="C688">
        <v>-24146.092410046695</v>
      </c>
      <c r="D688">
        <f>INT(C688)</f>
        <v>-24147</v>
      </c>
      <c r="E688" s="1">
        <f ca="1">TODAY()+D688</f>
        <v>21099</v>
      </c>
      <c r="F688">
        <f ca="1">MOD(YEAR(E688),100)</f>
        <v>57</v>
      </c>
      <c r="G688">
        <f ca="1">IF(YEAR(E688)&lt;2000,MONTH(E688),MONTH(E688)+20)</f>
        <v>10</v>
      </c>
      <c r="H688">
        <f ca="1">DAY(E688)</f>
        <v>6</v>
      </c>
      <c r="I688" t="str">
        <f ca="1">FIXED(F688,0,TRUE)</f>
        <v>57</v>
      </c>
      <c r="J688" t="str">
        <f ca="1">FIXED(G688,0,TRUE)</f>
        <v>10</v>
      </c>
      <c r="K688" t="str">
        <f ca="1">FIXED(H688,0,TRUE)</f>
        <v>6</v>
      </c>
      <c r="L688" t="str">
        <f ca="1">IF(LEN(I688)=1,"0"&amp;I688,I688)</f>
        <v>57</v>
      </c>
      <c r="M688" t="str">
        <f ca="1">IF(LEN(J688)=1,"0"&amp;J688,J688)</f>
        <v>10</v>
      </c>
      <c r="N688" t="str">
        <f ca="1">IF(LEN(K688)=1,"0"&amp;K688,K688)</f>
        <v>06</v>
      </c>
      <c r="O688">
        <v>2533.7286904507582</v>
      </c>
      <c r="P688">
        <f>INT(O688)</f>
        <v>2533</v>
      </c>
      <c r="Q688">
        <f>2*P688+1</f>
        <v>5067</v>
      </c>
      <c r="R688" t="str">
        <f>FIXED(Q688,0,TRUE)</f>
        <v>5067</v>
      </c>
      <c r="S688" t="str">
        <f ca="1">L688&amp;M688&amp;N688&amp;R688</f>
        <v>5710065067</v>
      </c>
      <c r="T688">
        <f ca="1">MOD(MID($S688,T$2,1)*T$1,10)</f>
        <v>5</v>
      </c>
      <c r="U688">
        <f ca="1">MOD(MID($S688,U$2,1)*U$1,10)</f>
        <v>1</v>
      </c>
      <c r="V688">
        <f ca="1">MOD(MID($S688,V$2,1)*V$1,10)</f>
        <v>7</v>
      </c>
      <c r="W688">
        <f ca="1">MOD(MID($S688,W$2,1)*W$1,10)</f>
        <v>0</v>
      </c>
      <c r="X688">
        <f ca="1">MOD(MID($S688,X$2,1)*X$1,10)</f>
        <v>0</v>
      </c>
      <c r="Y688">
        <f ca="1">MOD(MID($S688,Y$2,1)*Y$1,10)</f>
        <v>8</v>
      </c>
      <c r="Z688">
        <f ca="1">MOD(MID($S688,Z$2,1)*Z$1,10)</f>
        <v>5</v>
      </c>
      <c r="AA688">
        <f ca="1">MOD(MID($S688,AA$2,1)*AA$1,10)</f>
        <v>0</v>
      </c>
      <c r="AB688">
        <f ca="1">MOD(MID($S688,AB$2,1)*AB$1,10)</f>
        <v>6</v>
      </c>
      <c r="AC688">
        <f ca="1">MOD(MID($S688,AC$2,1)*AC$1,10)</f>
        <v>1</v>
      </c>
      <c r="AD688">
        <f ca="1">MOD(10-MOD(SUM(T688:AC688),10),10)</f>
        <v>7</v>
      </c>
      <c r="AE688" t="str">
        <f ca="1">S688&amp;AD688</f>
        <v>57100650677</v>
      </c>
      <c r="AF688">
        <v>4.159672841578417E-2</v>
      </c>
      <c r="AG688">
        <f>(D688+6935)*AF688</f>
        <v>-715.96288949247719</v>
      </c>
      <c r="AH688">
        <f>INT(AG688)</f>
        <v>-716</v>
      </c>
      <c r="AI688" s="1">
        <f ca="1">TODAY()+AH688</f>
        <v>44530</v>
      </c>
      <c r="AJ688" t="s">
        <v>850</v>
      </c>
      <c r="AK688">
        <v>4418.9886165959651</v>
      </c>
      <c r="AL688" s="2">
        <f t="shared" si="20"/>
        <v>4418.9799999999996</v>
      </c>
      <c r="AM688">
        <v>343.72692037720878</v>
      </c>
      <c r="AN688" s="2">
        <f t="shared" si="21"/>
        <v>343.72</v>
      </c>
    </row>
    <row r="689" spans="1:40" x14ac:dyDescent="0.25">
      <c r="A689">
        <v>354</v>
      </c>
      <c r="B689">
        <v>0.7040314951017792</v>
      </c>
      <c r="C689">
        <v>-9427.1779534287562</v>
      </c>
      <c r="D689">
        <f>INT(C689)</f>
        <v>-9428</v>
      </c>
      <c r="E689" s="1">
        <f ca="1">TODAY()+D689</f>
        <v>35818</v>
      </c>
      <c r="F689">
        <f ca="1">MOD(YEAR(E689),100)</f>
        <v>98</v>
      </c>
      <c r="G689">
        <f ca="1">IF(YEAR(E689)&lt;2000,MONTH(E689),MONTH(E689)+20)</f>
        <v>1</v>
      </c>
      <c r="H689">
        <f ca="1">DAY(E689)</f>
        <v>23</v>
      </c>
      <c r="I689" t="str">
        <f ca="1">FIXED(F689,0,TRUE)</f>
        <v>98</v>
      </c>
      <c r="J689" t="str">
        <f ca="1">FIXED(G689,0,TRUE)</f>
        <v>1</v>
      </c>
      <c r="K689" t="str">
        <f ca="1">FIXED(H689,0,TRUE)</f>
        <v>23</v>
      </c>
      <c r="L689" t="str">
        <f ca="1">IF(LEN(I689)=1,"0"&amp;I689,I689)</f>
        <v>98</v>
      </c>
      <c r="M689" t="str">
        <f ca="1">IF(LEN(J689)=1,"0"&amp;J689,J689)</f>
        <v>01</v>
      </c>
      <c r="N689" t="str">
        <f ca="1">IF(LEN(K689)=1,"0"&amp;K689,K689)</f>
        <v>23</v>
      </c>
      <c r="O689">
        <v>4680.3202612384412</v>
      </c>
      <c r="P689">
        <f>INT(O689)</f>
        <v>4680</v>
      </c>
      <c r="Q689">
        <f>P689*2</f>
        <v>9360</v>
      </c>
      <c r="R689" t="str">
        <f>FIXED(Q689,0,TRUE)</f>
        <v>9360</v>
      </c>
      <c r="S689" t="str">
        <f ca="1">L689&amp;M689&amp;N689&amp;R689</f>
        <v>9801239360</v>
      </c>
      <c r="T689">
        <f ca="1">MOD(MID($S689,T$2,1)*T$1,10)</f>
        <v>9</v>
      </c>
      <c r="U689">
        <f ca="1">MOD(MID($S689,U$2,1)*U$1,10)</f>
        <v>4</v>
      </c>
      <c r="V689">
        <f ca="1">MOD(MID($S689,V$2,1)*V$1,10)</f>
        <v>0</v>
      </c>
      <c r="W689">
        <f ca="1">MOD(MID($S689,W$2,1)*W$1,10)</f>
        <v>9</v>
      </c>
      <c r="X689">
        <f ca="1">MOD(MID($S689,X$2,1)*X$1,10)</f>
        <v>2</v>
      </c>
      <c r="Y689">
        <f ca="1">MOD(MID($S689,Y$2,1)*Y$1,10)</f>
        <v>9</v>
      </c>
      <c r="Z689">
        <f ca="1">MOD(MID($S689,Z$2,1)*Z$1,10)</f>
        <v>3</v>
      </c>
      <c r="AA689">
        <f ca="1">MOD(MID($S689,AA$2,1)*AA$1,10)</f>
        <v>7</v>
      </c>
      <c r="AB689">
        <f ca="1">MOD(MID($S689,AB$2,1)*AB$1,10)</f>
        <v>6</v>
      </c>
      <c r="AC689">
        <f ca="1">MOD(MID($S689,AC$2,1)*AC$1,10)</f>
        <v>0</v>
      </c>
      <c r="AD689">
        <f ca="1">MOD(10-MOD(SUM(T689:AC689),10),10)</f>
        <v>1</v>
      </c>
      <c r="AE689" t="str">
        <f ca="1">S689&amp;AD689</f>
        <v>98012393601</v>
      </c>
      <c r="AF689">
        <v>0.46400341807306134</v>
      </c>
      <c r="AG689">
        <f>(D689+6935)*AF689</f>
        <v>-1156.7605212561418</v>
      </c>
      <c r="AH689">
        <f>INT(AG689)</f>
        <v>-1157</v>
      </c>
      <c r="AI689" s="1">
        <f ca="1">TODAY()+AH689</f>
        <v>44089</v>
      </c>
      <c r="AJ689" t="s">
        <v>353</v>
      </c>
      <c r="AK689">
        <v>4337.9314554277171</v>
      </c>
      <c r="AL689" s="2">
        <f t="shared" si="20"/>
        <v>4337.93</v>
      </c>
      <c r="AM689">
        <v>442.35663930173649</v>
      </c>
      <c r="AN689" s="2">
        <f t="shared" si="21"/>
        <v>442.35</v>
      </c>
    </row>
    <row r="690" spans="1:40" x14ac:dyDescent="0.25">
      <c r="A690">
        <v>114</v>
      </c>
      <c r="B690">
        <v>0.7040925321207312</v>
      </c>
      <c r="C690">
        <v>-17554.250007629627</v>
      </c>
      <c r="D690">
        <f>INT(C690)</f>
        <v>-17555</v>
      </c>
      <c r="E690" s="1">
        <f ca="1">TODAY()+D690</f>
        <v>27691</v>
      </c>
      <c r="F690">
        <f ca="1">MOD(YEAR(E690),100)</f>
        <v>75</v>
      </c>
      <c r="G690">
        <f ca="1">IF(YEAR(E690)&lt;2000,MONTH(E690),MONTH(E690)+20)</f>
        <v>10</v>
      </c>
      <c r="H690">
        <f ca="1">DAY(E690)</f>
        <v>24</v>
      </c>
      <c r="I690" t="str">
        <f ca="1">FIXED(F690,0,TRUE)</f>
        <v>75</v>
      </c>
      <c r="J690" t="str">
        <f ca="1">FIXED(G690,0,TRUE)</f>
        <v>10</v>
      </c>
      <c r="K690" t="str">
        <f ca="1">FIXED(H690,0,TRUE)</f>
        <v>24</v>
      </c>
      <c r="L690" t="str">
        <f ca="1">IF(LEN(I690)=1,"0"&amp;I690,I690)</f>
        <v>75</v>
      </c>
      <c r="M690" t="str">
        <f ca="1">IF(LEN(J690)=1,"0"&amp;J690,J690)</f>
        <v>10</v>
      </c>
      <c r="N690" t="str">
        <f ca="1">IF(LEN(K690)=1,"0"&amp;K690,K690)</f>
        <v>24</v>
      </c>
      <c r="O690">
        <v>1526.3382366405226</v>
      </c>
      <c r="P690">
        <f>INT(O690)</f>
        <v>1526</v>
      </c>
      <c r="Q690">
        <f>P690*2</f>
        <v>3052</v>
      </c>
      <c r="R690" t="str">
        <f>FIXED(Q690,0,TRUE)</f>
        <v>3052</v>
      </c>
      <c r="S690" t="str">
        <f ca="1">L690&amp;M690&amp;N690&amp;R690</f>
        <v>7510243052</v>
      </c>
      <c r="T690">
        <f ca="1">MOD(MID($S690,T$2,1)*T$1,10)</f>
        <v>7</v>
      </c>
      <c r="U690">
        <f ca="1">MOD(MID($S690,U$2,1)*U$1,10)</f>
        <v>5</v>
      </c>
      <c r="V690">
        <f ca="1">MOD(MID($S690,V$2,1)*V$1,10)</f>
        <v>7</v>
      </c>
      <c r="W690">
        <f ca="1">MOD(MID($S690,W$2,1)*W$1,10)</f>
        <v>0</v>
      </c>
      <c r="X690">
        <f ca="1">MOD(MID($S690,X$2,1)*X$1,10)</f>
        <v>2</v>
      </c>
      <c r="Y690">
        <f ca="1">MOD(MID($S690,Y$2,1)*Y$1,10)</f>
        <v>2</v>
      </c>
      <c r="Z690">
        <f ca="1">MOD(MID($S690,Z$2,1)*Z$1,10)</f>
        <v>1</v>
      </c>
      <c r="AA690">
        <f ca="1">MOD(MID($S690,AA$2,1)*AA$1,10)</f>
        <v>0</v>
      </c>
      <c r="AB690">
        <f ca="1">MOD(MID($S690,AB$2,1)*AB$1,10)</f>
        <v>5</v>
      </c>
      <c r="AC690">
        <f ca="1">MOD(MID($S690,AC$2,1)*AC$1,10)</f>
        <v>6</v>
      </c>
      <c r="AD690">
        <f ca="1">MOD(10-MOD(SUM(T690:AC690),10),10)</f>
        <v>5</v>
      </c>
      <c r="AE690" t="str">
        <f ca="1">S690&amp;AD690</f>
        <v>75102430525</v>
      </c>
      <c r="AF690">
        <v>0.41499069185460979</v>
      </c>
      <c r="AG690">
        <f>(D690+6935)*AF690</f>
        <v>-4407.2011474959563</v>
      </c>
      <c r="AH690">
        <f>INT(AG690)</f>
        <v>-4408</v>
      </c>
      <c r="AI690" s="1">
        <f ca="1">TODAY()+AH690</f>
        <v>40838</v>
      </c>
      <c r="AJ690" t="s">
        <v>120</v>
      </c>
      <c r="AK690">
        <v>3844.2030091250344</v>
      </c>
      <c r="AL690" s="2">
        <f t="shared" si="20"/>
        <v>3844.2</v>
      </c>
      <c r="AM690">
        <v>306.13422040467543</v>
      </c>
      <c r="AN690" s="2">
        <f t="shared" si="21"/>
        <v>306.13</v>
      </c>
    </row>
    <row r="691" spans="1:40" x14ac:dyDescent="0.25">
      <c r="A691">
        <v>229</v>
      </c>
      <c r="B691">
        <v>0.7048860133671071</v>
      </c>
      <c r="C691">
        <v>-17242.166508987699</v>
      </c>
      <c r="D691">
        <f>INT(C691)</f>
        <v>-17243</v>
      </c>
      <c r="E691" s="1">
        <f ca="1">TODAY()+D691</f>
        <v>28003</v>
      </c>
      <c r="F691">
        <f ca="1">MOD(YEAR(E691),100)</f>
        <v>76</v>
      </c>
      <c r="G691">
        <f ca="1">IF(YEAR(E691)&lt;2000,MONTH(E691),MONTH(E691)+20)</f>
        <v>8</v>
      </c>
      <c r="H691">
        <f ca="1">DAY(E691)</f>
        <v>31</v>
      </c>
      <c r="I691" t="str">
        <f ca="1">FIXED(F691,0,TRUE)</f>
        <v>76</v>
      </c>
      <c r="J691" t="str">
        <f ca="1">FIXED(G691,0,TRUE)</f>
        <v>8</v>
      </c>
      <c r="K691" t="str">
        <f ca="1">FIXED(H691,0,TRUE)</f>
        <v>31</v>
      </c>
      <c r="L691" t="str">
        <f ca="1">IF(LEN(I691)=1,"0"&amp;I691,I691)</f>
        <v>76</v>
      </c>
      <c r="M691" t="str">
        <f ca="1">IF(LEN(J691)=1,"0"&amp;J691,J691)</f>
        <v>08</v>
      </c>
      <c r="N691" t="str">
        <f ca="1">IF(LEN(K691)=1,"0"&amp;K691,K691)</f>
        <v>31</v>
      </c>
      <c r="O691">
        <v>4595.3298440504168</v>
      </c>
      <c r="P691">
        <f>INT(O691)</f>
        <v>4595</v>
      </c>
      <c r="Q691">
        <f>P691*2</f>
        <v>9190</v>
      </c>
      <c r="R691" t="str">
        <f>FIXED(Q691,0,TRUE)</f>
        <v>9190</v>
      </c>
      <c r="S691" t="str">
        <f ca="1">L691&amp;M691&amp;N691&amp;R691</f>
        <v>7608319190</v>
      </c>
      <c r="T691">
        <f ca="1">MOD(MID($S691,T$2,1)*T$1,10)</f>
        <v>7</v>
      </c>
      <c r="U691">
        <f ca="1">MOD(MID($S691,U$2,1)*U$1,10)</f>
        <v>8</v>
      </c>
      <c r="V691">
        <f ca="1">MOD(MID($S691,V$2,1)*V$1,10)</f>
        <v>0</v>
      </c>
      <c r="W691">
        <f ca="1">MOD(MID($S691,W$2,1)*W$1,10)</f>
        <v>2</v>
      </c>
      <c r="X691">
        <f ca="1">MOD(MID($S691,X$2,1)*X$1,10)</f>
        <v>3</v>
      </c>
      <c r="Y691">
        <f ca="1">MOD(MID($S691,Y$2,1)*Y$1,10)</f>
        <v>3</v>
      </c>
      <c r="Z691">
        <f ca="1">MOD(MID($S691,Z$2,1)*Z$1,10)</f>
        <v>3</v>
      </c>
      <c r="AA691">
        <f ca="1">MOD(MID($S691,AA$2,1)*AA$1,10)</f>
        <v>9</v>
      </c>
      <c r="AB691">
        <f ca="1">MOD(MID($S691,AB$2,1)*AB$1,10)</f>
        <v>9</v>
      </c>
      <c r="AC691">
        <f ca="1">MOD(MID($S691,AC$2,1)*AC$1,10)</f>
        <v>0</v>
      </c>
      <c r="AD691">
        <f ca="1">MOD(10-MOD(SUM(T691:AC691),10),10)</f>
        <v>6</v>
      </c>
      <c r="AE691" t="str">
        <f ca="1">S691&amp;AD691</f>
        <v>76083191906</v>
      </c>
      <c r="AF691">
        <v>0.1575060274056215</v>
      </c>
      <c r="AG691">
        <f>(D691+6935)*AF691</f>
        <v>-1623.5721304971464</v>
      </c>
      <c r="AH691">
        <f>INT(AG691)</f>
        <v>-1624</v>
      </c>
      <c r="AI691" s="1">
        <f ca="1">TODAY()+AH691</f>
        <v>43622</v>
      </c>
      <c r="AJ691" t="s">
        <v>234</v>
      </c>
      <c r="AK691">
        <v>3566.2404248176517</v>
      </c>
      <c r="AL691" s="2">
        <f t="shared" si="20"/>
        <v>3566.24</v>
      </c>
      <c r="AM691">
        <v>380.61769463179417</v>
      </c>
      <c r="AN691" s="2">
        <f t="shared" si="21"/>
        <v>380.61</v>
      </c>
    </row>
    <row r="692" spans="1:40" x14ac:dyDescent="0.25">
      <c r="A692">
        <v>976</v>
      </c>
      <c r="B692">
        <v>0.70601519821771908</v>
      </c>
      <c r="C692">
        <v>-19259.65117343669</v>
      </c>
      <c r="D692">
        <f>INT(C692)</f>
        <v>-19260</v>
      </c>
      <c r="E692" s="1">
        <f ca="1">TODAY()+D692</f>
        <v>25986</v>
      </c>
      <c r="F692">
        <f ca="1">MOD(YEAR(E692),100)</f>
        <v>71</v>
      </c>
      <c r="G692">
        <f ca="1">IF(YEAR(E692)&lt;2000,MONTH(E692),MONTH(E692)+20)</f>
        <v>2</v>
      </c>
      <c r="H692">
        <f ca="1">DAY(E692)</f>
        <v>22</v>
      </c>
      <c r="I692" t="str">
        <f ca="1">FIXED(F692,0,TRUE)</f>
        <v>71</v>
      </c>
      <c r="J692" t="str">
        <f ca="1">FIXED(G692,0,TRUE)</f>
        <v>2</v>
      </c>
      <c r="K692" t="str">
        <f ca="1">FIXED(H692,0,TRUE)</f>
        <v>22</v>
      </c>
      <c r="L692" t="str">
        <f ca="1">IF(LEN(I692)=1,"0"&amp;I692,I692)</f>
        <v>71</v>
      </c>
      <c r="M692" t="str">
        <f ca="1">IF(LEN(J692)=1,"0"&amp;J692,J692)</f>
        <v>02</v>
      </c>
      <c r="N692" t="str">
        <f ca="1">IF(LEN(K692)=1,"0"&amp;K692,K692)</f>
        <v>22</v>
      </c>
      <c r="O692">
        <v>1938.1092562639242</v>
      </c>
      <c r="P692">
        <f>INT(O692)</f>
        <v>1938</v>
      </c>
      <c r="Q692">
        <f>2*P692+1</f>
        <v>3877</v>
      </c>
      <c r="R692" t="str">
        <f>FIXED(Q692,0,TRUE)</f>
        <v>3877</v>
      </c>
      <c r="S692" t="str">
        <f ca="1">L692&amp;M692&amp;N692&amp;R692</f>
        <v>7102223877</v>
      </c>
      <c r="T692">
        <f ca="1">MOD(MID($S692,T$2,1)*T$1,10)</f>
        <v>7</v>
      </c>
      <c r="U692">
        <f ca="1">MOD(MID($S692,U$2,1)*U$1,10)</f>
        <v>3</v>
      </c>
      <c r="V692">
        <f ca="1">MOD(MID($S692,V$2,1)*V$1,10)</f>
        <v>0</v>
      </c>
      <c r="W692">
        <f ca="1">MOD(MID($S692,W$2,1)*W$1,10)</f>
        <v>8</v>
      </c>
      <c r="X692">
        <f ca="1">MOD(MID($S692,X$2,1)*X$1,10)</f>
        <v>2</v>
      </c>
      <c r="Y692">
        <f ca="1">MOD(MID($S692,Y$2,1)*Y$1,10)</f>
        <v>6</v>
      </c>
      <c r="Z692">
        <f ca="1">MOD(MID($S692,Z$2,1)*Z$1,10)</f>
        <v>1</v>
      </c>
      <c r="AA692">
        <f ca="1">MOD(MID($S692,AA$2,1)*AA$1,10)</f>
        <v>2</v>
      </c>
      <c r="AB692">
        <f ca="1">MOD(MID($S692,AB$2,1)*AB$1,10)</f>
        <v>7</v>
      </c>
      <c r="AC692">
        <f ca="1">MOD(MID($S692,AC$2,1)*AC$1,10)</f>
        <v>1</v>
      </c>
      <c r="AD692">
        <f ca="1">MOD(10-MOD(SUM(T692:AC692),10),10)</f>
        <v>3</v>
      </c>
      <c r="AE692" t="str">
        <f ca="1">S692&amp;AD692</f>
        <v>71022238773</v>
      </c>
      <c r="AF692">
        <v>0.58281197546311836</v>
      </c>
      <c r="AG692">
        <f>(D692+6935)*AF692</f>
        <v>-7183.1575975829337</v>
      </c>
      <c r="AH692">
        <f>INT(AG692)</f>
        <v>-7184</v>
      </c>
      <c r="AI692" s="1">
        <f ca="1">TODAY()+AH692</f>
        <v>38062</v>
      </c>
      <c r="AJ692" t="s">
        <v>953</v>
      </c>
      <c r="AK692">
        <v>4586.9624927518544</v>
      </c>
      <c r="AL692" s="2">
        <f t="shared" si="20"/>
        <v>4586.96</v>
      </c>
      <c r="AM692">
        <v>425.21134067812125</v>
      </c>
      <c r="AN692" s="2">
        <f t="shared" si="21"/>
        <v>425.21</v>
      </c>
    </row>
    <row r="693" spans="1:40" x14ac:dyDescent="0.25">
      <c r="A693">
        <v>943</v>
      </c>
      <c r="B693">
        <v>0.70726645710623492</v>
      </c>
      <c r="C693">
        <v>-19435.351725821711</v>
      </c>
      <c r="D693">
        <f>INT(C693)</f>
        <v>-19436</v>
      </c>
      <c r="E693" s="1">
        <f ca="1">TODAY()+D693</f>
        <v>25810</v>
      </c>
      <c r="F693">
        <f ca="1">MOD(YEAR(E693),100)</f>
        <v>70</v>
      </c>
      <c r="G693">
        <f ca="1">IF(YEAR(E693)&lt;2000,MONTH(E693),MONTH(E693)+20)</f>
        <v>8</v>
      </c>
      <c r="H693">
        <f ca="1">DAY(E693)</f>
        <v>30</v>
      </c>
      <c r="I693" t="str">
        <f ca="1">FIXED(F693,0,TRUE)</f>
        <v>70</v>
      </c>
      <c r="J693" t="str">
        <f ca="1">FIXED(G693,0,TRUE)</f>
        <v>8</v>
      </c>
      <c r="K693" t="str">
        <f ca="1">FIXED(H693,0,TRUE)</f>
        <v>30</v>
      </c>
      <c r="L693" t="str">
        <f ca="1">IF(LEN(I693)=1,"0"&amp;I693,I693)</f>
        <v>70</v>
      </c>
      <c r="M693" t="str">
        <f ca="1">IF(LEN(J693)=1,"0"&amp;J693,J693)</f>
        <v>08</v>
      </c>
      <c r="N693" t="str">
        <f ca="1">IF(LEN(K693)=1,"0"&amp;K693,K693)</f>
        <v>30</v>
      </c>
      <c r="O693">
        <v>2889.8920865504929</v>
      </c>
      <c r="P693">
        <f>INT(O693)</f>
        <v>2889</v>
      </c>
      <c r="Q693">
        <f>2*P693+1</f>
        <v>5779</v>
      </c>
      <c r="R693" t="str">
        <f>FIXED(Q693,0,TRUE)</f>
        <v>5779</v>
      </c>
      <c r="S693" t="str">
        <f ca="1">L693&amp;M693&amp;N693&amp;R693</f>
        <v>7008305779</v>
      </c>
      <c r="T693">
        <f ca="1">MOD(MID($S693,T$2,1)*T$1,10)</f>
        <v>7</v>
      </c>
      <c r="U693">
        <f ca="1">MOD(MID($S693,U$2,1)*U$1,10)</f>
        <v>0</v>
      </c>
      <c r="V693">
        <f ca="1">MOD(MID($S693,V$2,1)*V$1,10)</f>
        <v>0</v>
      </c>
      <c r="W693">
        <f ca="1">MOD(MID($S693,W$2,1)*W$1,10)</f>
        <v>2</v>
      </c>
      <c r="X693">
        <f ca="1">MOD(MID($S693,X$2,1)*X$1,10)</f>
        <v>3</v>
      </c>
      <c r="Y693">
        <f ca="1">MOD(MID($S693,Y$2,1)*Y$1,10)</f>
        <v>0</v>
      </c>
      <c r="Z693">
        <f ca="1">MOD(MID($S693,Z$2,1)*Z$1,10)</f>
        <v>5</v>
      </c>
      <c r="AA693">
        <f ca="1">MOD(MID($S693,AA$2,1)*AA$1,10)</f>
        <v>3</v>
      </c>
      <c r="AB693">
        <f ca="1">MOD(MID($S693,AB$2,1)*AB$1,10)</f>
        <v>7</v>
      </c>
      <c r="AC693">
        <f ca="1">MOD(MID($S693,AC$2,1)*AC$1,10)</f>
        <v>7</v>
      </c>
      <c r="AD693">
        <f ca="1">MOD(10-MOD(SUM(T693:AC693),10),10)</f>
        <v>6</v>
      </c>
      <c r="AE693" t="str">
        <f ca="1">S693&amp;AD693</f>
        <v>70083057796</v>
      </c>
      <c r="AF693">
        <v>7.4312570574053161E-2</v>
      </c>
      <c r="AG693">
        <f>(D693+6935)*AF693</f>
        <v>-928.98144474623859</v>
      </c>
      <c r="AH693">
        <f>INT(AG693)</f>
        <v>-929</v>
      </c>
      <c r="AI693" s="1">
        <f ca="1">TODAY()+AH693</f>
        <v>44317</v>
      </c>
      <c r="AJ693" t="s">
        <v>923</v>
      </c>
      <c r="AK693">
        <v>3236.5794854579303</v>
      </c>
      <c r="AL693" s="2">
        <f t="shared" si="20"/>
        <v>3236.57</v>
      </c>
      <c r="AM693">
        <v>390.74983977782523</v>
      </c>
      <c r="AN693" s="2">
        <f t="shared" si="21"/>
        <v>390.74</v>
      </c>
    </row>
    <row r="694" spans="1:40" x14ac:dyDescent="0.25">
      <c r="A694">
        <v>46</v>
      </c>
      <c r="B694">
        <v>0.70781579027680286</v>
      </c>
      <c r="C694">
        <v>-17524.76180303354</v>
      </c>
      <c r="D694">
        <f>INT(C694)</f>
        <v>-17525</v>
      </c>
      <c r="E694" s="1">
        <f ca="1">TODAY()+D694</f>
        <v>27721</v>
      </c>
      <c r="F694">
        <f ca="1">MOD(YEAR(E694),100)</f>
        <v>75</v>
      </c>
      <c r="G694">
        <f ca="1">IF(YEAR(E694)&lt;2000,MONTH(E694),MONTH(E694)+20)</f>
        <v>11</v>
      </c>
      <c r="H694">
        <f ca="1">DAY(E694)</f>
        <v>23</v>
      </c>
      <c r="I694" t="str">
        <f ca="1">FIXED(F694,0,TRUE)</f>
        <v>75</v>
      </c>
      <c r="J694" t="str">
        <f ca="1">FIXED(G694,0,TRUE)</f>
        <v>11</v>
      </c>
      <c r="K694" t="str">
        <f ca="1">FIXED(H694,0,TRUE)</f>
        <v>23</v>
      </c>
      <c r="L694" t="str">
        <f ca="1">IF(LEN(I694)=1,"0"&amp;I694,I694)</f>
        <v>75</v>
      </c>
      <c r="M694" t="str">
        <f ca="1">IF(LEN(J694)=1,"0"&amp;J694,J694)</f>
        <v>11</v>
      </c>
      <c r="N694" t="str">
        <f ca="1">IF(LEN(K694)=1,"0"&amp;K694,K694)</f>
        <v>23</v>
      </c>
      <c r="O694">
        <v>4892.864955595569</v>
      </c>
      <c r="P694">
        <f>INT(O694)</f>
        <v>4892</v>
      </c>
      <c r="Q694">
        <f>P694*2</f>
        <v>9784</v>
      </c>
      <c r="R694" t="str">
        <f>FIXED(Q694,0,TRUE)</f>
        <v>9784</v>
      </c>
      <c r="S694" t="str">
        <f ca="1">L694&amp;M694&amp;N694&amp;R694</f>
        <v>7511239784</v>
      </c>
      <c r="T694">
        <f ca="1">MOD(MID($S694,T$2,1)*T$1,10)</f>
        <v>7</v>
      </c>
      <c r="U694">
        <f ca="1">MOD(MID($S694,U$2,1)*U$1,10)</f>
        <v>5</v>
      </c>
      <c r="V694">
        <f ca="1">MOD(MID($S694,V$2,1)*V$1,10)</f>
        <v>7</v>
      </c>
      <c r="W694">
        <f ca="1">MOD(MID($S694,W$2,1)*W$1,10)</f>
        <v>9</v>
      </c>
      <c r="X694">
        <f ca="1">MOD(MID($S694,X$2,1)*X$1,10)</f>
        <v>2</v>
      </c>
      <c r="Y694">
        <f ca="1">MOD(MID($S694,Y$2,1)*Y$1,10)</f>
        <v>9</v>
      </c>
      <c r="Z694">
        <f ca="1">MOD(MID($S694,Z$2,1)*Z$1,10)</f>
        <v>3</v>
      </c>
      <c r="AA694">
        <f ca="1">MOD(MID($S694,AA$2,1)*AA$1,10)</f>
        <v>3</v>
      </c>
      <c r="AB694">
        <f ca="1">MOD(MID($S694,AB$2,1)*AB$1,10)</f>
        <v>8</v>
      </c>
      <c r="AC694">
        <f ca="1">MOD(MID($S694,AC$2,1)*AC$1,10)</f>
        <v>2</v>
      </c>
      <c r="AD694">
        <f ca="1">MOD(10-MOD(SUM(T694:AC694),10),10)</f>
        <v>5</v>
      </c>
      <c r="AE694" t="str">
        <f ca="1">S694&amp;AD694</f>
        <v>75112397845</v>
      </c>
      <c r="AF694">
        <v>0.28434095278786586</v>
      </c>
      <c r="AG694">
        <f>(D694+6935)*AF694</f>
        <v>-3011.1706900234994</v>
      </c>
      <c r="AH694">
        <f>INT(AG694)</f>
        <v>-3012</v>
      </c>
      <c r="AI694" s="1">
        <f ca="1">TODAY()+AH694</f>
        <v>42234</v>
      </c>
      <c r="AJ694" t="s">
        <v>53</v>
      </c>
      <c r="AK694">
        <v>4334.7575304422135</v>
      </c>
      <c r="AL694" s="2">
        <f t="shared" si="20"/>
        <v>4334.75</v>
      </c>
      <c r="AM694">
        <v>385.9401226844081</v>
      </c>
      <c r="AN694" s="2">
        <f t="shared" si="21"/>
        <v>385.94</v>
      </c>
    </row>
    <row r="695" spans="1:40" x14ac:dyDescent="0.25">
      <c r="A695">
        <v>503</v>
      </c>
      <c r="B695">
        <v>0.70799890133365884</v>
      </c>
      <c r="C695">
        <v>-12444.189886165959</v>
      </c>
      <c r="D695">
        <f>INT(C695)</f>
        <v>-12445</v>
      </c>
      <c r="E695" s="1">
        <f ca="1">TODAY()+D695</f>
        <v>32801</v>
      </c>
      <c r="F695">
        <f ca="1">MOD(YEAR(E695),100)</f>
        <v>89</v>
      </c>
      <c r="G695">
        <f ca="1">IF(YEAR(E695)&lt;2000,MONTH(E695),MONTH(E695)+20)</f>
        <v>10</v>
      </c>
      <c r="H695">
        <f ca="1">DAY(E695)</f>
        <v>20</v>
      </c>
      <c r="I695" t="str">
        <f ca="1">FIXED(F695,0,TRUE)</f>
        <v>89</v>
      </c>
      <c r="J695" t="str">
        <f ca="1">FIXED(G695,0,TRUE)</f>
        <v>10</v>
      </c>
      <c r="K695" t="str">
        <f ca="1">FIXED(H695,0,TRUE)</f>
        <v>20</v>
      </c>
      <c r="L695" t="str">
        <f ca="1">IF(LEN(I695)=1,"0"&amp;I695,I695)</f>
        <v>89</v>
      </c>
      <c r="M695" t="str">
        <f ca="1">IF(LEN(J695)=1,"0"&amp;J695,J695)</f>
        <v>10</v>
      </c>
      <c r="N695" t="str">
        <f ca="1">IF(LEN(K695)=1,"0"&amp;K695,K695)</f>
        <v>20</v>
      </c>
      <c r="O695">
        <v>3040.238624225593</v>
      </c>
      <c r="P695">
        <f>INT(O695)</f>
        <v>3040</v>
      </c>
      <c r="Q695">
        <f>2*P695+1</f>
        <v>6081</v>
      </c>
      <c r="R695" t="str">
        <f>FIXED(Q695,0,TRUE)</f>
        <v>6081</v>
      </c>
      <c r="S695" t="str">
        <f ca="1">L695&amp;M695&amp;N695&amp;R695</f>
        <v>8910206081</v>
      </c>
      <c r="T695">
        <f ca="1">MOD(MID($S695,T$2,1)*T$1,10)</f>
        <v>8</v>
      </c>
      <c r="U695">
        <f ca="1">MOD(MID($S695,U$2,1)*U$1,10)</f>
        <v>7</v>
      </c>
      <c r="V695">
        <f ca="1">MOD(MID($S695,V$2,1)*V$1,10)</f>
        <v>7</v>
      </c>
      <c r="W695">
        <f ca="1">MOD(MID($S695,W$2,1)*W$1,10)</f>
        <v>0</v>
      </c>
      <c r="X695">
        <f ca="1">MOD(MID($S695,X$2,1)*X$1,10)</f>
        <v>2</v>
      </c>
      <c r="Y695">
        <f ca="1">MOD(MID($S695,Y$2,1)*Y$1,10)</f>
        <v>0</v>
      </c>
      <c r="Z695">
        <f ca="1">MOD(MID($S695,Z$2,1)*Z$1,10)</f>
        <v>2</v>
      </c>
      <c r="AA695">
        <f ca="1">MOD(MID($S695,AA$2,1)*AA$1,10)</f>
        <v>0</v>
      </c>
      <c r="AB695">
        <f ca="1">MOD(MID($S695,AB$2,1)*AB$1,10)</f>
        <v>8</v>
      </c>
      <c r="AC695">
        <f ca="1">MOD(MID($S695,AC$2,1)*AC$1,10)</f>
        <v>3</v>
      </c>
      <c r="AD695">
        <f ca="1">MOD(10-MOD(SUM(T695:AC695),10),10)</f>
        <v>3</v>
      </c>
      <c r="AE695" t="str">
        <f ca="1">S695&amp;AD695</f>
        <v>89102060813</v>
      </c>
      <c r="AF695">
        <v>4.1901913510544148E-2</v>
      </c>
      <c r="AG695">
        <f>(D695+6935)*AF695</f>
        <v>-230.87954344309824</v>
      </c>
      <c r="AH695">
        <f>INT(AG695)</f>
        <v>-231</v>
      </c>
      <c r="AI695" s="1">
        <f ca="1">TODAY()+AH695</f>
        <v>45015</v>
      </c>
      <c r="AJ695" t="s">
        <v>492</v>
      </c>
      <c r="AK695">
        <v>4351.4206366161079</v>
      </c>
      <c r="AL695" s="2">
        <f t="shared" si="20"/>
        <v>4351.42</v>
      </c>
      <c r="AM695">
        <v>455.71153904843288</v>
      </c>
      <c r="AN695" s="2">
        <f t="shared" si="21"/>
        <v>455.71</v>
      </c>
    </row>
    <row r="696" spans="1:40" x14ac:dyDescent="0.25">
      <c r="A696">
        <v>823</v>
      </c>
      <c r="B696">
        <v>0.70809045686208683</v>
      </c>
      <c r="C696">
        <v>-9707.9302346873374</v>
      </c>
      <c r="D696">
        <f>INT(C696)</f>
        <v>-9708</v>
      </c>
      <c r="E696" s="1">
        <f ca="1">TODAY()+D696</f>
        <v>35538</v>
      </c>
      <c r="F696">
        <f ca="1">MOD(YEAR(E696),100)</f>
        <v>97</v>
      </c>
      <c r="G696">
        <f ca="1">IF(YEAR(E696)&lt;2000,MONTH(E696),MONTH(E696)+20)</f>
        <v>4</v>
      </c>
      <c r="H696">
        <f ca="1">DAY(E696)</f>
        <v>18</v>
      </c>
      <c r="I696" t="str">
        <f ca="1">FIXED(F696,0,TRUE)</f>
        <v>97</v>
      </c>
      <c r="J696" t="str">
        <f ca="1">FIXED(G696,0,TRUE)</f>
        <v>4</v>
      </c>
      <c r="K696" t="str">
        <f ca="1">FIXED(H696,0,TRUE)</f>
        <v>18</v>
      </c>
      <c r="L696" t="str">
        <f ca="1">IF(LEN(I696)=1,"0"&amp;I696,I696)</f>
        <v>97</v>
      </c>
      <c r="M696" t="str">
        <f ca="1">IF(LEN(J696)=1,"0"&amp;J696,J696)</f>
        <v>04</v>
      </c>
      <c r="N696" t="str">
        <f ca="1">IF(LEN(K696)=1,"0"&amp;K696,K696)</f>
        <v>18</v>
      </c>
      <c r="O696">
        <v>4859.2257759331033</v>
      </c>
      <c r="P696">
        <f>INT(O696)</f>
        <v>4859</v>
      </c>
      <c r="Q696">
        <f>2*P696+1</f>
        <v>9719</v>
      </c>
      <c r="R696" t="str">
        <f>FIXED(Q696,0,TRUE)</f>
        <v>9719</v>
      </c>
      <c r="S696" t="str">
        <f ca="1">L696&amp;M696&amp;N696&amp;R696</f>
        <v>9704189719</v>
      </c>
      <c r="T696">
        <f ca="1">MOD(MID($S696,T$2,1)*T$1,10)</f>
        <v>9</v>
      </c>
      <c r="U696">
        <f ca="1">MOD(MID($S696,U$2,1)*U$1,10)</f>
        <v>1</v>
      </c>
      <c r="V696">
        <f ca="1">MOD(MID($S696,V$2,1)*V$1,10)</f>
        <v>0</v>
      </c>
      <c r="W696">
        <f ca="1">MOD(MID($S696,W$2,1)*W$1,10)</f>
        <v>6</v>
      </c>
      <c r="X696">
        <f ca="1">MOD(MID($S696,X$2,1)*X$1,10)</f>
        <v>1</v>
      </c>
      <c r="Y696">
        <f ca="1">MOD(MID($S696,Y$2,1)*Y$1,10)</f>
        <v>4</v>
      </c>
      <c r="Z696">
        <f ca="1">MOD(MID($S696,Z$2,1)*Z$1,10)</f>
        <v>3</v>
      </c>
      <c r="AA696">
        <f ca="1">MOD(MID($S696,AA$2,1)*AA$1,10)</f>
        <v>3</v>
      </c>
      <c r="AB696">
        <f ca="1">MOD(MID($S696,AB$2,1)*AB$1,10)</f>
        <v>1</v>
      </c>
      <c r="AC696">
        <f ca="1">MOD(MID($S696,AC$2,1)*AC$1,10)</f>
        <v>7</v>
      </c>
      <c r="AD696">
        <f ca="1">MOD(10-MOD(SUM(T696:AC696),10),10)</f>
        <v>5</v>
      </c>
      <c r="AE696" t="str">
        <f ca="1">S696&amp;AD696</f>
        <v>97041897195</v>
      </c>
      <c r="AF696">
        <v>5.4933317056794946E-2</v>
      </c>
      <c r="AG696">
        <f>(D696+6935)*AF696</f>
        <v>-152.33008819849238</v>
      </c>
      <c r="AH696">
        <f>INT(AG696)</f>
        <v>-153</v>
      </c>
      <c r="AI696" s="1">
        <f ca="1">TODAY()+AH696</f>
        <v>45093</v>
      </c>
      <c r="AJ696" t="s">
        <v>808</v>
      </c>
      <c r="AK696">
        <v>4011.8106631672108</v>
      </c>
      <c r="AL696" s="2">
        <f t="shared" si="20"/>
        <v>4011.81</v>
      </c>
      <c r="AM696">
        <v>388.0703146458327</v>
      </c>
      <c r="AN696" s="2">
        <f t="shared" si="21"/>
        <v>388.07</v>
      </c>
    </row>
    <row r="697" spans="1:40" x14ac:dyDescent="0.25">
      <c r="A697">
        <v>919</v>
      </c>
      <c r="B697">
        <v>0.70812097537156282</v>
      </c>
      <c r="C697">
        <v>-19533.645741142005</v>
      </c>
      <c r="D697">
        <f>INT(C697)</f>
        <v>-19534</v>
      </c>
      <c r="E697" s="1">
        <f ca="1">TODAY()+D697</f>
        <v>25712</v>
      </c>
      <c r="F697">
        <f ca="1">MOD(YEAR(E697),100)</f>
        <v>70</v>
      </c>
      <c r="G697">
        <f ca="1">IF(YEAR(E697)&lt;2000,MONTH(E697),MONTH(E697)+20)</f>
        <v>5</v>
      </c>
      <c r="H697">
        <f ca="1">DAY(E697)</f>
        <v>24</v>
      </c>
      <c r="I697" t="str">
        <f ca="1">FIXED(F697,0,TRUE)</f>
        <v>70</v>
      </c>
      <c r="J697" t="str">
        <f ca="1">FIXED(G697,0,TRUE)</f>
        <v>5</v>
      </c>
      <c r="K697" t="str">
        <f ca="1">FIXED(H697,0,TRUE)</f>
        <v>24</v>
      </c>
      <c r="L697" t="str">
        <f ca="1">IF(LEN(I697)=1,"0"&amp;I697,I697)</f>
        <v>70</v>
      </c>
      <c r="M697" t="str">
        <f ca="1">IF(LEN(J697)=1,"0"&amp;J697,J697)</f>
        <v>05</v>
      </c>
      <c r="N697" t="str">
        <f ca="1">IF(LEN(K697)=1,"0"&amp;K697,K697)</f>
        <v>24</v>
      </c>
      <c r="O697">
        <v>1127.4736777855769</v>
      </c>
      <c r="P697">
        <f>INT(O697)</f>
        <v>1127</v>
      </c>
      <c r="Q697">
        <f>2*P697+1</f>
        <v>2255</v>
      </c>
      <c r="R697" t="str">
        <f>FIXED(Q697,0,TRUE)</f>
        <v>2255</v>
      </c>
      <c r="S697" t="str">
        <f ca="1">L697&amp;M697&amp;N697&amp;R697</f>
        <v>7005242255</v>
      </c>
      <c r="T697">
        <f ca="1">MOD(MID($S697,T$2,1)*T$1,10)</f>
        <v>7</v>
      </c>
      <c r="U697">
        <f ca="1">MOD(MID($S697,U$2,1)*U$1,10)</f>
        <v>0</v>
      </c>
      <c r="V697">
        <f ca="1">MOD(MID($S697,V$2,1)*V$1,10)</f>
        <v>0</v>
      </c>
      <c r="W697">
        <f ca="1">MOD(MID($S697,W$2,1)*W$1,10)</f>
        <v>5</v>
      </c>
      <c r="X697">
        <f ca="1">MOD(MID($S697,X$2,1)*X$1,10)</f>
        <v>2</v>
      </c>
      <c r="Y697">
        <f ca="1">MOD(MID($S697,Y$2,1)*Y$1,10)</f>
        <v>2</v>
      </c>
      <c r="Z697">
        <f ca="1">MOD(MID($S697,Z$2,1)*Z$1,10)</f>
        <v>4</v>
      </c>
      <c r="AA697">
        <f ca="1">MOD(MID($S697,AA$2,1)*AA$1,10)</f>
        <v>8</v>
      </c>
      <c r="AB697">
        <f ca="1">MOD(MID($S697,AB$2,1)*AB$1,10)</f>
        <v>5</v>
      </c>
      <c r="AC697">
        <f ca="1">MOD(MID($S697,AC$2,1)*AC$1,10)</f>
        <v>5</v>
      </c>
      <c r="AD697">
        <f ca="1">MOD(10-MOD(SUM(T697:AC697),10),10)</f>
        <v>2</v>
      </c>
      <c r="AE697" t="str">
        <f ca="1">S697&amp;AD697</f>
        <v>70052422552</v>
      </c>
      <c r="AF697">
        <v>0.65828424939725949</v>
      </c>
      <c r="AG697">
        <f>(D697+6935)*AF697</f>
        <v>-8293.7232581560729</v>
      </c>
      <c r="AH697">
        <f>INT(AG697)</f>
        <v>-8294</v>
      </c>
      <c r="AI697" s="1">
        <f ca="1">TODAY()+AH697</f>
        <v>36952</v>
      </c>
      <c r="AJ697" t="s">
        <v>649</v>
      </c>
      <c r="AK697">
        <v>3968.9016388439586</v>
      </c>
      <c r="AL697" s="2">
        <f t="shared" si="20"/>
        <v>3968.9</v>
      </c>
      <c r="AM697">
        <v>342.83577990050964</v>
      </c>
      <c r="AN697" s="2">
        <f t="shared" si="21"/>
        <v>342.83</v>
      </c>
    </row>
    <row r="698" spans="1:40" x14ac:dyDescent="0.25">
      <c r="A698">
        <v>834</v>
      </c>
      <c r="B698">
        <v>0.7082735679189428</v>
      </c>
      <c r="C698">
        <v>-21049.830927457504</v>
      </c>
      <c r="D698">
        <f>INT(C698)</f>
        <v>-21050</v>
      </c>
      <c r="E698" s="1">
        <f ca="1">TODAY()+D698</f>
        <v>24196</v>
      </c>
      <c r="F698">
        <f ca="1">MOD(YEAR(E698),100)</f>
        <v>66</v>
      </c>
      <c r="G698">
        <f ca="1">IF(YEAR(E698)&lt;2000,MONTH(E698),MONTH(E698)+20)</f>
        <v>3</v>
      </c>
      <c r="H698">
        <f ca="1">DAY(E698)</f>
        <v>30</v>
      </c>
      <c r="I698" t="str">
        <f ca="1">FIXED(F698,0,TRUE)</f>
        <v>66</v>
      </c>
      <c r="J698" t="str">
        <f ca="1">FIXED(G698,0,TRUE)</f>
        <v>3</v>
      </c>
      <c r="K698" t="str">
        <f ca="1">FIXED(H698,0,TRUE)</f>
        <v>30</v>
      </c>
      <c r="L698" t="str">
        <f ca="1">IF(LEN(I698)=1,"0"&amp;I698,I698)</f>
        <v>66</v>
      </c>
      <c r="M698" t="str">
        <f ca="1">IF(LEN(J698)=1,"0"&amp;J698,J698)</f>
        <v>03</v>
      </c>
      <c r="N698" t="str">
        <f ca="1">IF(LEN(K698)=1,"0"&amp;K698,K698)</f>
        <v>30</v>
      </c>
      <c r="O698">
        <v>633.87020477919862</v>
      </c>
      <c r="P698">
        <f>INT(O698)</f>
        <v>633</v>
      </c>
      <c r="Q698">
        <f>2*P698+1</f>
        <v>1267</v>
      </c>
      <c r="R698" t="str">
        <f>FIXED(Q698,0,TRUE)</f>
        <v>1267</v>
      </c>
      <c r="S698" t="str">
        <f ca="1">L698&amp;M698&amp;N698&amp;R698</f>
        <v>6603301267</v>
      </c>
      <c r="T698">
        <f ca="1">MOD(MID($S698,T$2,1)*T$1,10)</f>
        <v>6</v>
      </c>
      <c r="U698">
        <f ca="1">MOD(MID($S698,U$2,1)*U$1,10)</f>
        <v>8</v>
      </c>
      <c r="V698">
        <f ca="1">MOD(MID($S698,V$2,1)*V$1,10)</f>
        <v>0</v>
      </c>
      <c r="W698">
        <f ca="1">MOD(MID($S698,W$2,1)*W$1,10)</f>
        <v>7</v>
      </c>
      <c r="X698">
        <f ca="1">MOD(MID($S698,X$2,1)*X$1,10)</f>
        <v>3</v>
      </c>
      <c r="Y698">
        <f ca="1">MOD(MID($S698,Y$2,1)*Y$1,10)</f>
        <v>0</v>
      </c>
      <c r="Z698">
        <f ca="1">MOD(MID($S698,Z$2,1)*Z$1,10)</f>
        <v>7</v>
      </c>
      <c r="AA698">
        <f ca="1">MOD(MID($S698,AA$2,1)*AA$1,10)</f>
        <v>8</v>
      </c>
      <c r="AB698">
        <f ca="1">MOD(MID($S698,AB$2,1)*AB$1,10)</f>
        <v>6</v>
      </c>
      <c r="AC698">
        <f ca="1">MOD(MID($S698,AC$2,1)*AC$1,10)</f>
        <v>1</v>
      </c>
      <c r="AD698">
        <f ca="1">MOD(10-MOD(SUM(T698:AC698),10),10)</f>
        <v>4</v>
      </c>
      <c r="AE698" t="str">
        <f ca="1">S698&amp;AD698</f>
        <v>66033012674</v>
      </c>
      <c r="AF698">
        <v>0.61445966978972744</v>
      </c>
      <c r="AG698">
        <f>(D698+6935)*AF698</f>
        <v>-8673.0982390820027</v>
      </c>
      <c r="AH698">
        <f>INT(AG698)</f>
        <v>-8674</v>
      </c>
      <c r="AI698" s="1">
        <f ca="1">TODAY()+AH698</f>
        <v>36572</v>
      </c>
      <c r="AJ698" t="s">
        <v>819</v>
      </c>
      <c r="AK698">
        <v>4074.6787926877651</v>
      </c>
      <c r="AL698" s="2">
        <f t="shared" si="20"/>
        <v>4074.67</v>
      </c>
      <c r="AM698">
        <v>392.39783928952909</v>
      </c>
      <c r="AN698" s="2">
        <f t="shared" si="21"/>
        <v>392.39</v>
      </c>
    </row>
    <row r="699" spans="1:40" x14ac:dyDescent="0.25">
      <c r="A699">
        <v>968</v>
      </c>
      <c r="B699">
        <v>0.70900601214636683</v>
      </c>
      <c r="C699">
        <v>-23598.71761223182</v>
      </c>
      <c r="D699">
        <f>INT(C699)</f>
        <v>-23599</v>
      </c>
      <c r="E699" s="1">
        <f ca="1">TODAY()+D699</f>
        <v>21647</v>
      </c>
      <c r="F699">
        <f ca="1">MOD(YEAR(E699),100)</f>
        <v>59</v>
      </c>
      <c r="G699">
        <f ca="1">IF(YEAR(E699)&lt;2000,MONTH(E699),MONTH(E699)+20)</f>
        <v>4</v>
      </c>
      <c r="H699">
        <f ca="1">DAY(E699)</f>
        <v>7</v>
      </c>
      <c r="I699" t="str">
        <f ca="1">FIXED(F699,0,TRUE)</f>
        <v>59</v>
      </c>
      <c r="J699" t="str">
        <f ca="1">FIXED(G699,0,TRUE)</f>
        <v>4</v>
      </c>
      <c r="K699" t="str">
        <f ca="1">FIXED(H699,0,TRUE)</f>
        <v>7</v>
      </c>
      <c r="L699" t="str">
        <f ca="1">IF(LEN(I699)=1,"0"&amp;I699,I699)</f>
        <v>59</v>
      </c>
      <c r="M699" t="str">
        <f ca="1">IF(LEN(J699)=1,"0"&amp;J699,J699)</f>
        <v>04</v>
      </c>
      <c r="N699" t="str">
        <f ca="1">IF(LEN(K699)=1,"0"&amp;K699,K699)</f>
        <v>07</v>
      </c>
      <c r="O699">
        <v>4166.1213721121858</v>
      </c>
      <c r="P699">
        <f>INT(O699)</f>
        <v>4166</v>
      </c>
      <c r="Q699">
        <f>2*P699+1</f>
        <v>8333</v>
      </c>
      <c r="R699" t="str">
        <f>FIXED(Q699,0,TRUE)</f>
        <v>8333</v>
      </c>
      <c r="S699" t="str">
        <f ca="1">L699&amp;M699&amp;N699&amp;R699</f>
        <v>5904078333</v>
      </c>
      <c r="T699">
        <f ca="1">MOD(MID($S699,T$2,1)*T$1,10)</f>
        <v>5</v>
      </c>
      <c r="U699">
        <f ca="1">MOD(MID($S699,U$2,1)*U$1,10)</f>
        <v>7</v>
      </c>
      <c r="V699">
        <f ca="1">MOD(MID($S699,V$2,1)*V$1,10)</f>
        <v>0</v>
      </c>
      <c r="W699">
        <f ca="1">MOD(MID($S699,W$2,1)*W$1,10)</f>
        <v>6</v>
      </c>
      <c r="X699">
        <f ca="1">MOD(MID($S699,X$2,1)*X$1,10)</f>
        <v>0</v>
      </c>
      <c r="Y699">
        <f ca="1">MOD(MID($S699,Y$2,1)*Y$1,10)</f>
        <v>1</v>
      </c>
      <c r="Z699">
        <f ca="1">MOD(MID($S699,Z$2,1)*Z$1,10)</f>
        <v>6</v>
      </c>
      <c r="AA699">
        <f ca="1">MOD(MID($S699,AA$2,1)*AA$1,10)</f>
        <v>7</v>
      </c>
      <c r="AB699">
        <f ca="1">MOD(MID($S699,AB$2,1)*AB$1,10)</f>
        <v>3</v>
      </c>
      <c r="AC699">
        <f ca="1">MOD(MID($S699,AC$2,1)*AC$1,10)</f>
        <v>9</v>
      </c>
      <c r="AD699">
        <f ca="1">MOD(10-MOD(SUM(T699:AC699),10),10)</f>
        <v>6</v>
      </c>
      <c r="AE699" t="str">
        <f ca="1">S699&amp;AD699</f>
        <v>59040783336</v>
      </c>
      <c r="AF699">
        <v>0.65181432538834805</v>
      </c>
      <c r="AG699">
        <f>(D699+6935)*AF699</f>
        <v>-10861.833918271432</v>
      </c>
      <c r="AH699">
        <f>INT(AG699)</f>
        <v>-10862</v>
      </c>
      <c r="AI699" s="1">
        <f ca="1">TODAY()+AH699</f>
        <v>34384</v>
      </c>
      <c r="AJ699" t="s">
        <v>946</v>
      </c>
      <c r="AK699">
        <v>4449.9343852046268</v>
      </c>
      <c r="AL699" s="2">
        <f t="shared" si="20"/>
        <v>4449.93</v>
      </c>
      <c r="AM699">
        <v>493.83526108584857</v>
      </c>
      <c r="AN699" s="2">
        <f t="shared" si="21"/>
        <v>493.83</v>
      </c>
    </row>
    <row r="700" spans="1:40" x14ac:dyDescent="0.25">
      <c r="A700">
        <v>196</v>
      </c>
      <c r="B700">
        <v>0.70912808618427081</v>
      </c>
      <c r="C700">
        <v>-15346.320688497573</v>
      </c>
      <c r="D700">
        <f>INT(C700)</f>
        <v>-15347</v>
      </c>
      <c r="E700" s="1">
        <f ca="1">TODAY()+D700</f>
        <v>29899</v>
      </c>
      <c r="F700">
        <f ca="1">MOD(YEAR(E700),100)</f>
        <v>81</v>
      </c>
      <c r="G700">
        <f ca="1">IF(YEAR(E700)&lt;2000,MONTH(E700),MONTH(E700)+20)</f>
        <v>11</v>
      </c>
      <c r="H700">
        <f ca="1">DAY(E700)</f>
        <v>9</v>
      </c>
      <c r="I700" t="str">
        <f ca="1">FIXED(F700,0,TRUE)</f>
        <v>81</v>
      </c>
      <c r="J700" t="str">
        <f ca="1">FIXED(G700,0,TRUE)</f>
        <v>11</v>
      </c>
      <c r="K700" t="str">
        <f ca="1">FIXED(H700,0,TRUE)</f>
        <v>9</v>
      </c>
      <c r="L700" t="str">
        <f ca="1">IF(LEN(I700)=1,"0"&amp;I700,I700)</f>
        <v>81</v>
      </c>
      <c r="M700" t="str">
        <f ca="1">IF(LEN(J700)=1,"0"&amp;J700,J700)</f>
        <v>11</v>
      </c>
      <c r="N700" t="str">
        <f ca="1">IF(LEN(K700)=1,"0"&amp;K700,K700)</f>
        <v>09</v>
      </c>
      <c r="O700">
        <v>865.49998474074528</v>
      </c>
      <c r="P700">
        <f>INT(O700)</f>
        <v>865</v>
      </c>
      <c r="Q700">
        <f>P700*2</f>
        <v>1730</v>
      </c>
      <c r="R700" t="str">
        <f>FIXED(Q700,0,TRUE)</f>
        <v>1730</v>
      </c>
      <c r="S700" t="str">
        <f ca="1">L700&amp;M700&amp;N700&amp;R700</f>
        <v>8111091730</v>
      </c>
      <c r="T700">
        <f ca="1">MOD(MID($S700,T$2,1)*T$1,10)</f>
        <v>8</v>
      </c>
      <c r="U700">
        <f ca="1">MOD(MID($S700,U$2,1)*U$1,10)</f>
        <v>3</v>
      </c>
      <c r="V700">
        <f ca="1">MOD(MID($S700,V$2,1)*V$1,10)</f>
        <v>7</v>
      </c>
      <c r="W700">
        <f ca="1">MOD(MID($S700,W$2,1)*W$1,10)</f>
        <v>9</v>
      </c>
      <c r="X700">
        <f ca="1">MOD(MID($S700,X$2,1)*X$1,10)</f>
        <v>0</v>
      </c>
      <c r="Y700">
        <f ca="1">MOD(MID($S700,Y$2,1)*Y$1,10)</f>
        <v>7</v>
      </c>
      <c r="Z700">
        <f ca="1">MOD(MID($S700,Z$2,1)*Z$1,10)</f>
        <v>7</v>
      </c>
      <c r="AA700">
        <f ca="1">MOD(MID($S700,AA$2,1)*AA$1,10)</f>
        <v>3</v>
      </c>
      <c r="AB700">
        <f ca="1">MOD(MID($S700,AB$2,1)*AB$1,10)</f>
        <v>3</v>
      </c>
      <c r="AC700">
        <f ca="1">MOD(MID($S700,AC$2,1)*AC$1,10)</f>
        <v>0</v>
      </c>
      <c r="AD700">
        <f ca="1">MOD(10-MOD(SUM(T700:AC700),10),10)</f>
        <v>3</v>
      </c>
      <c r="AE700" t="str">
        <f ca="1">S700&amp;AD700</f>
        <v>81110917303</v>
      </c>
      <c r="AF700">
        <v>0.70964690084536275</v>
      </c>
      <c r="AG700">
        <f>(D700+6935)*AF700</f>
        <v>-5969.5497299111912</v>
      </c>
      <c r="AH700">
        <f>INT(AG700)</f>
        <v>-5970</v>
      </c>
      <c r="AI700" s="1">
        <f ca="1">TODAY()+AH700</f>
        <v>39276</v>
      </c>
      <c r="AJ700" t="s">
        <v>201</v>
      </c>
      <c r="AK700">
        <v>4374.2484817041532</v>
      </c>
      <c r="AL700" s="2">
        <f t="shared" si="20"/>
        <v>4374.24</v>
      </c>
      <c r="AM700">
        <v>364.0827661976989</v>
      </c>
      <c r="AN700" s="2">
        <f t="shared" si="21"/>
        <v>364.08</v>
      </c>
    </row>
    <row r="701" spans="1:40" x14ac:dyDescent="0.25">
      <c r="A701">
        <v>994</v>
      </c>
      <c r="B701">
        <v>0.70967741935483875</v>
      </c>
      <c r="C701">
        <v>-15775.7426679281</v>
      </c>
      <c r="D701">
        <f>INT(C701)</f>
        <v>-15776</v>
      </c>
      <c r="E701" s="1">
        <f ca="1">TODAY()+D701</f>
        <v>29470</v>
      </c>
      <c r="F701">
        <f ca="1">MOD(YEAR(E701),100)</f>
        <v>80</v>
      </c>
      <c r="G701">
        <f ca="1">IF(YEAR(E701)&lt;2000,MONTH(E701),MONTH(E701)+20)</f>
        <v>9</v>
      </c>
      <c r="H701">
        <f ca="1">DAY(E701)</f>
        <v>6</v>
      </c>
      <c r="I701" t="str">
        <f ca="1">FIXED(F701,0,TRUE)</f>
        <v>80</v>
      </c>
      <c r="J701" t="str">
        <f ca="1">FIXED(G701,0,TRUE)</f>
        <v>9</v>
      </c>
      <c r="K701" t="str">
        <f ca="1">FIXED(H701,0,TRUE)</f>
        <v>6</v>
      </c>
      <c r="L701" t="str">
        <f ca="1">IF(LEN(I701)=1,"0"&amp;I701,I701)</f>
        <v>80</v>
      </c>
      <c r="M701" t="str">
        <f ca="1">IF(LEN(J701)=1,"0"&amp;J701,J701)</f>
        <v>09</v>
      </c>
      <c r="N701" t="str">
        <f ca="1">IF(LEN(K701)=1,"0"&amp;K701,K701)</f>
        <v>06</v>
      </c>
      <c r="O701">
        <v>3908.6786706137273</v>
      </c>
      <c r="P701">
        <f>INT(O701)</f>
        <v>3908</v>
      </c>
      <c r="Q701">
        <f>2*P701+1</f>
        <v>7817</v>
      </c>
      <c r="R701" t="str">
        <f>FIXED(Q701,0,TRUE)</f>
        <v>7817</v>
      </c>
      <c r="S701" t="str">
        <f ca="1">L701&amp;M701&amp;N701&amp;R701</f>
        <v>8009067817</v>
      </c>
      <c r="T701">
        <f ca="1">MOD(MID($S701,T$2,1)*T$1,10)</f>
        <v>8</v>
      </c>
      <c r="U701">
        <f ca="1">MOD(MID($S701,U$2,1)*U$1,10)</f>
        <v>0</v>
      </c>
      <c r="V701">
        <f ca="1">MOD(MID($S701,V$2,1)*V$1,10)</f>
        <v>0</v>
      </c>
      <c r="W701">
        <f ca="1">MOD(MID($S701,W$2,1)*W$1,10)</f>
        <v>1</v>
      </c>
      <c r="X701">
        <f ca="1">MOD(MID($S701,X$2,1)*X$1,10)</f>
        <v>0</v>
      </c>
      <c r="Y701">
        <f ca="1">MOD(MID($S701,Y$2,1)*Y$1,10)</f>
        <v>8</v>
      </c>
      <c r="Z701">
        <f ca="1">MOD(MID($S701,Z$2,1)*Z$1,10)</f>
        <v>9</v>
      </c>
      <c r="AA701">
        <f ca="1">MOD(MID($S701,AA$2,1)*AA$1,10)</f>
        <v>2</v>
      </c>
      <c r="AB701">
        <f ca="1">MOD(MID($S701,AB$2,1)*AB$1,10)</f>
        <v>1</v>
      </c>
      <c r="AC701">
        <f ca="1">MOD(MID($S701,AC$2,1)*AC$1,10)</f>
        <v>1</v>
      </c>
      <c r="AD701">
        <f ca="1">MOD(10-MOD(SUM(T701:AC701),10),10)</f>
        <v>0</v>
      </c>
      <c r="AE701" t="str">
        <f ca="1">S701&amp;AD701</f>
        <v>80090678170</v>
      </c>
      <c r="AF701">
        <v>0.40769676808984651</v>
      </c>
      <c r="AG701">
        <f>(D701+6935)*AF701</f>
        <v>-3604.447126682333</v>
      </c>
      <c r="AH701">
        <f>INT(AG701)</f>
        <v>-3605</v>
      </c>
      <c r="AI701" s="1">
        <f ca="1">TODAY()+AH701</f>
        <v>41641</v>
      </c>
      <c r="AJ701" t="s">
        <v>970</v>
      </c>
      <c r="AK701">
        <v>3067.4459059419537</v>
      </c>
      <c r="AL701" s="2">
        <f t="shared" si="20"/>
        <v>3067.44</v>
      </c>
      <c r="AM701">
        <v>354.98214667195657</v>
      </c>
      <c r="AN701" s="2">
        <f t="shared" si="21"/>
        <v>354.98</v>
      </c>
    </row>
    <row r="702" spans="1:40" x14ac:dyDescent="0.25">
      <c r="A702">
        <v>342</v>
      </c>
      <c r="B702">
        <v>0.71300393688772246</v>
      </c>
      <c r="C702">
        <v>-9738.6471144749303</v>
      </c>
      <c r="D702">
        <f>INT(C702)</f>
        <v>-9739</v>
      </c>
      <c r="E702" s="1">
        <f ca="1">TODAY()+D702</f>
        <v>35507</v>
      </c>
      <c r="F702">
        <f ca="1">MOD(YEAR(E702),100)</f>
        <v>97</v>
      </c>
      <c r="G702">
        <f ca="1">IF(YEAR(E702)&lt;2000,MONTH(E702),MONTH(E702)+20)</f>
        <v>3</v>
      </c>
      <c r="H702">
        <f ca="1">DAY(E702)</f>
        <v>18</v>
      </c>
      <c r="I702" t="str">
        <f ca="1">FIXED(F702,0,TRUE)</f>
        <v>97</v>
      </c>
      <c r="J702" t="str">
        <f ca="1">FIXED(G702,0,TRUE)</f>
        <v>3</v>
      </c>
      <c r="K702" t="str">
        <f ca="1">FIXED(H702,0,TRUE)</f>
        <v>18</v>
      </c>
      <c r="L702" t="str">
        <f ca="1">IF(LEN(I702)=1,"0"&amp;I702,I702)</f>
        <v>97</v>
      </c>
      <c r="M702" t="str">
        <f ca="1">IF(LEN(J702)=1,"0"&amp;J702,J702)</f>
        <v>03</v>
      </c>
      <c r="N702" t="str">
        <f ca="1">IF(LEN(K702)=1,"0"&amp;K702,K702)</f>
        <v>18</v>
      </c>
      <c r="O702">
        <v>4633.2254097109899</v>
      </c>
      <c r="P702">
        <f>INT(O702)</f>
        <v>4633</v>
      </c>
      <c r="Q702">
        <f>P702*2</f>
        <v>9266</v>
      </c>
      <c r="R702" t="str">
        <f>FIXED(Q702,0,TRUE)</f>
        <v>9266</v>
      </c>
      <c r="S702" t="str">
        <f ca="1">L702&amp;M702&amp;N702&amp;R702</f>
        <v>9703189266</v>
      </c>
      <c r="T702">
        <f ca="1">MOD(MID($S702,T$2,1)*T$1,10)</f>
        <v>9</v>
      </c>
      <c r="U702">
        <f ca="1">MOD(MID($S702,U$2,1)*U$1,10)</f>
        <v>1</v>
      </c>
      <c r="V702">
        <f ca="1">MOD(MID($S702,V$2,1)*V$1,10)</f>
        <v>0</v>
      </c>
      <c r="W702">
        <f ca="1">MOD(MID($S702,W$2,1)*W$1,10)</f>
        <v>7</v>
      </c>
      <c r="X702">
        <f ca="1">MOD(MID($S702,X$2,1)*X$1,10)</f>
        <v>1</v>
      </c>
      <c r="Y702">
        <f ca="1">MOD(MID($S702,Y$2,1)*Y$1,10)</f>
        <v>4</v>
      </c>
      <c r="Z702">
        <f ca="1">MOD(MID($S702,Z$2,1)*Z$1,10)</f>
        <v>3</v>
      </c>
      <c r="AA702">
        <f ca="1">MOD(MID($S702,AA$2,1)*AA$1,10)</f>
        <v>8</v>
      </c>
      <c r="AB702">
        <f ca="1">MOD(MID($S702,AB$2,1)*AB$1,10)</f>
        <v>6</v>
      </c>
      <c r="AC702">
        <f ca="1">MOD(MID($S702,AC$2,1)*AC$1,10)</f>
        <v>8</v>
      </c>
      <c r="AD702">
        <f ca="1">MOD(10-MOD(SUM(T702:AC702),10),10)</f>
        <v>3</v>
      </c>
      <c r="AE702" t="str">
        <f ca="1">S702&amp;AD702</f>
        <v>97031892663</v>
      </c>
      <c r="AF702">
        <v>0.77925962096011225</v>
      </c>
      <c r="AG702">
        <f>(D702+6935)*AF702</f>
        <v>-2185.0439771721549</v>
      </c>
      <c r="AH702">
        <f>INT(AG702)</f>
        <v>-2186</v>
      </c>
      <c r="AI702" s="1">
        <f ca="1">TODAY()+AH702</f>
        <v>43060</v>
      </c>
      <c r="AJ702" t="s">
        <v>342</v>
      </c>
      <c r="AK702">
        <v>3740.5011139255957</v>
      </c>
      <c r="AL702" s="2">
        <f t="shared" si="20"/>
        <v>3740.5</v>
      </c>
      <c r="AM702">
        <v>301.47099215674308</v>
      </c>
      <c r="AN702" s="2">
        <f t="shared" si="21"/>
        <v>301.47000000000003</v>
      </c>
    </row>
    <row r="703" spans="1:40" x14ac:dyDescent="0.25">
      <c r="A703">
        <v>124</v>
      </c>
      <c r="B703">
        <v>0.71373638111514637</v>
      </c>
      <c r="C703">
        <v>-16990.902432325205</v>
      </c>
      <c r="D703">
        <f>INT(C703)</f>
        <v>-16991</v>
      </c>
      <c r="E703" s="1">
        <f ca="1">TODAY()+D703</f>
        <v>28255</v>
      </c>
      <c r="F703">
        <f ca="1">MOD(YEAR(E703),100)</f>
        <v>77</v>
      </c>
      <c r="G703">
        <f ca="1">IF(YEAR(E703)&lt;2000,MONTH(E703),MONTH(E703)+20)</f>
        <v>5</v>
      </c>
      <c r="H703">
        <f ca="1">DAY(E703)</f>
        <v>10</v>
      </c>
      <c r="I703" t="str">
        <f ca="1">FIXED(F703,0,TRUE)</f>
        <v>77</v>
      </c>
      <c r="J703" t="str">
        <f ca="1">FIXED(G703,0,TRUE)</f>
        <v>5</v>
      </c>
      <c r="K703" t="str">
        <f ca="1">FIXED(H703,0,TRUE)</f>
        <v>10</v>
      </c>
      <c r="L703" t="str">
        <f ca="1">IF(LEN(I703)=1,"0"&amp;I703,I703)</f>
        <v>77</v>
      </c>
      <c r="M703" t="str">
        <f ca="1">IF(LEN(J703)=1,"0"&amp;J703,J703)</f>
        <v>05</v>
      </c>
      <c r="N703" t="str">
        <f ca="1">IF(LEN(K703)=1,"0"&amp;K703,K703)</f>
        <v>10</v>
      </c>
      <c r="O703">
        <v>1421.1643116550188</v>
      </c>
      <c r="P703">
        <f>INT(O703)</f>
        <v>1421</v>
      </c>
      <c r="Q703">
        <f>P703*2</f>
        <v>2842</v>
      </c>
      <c r="R703" t="str">
        <f>FIXED(Q703,0,TRUE)</f>
        <v>2842</v>
      </c>
      <c r="S703" t="str">
        <f ca="1">L703&amp;M703&amp;N703&amp;R703</f>
        <v>7705102842</v>
      </c>
      <c r="T703">
        <f ca="1">MOD(MID($S703,T$2,1)*T$1,10)</f>
        <v>7</v>
      </c>
      <c r="U703">
        <f ca="1">MOD(MID($S703,U$2,1)*U$1,10)</f>
        <v>1</v>
      </c>
      <c r="V703">
        <f ca="1">MOD(MID($S703,V$2,1)*V$1,10)</f>
        <v>0</v>
      </c>
      <c r="W703">
        <f ca="1">MOD(MID($S703,W$2,1)*W$1,10)</f>
        <v>5</v>
      </c>
      <c r="X703">
        <f ca="1">MOD(MID($S703,X$2,1)*X$1,10)</f>
        <v>1</v>
      </c>
      <c r="Y703">
        <f ca="1">MOD(MID($S703,Y$2,1)*Y$1,10)</f>
        <v>0</v>
      </c>
      <c r="Z703">
        <f ca="1">MOD(MID($S703,Z$2,1)*Z$1,10)</f>
        <v>4</v>
      </c>
      <c r="AA703">
        <f ca="1">MOD(MID($S703,AA$2,1)*AA$1,10)</f>
        <v>2</v>
      </c>
      <c r="AB703">
        <f ca="1">MOD(MID($S703,AB$2,1)*AB$1,10)</f>
        <v>4</v>
      </c>
      <c r="AC703">
        <f ca="1">MOD(MID($S703,AC$2,1)*AC$1,10)</f>
        <v>6</v>
      </c>
      <c r="AD703">
        <f ca="1">MOD(10-MOD(SUM(T703:AC703),10),10)</f>
        <v>0</v>
      </c>
      <c r="AE703" t="str">
        <f ca="1">S703&amp;AD703</f>
        <v>77051028420</v>
      </c>
      <c r="AF703">
        <v>0.77181310464796904</v>
      </c>
      <c r="AG703">
        <f>(D703+6935)*AF703</f>
        <v>-7761.3525803399771</v>
      </c>
      <c r="AH703">
        <f>INT(AG703)</f>
        <v>-7762</v>
      </c>
      <c r="AI703" s="1">
        <f ca="1">TODAY()+AH703</f>
        <v>37484</v>
      </c>
      <c r="AJ703" t="s">
        <v>130</v>
      </c>
      <c r="AK703">
        <v>4009.3081453901791</v>
      </c>
      <c r="AL703" s="2">
        <f t="shared" si="20"/>
        <v>4009.3</v>
      </c>
      <c r="AM703">
        <v>432.05969420453505</v>
      </c>
      <c r="AN703" s="2">
        <f t="shared" si="21"/>
        <v>432.05</v>
      </c>
    </row>
    <row r="704" spans="1:40" x14ac:dyDescent="0.25">
      <c r="A704">
        <v>561</v>
      </c>
      <c r="B704">
        <v>0.71413312173833432</v>
      </c>
      <c r="C704">
        <v>-8664.1706595049909</v>
      </c>
      <c r="D704">
        <f>INT(C704)</f>
        <v>-8665</v>
      </c>
      <c r="E704" s="1">
        <f ca="1">TODAY()+D704</f>
        <v>36581</v>
      </c>
      <c r="F704">
        <f ca="1">MOD(YEAR(E704),100)</f>
        <v>0</v>
      </c>
      <c r="G704">
        <f ca="1">IF(YEAR(E704)&lt;2000,MONTH(E704),MONTH(E704)+20)</f>
        <v>22</v>
      </c>
      <c r="H704">
        <f ca="1">DAY(E704)</f>
        <v>25</v>
      </c>
      <c r="I704" t="str">
        <f ca="1">FIXED(F704,0,TRUE)</f>
        <v>0</v>
      </c>
      <c r="J704" t="str">
        <f ca="1">FIXED(G704,0,TRUE)</f>
        <v>22</v>
      </c>
      <c r="K704" t="str">
        <f ca="1">FIXED(H704,0,TRUE)</f>
        <v>25</v>
      </c>
      <c r="L704" t="str">
        <f ca="1">IF(LEN(I704)=1,"0"&amp;I704,I704)</f>
        <v>00</v>
      </c>
      <c r="M704" t="str">
        <f ca="1">IF(LEN(J704)=1,"0"&amp;J704,J704)</f>
        <v>22</v>
      </c>
      <c r="N704" t="str">
        <f ca="1">IF(LEN(K704)=1,"0"&amp;K704,K704)</f>
        <v>25</v>
      </c>
      <c r="O704">
        <v>4991.8602557451095</v>
      </c>
      <c r="P704">
        <f>INT(O704)</f>
        <v>4991</v>
      </c>
      <c r="Q704">
        <f>2*P704+1</f>
        <v>9983</v>
      </c>
      <c r="R704" t="str">
        <f>FIXED(Q704,0,TRUE)</f>
        <v>9983</v>
      </c>
      <c r="S704" t="str">
        <f ca="1">L704&amp;M704&amp;N704&amp;R704</f>
        <v>0022259983</v>
      </c>
      <c r="T704">
        <f ca="1">MOD(MID($S704,T$2,1)*T$1,10)</f>
        <v>0</v>
      </c>
      <c r="U704">
        <f ca="1">MOD(MID($S704,U$2,1)*U$1,10)</f>
        <v>0</v>
      </c>
      <c r="V704">
        <f ca="1">MOD(MID($S704,V$2,1)*V$1,10)</f>
        <v>4</v>
      </c>
      <c r="W704">
        <f ca="1">MOD(MID($S704,W$2,1)*W$1,10)</f>
        <v>8</v>
      </c>
      <c r="X704">
        <f ca="1">MOD(MID($S704,X$2,1)*X$1,10)</f>
        <v>2</v>
      </c>
      <c r="Y704">
        <f ca="1">MOD(MID($S704,Y$2,1)*Y$1,10)</f>
        <v>5</v>
      </c>
      <c r="Z704">
        <f ca="1">MOD(MID($S704,Z$2,1)*Z$1,10)</f>
        <v>3</v>
      </c>
      <c r="AA704">
        <f ca="1">MOD(MID($S704,AA$2,1)*AA$1,10)</f>
        <v>1</v>
      </c>
      <c r="AB704">
        <f ca="1">MOD(MID($S704,AB$2,1)*AB$1,10)</f>
        <v>8</v>
      </c>
      <c r="AC704">
        <f ca="1">MOD(MID($S704,AC$2,1)*AC$1,10)</f>
        <v>9</v>
      </c>
      <c r="AD704">
        <f ca="1">MOD(10-MOD(SUM(T704:AC704),10),10)</f>
        <v>0</v>
      </c>
      <c r="AE704" t="str">
        <f ca="1">S704&amp;AD704</f>
        <v>00222599830</v>
      </c>
      <c r="AF704">
        <v>0.77596362193670465</v>
      </c>
      <c r="AG704">
        <f>(D704+6935)*AF704</f>
        <v>-1342.4170659504991</v>
      </c>
      <c r="AH704">
        <f>INT(AG704)</f>
        <v>-1343</v>
      </c>
      <c r="AI704" s="1">
        <f ca="1">TODAY()+AH704</f>
        <v>43903</v>
      </c>
      <c r="AJ704" t="s">
        <v>550</v>
      </c>
      <c r="AK704">
        <v>3701.6815698721275</v>
      </c>
      <c r="AL704" s="2">
        <f t="shared" si="20"/>
        <v>3701.68</v>
      </c>
      <c r="AM704">
        <v>447.22128971221048</v>
      </c>
      <c r="AN704" s="2">
        <f t="shared" si="21"/>
        <v>447.22</v>
      </c>
    </row>
    <row r="705" spans="1:40" x14ac:dyDescent="0.25">
      <c r="A705">
        <v>330</v>
      </c>
      <c r="B705">
        <v>0.71437726981414229</v>
      </c>
      <c r="C705">
        <v>-15537.994018372145</v>
      </c>
      <c r="D705">
        <f>INT(C705)</f>
        <v>-15538</v>
      </c>
      <c r="E705" s="1">
        <f ca="1">TODAY()+D705</f>
        <v>29708</v>
      </c>
      <c r="F705">
        <f ca="1">MOD(YEAR(E705),100)</f>
        <v>81</v>
      </c>
      <c r="G705">
        <f ca="1">IF(YEAR(E705)&lt;2000,MONTH(E705),MONTH(E705)+20)</f>
        <v>5</v>
      </c>
      <c r="H705">
        <f ca="1">DAY(E705)</f>
        <v>2</v>
      </c>
      <c r="I705" t="str">
        <f ca="1">FIXED(F705,0,TRUE)</f>
        <v>81</v>
      </c>
      <c r="J705" t="str">
        <f ca="1">FIXED(G705,0,TRUE)</f>
        <v>5</v>
      </c>
      <c r="K705" t="str">
        <f ca="1">FIXED(H705,0,TRUE)</f>
        <v>2</v>
      </c>
      <c r="L705" t="str">
        <f ca="1">IF(LEN(I705)=1,"0"&amp;I705,I705)</f>
        <v>81</v>
      </c>
      <c r="M705" t="str">
        <f ca="1">IF(LEN(J705)=1,"0"&amp;J705,J705)</f>
        <v>05</v>
      </c>
      <c r="N705" t="str">
        <f ca="1">IF(LEN(K705)=1,"0"&amp;K705,K705)</f>
        <v>02</v>
      </c>
      <c r="O705">
        <v>4461.1850337229534</v>
      </c>
      <c r="P705">
        <f>INT(O705)</f>
        <v>4461</v>
      </c>
      <c r="Q705">
        <f>P705*2</f>
        <v>8922</v>
      </c>
      <c r="R705" t="str">
        <f>FIXED(Q705,0,TRUE)</f>
        <v>8922</v>
      </c>
      <c r="S705" t="str">
        <f ca="1">L705&amp;M705&amp;N705&amp;R705</f>
        <v>8105028922</v>
      </c>
      <c r="T705">
        <f ca="1">MOD(MID($S705,T$2,1)*T$1,10)</f>
        <v>8</v>
      </c>
      <c r="U705">
        <f ca="1">MOD(MID($S705,U$2,1)*U$1,10)</f>
        <v>3</v>
      </c>
      <c r="V705">
        <f ca="1">MOD(MID($S705,V$2,1)*V$1,10)</f>
        <v>0</v>
      </c>
      <c r="W705">
        <f ca="1">MOD(MID($S705,W$2,1)*W$1,10)</f>
        <v>5</v>
      </c>
      <c r="X705">
        <f ca="1">MOD(MID($S705,X$2,1)*X$1,10)</f>
        <v>0</v>
      </c>
      <c r="Y705">
        <f ca="1">MOD(MID($S705,Y$2,1)*Y$1,10)</f>
        <v>6</v>
      </c>
      <c r="Z705">
        <f ca="1">MOD(MID($S705,Z$2,1)*Z$1,10)</f>
        <v>6</v>
      </c>
      <c r="AA705">
        <f ca="1">MOD(MID($S705,AA$2,1)*AA$1,10)</f>
        <v>1</v>
      </c>
      <c r="AB705">
        <f ca="1">MOD(MID($S705,AB$2,1)*AB$1,10)</f>
        <v>2</v>
      </c>
      <c r="AC705">
        <f ca="1">MOD(MID($S705,AC$2,1)*AC$1,10)</f>
        <v>6</v>
      </c>
      <c r="AD705">
        <f ca="1">MOD(10-MOD(SUM(T705:AC705),10),10)</f>
        <v>3</v>
      </c>
      <c r="AE705" t="str">
        <f ca="1">S705&amp;AD705</f>
        <v>81050289223</v>
      </c>
      <c r="AF705">
        <v>0.67668691061128572</v>
      </c>
      <c r="AG705">
        <f>(D705+6935)*AF705</f>
        <v>-5821.5374919888909</v>
      </c>
      <c r="AH705">
        <f>INT(AG705)</f>
        <v>-5822</v>
      </c>
      <c r="AI705" s="1">
        <f ca="1">TODAY()+AH705</f>
        <v>39424</v>
      </c>
      <c r="AJ705" t="s">
        <v>330</v>
      </c>
      <c r="AK705">
        <v>4041.2915433210242</v>
      </c>
      <c r="AL705" s="2">
        <f t="shared" si="20"/>
        <v>4041.29</v>
      </c>
      <c r="AM705">
        <v>329.70061342204048</v>
      </c>
      <c r="AN705" s="2">
        <f t="shared" si="21"/>
        <v>329.7</v>
      </c>
    </row>
    <row r="706" spans="1:40" x14ac:dyDescent="0.25">
      <c r="A706">
        <v>694</v>
      </c>
      <c r="B706">
        <v>0.71449934385204628</v>
      </c>
      <c r="C706">
        <v>-17236.637470625934</v>
      </c>
      <c r="D706">
        <f>INT(C706)</f>
        <v>-17237</v>
      </c>
      <c r="E706" s="1">
        <f ca="1">TODAY()+D706</f>
        <v>28009</v>
      </c>
      <c r="F706">
        <f ca="1">MOD(YEAR(E706),100)</f>
        <v>76</v>
      </c>
      <c r="G706">
        <f ca="1">IF(YEAR(E706)&lt;2000,MONTH(E706),MONTH(E706)+20)</f>
        <v>9</v>
      </c>
      <c r="H706">
        <f ca="1">DAY(E706)</f>
        <v>6</v>
      </c>
      <c r="I706" t="str">
        <f ca="1">FIXED(F706,0,TRUE)</f>
        <v>76</v>
      </c>
      <c r="J706" t="str">
        <f ca="1">FIXED(G706,0,TRUE)</f>
        <v>9</v>
      </c>
      <c r="K706" t="str">
        <f ca="1">FIXED(H706,0,TRUE)</f>
        <v>6</v>
      </c>
      <c r="L706" t="str">
        <f ca="1">IF(LEN(I706)=1,"0"&amp;I706,I706)</f>
        <v>76</v>
      </c>
      <c r="M706" t="str">
        <f ca="1">IF(LEN(J706)=1,"0"&amp;J706,J706)</f>
        <v>09</v>
      </c>
      <c r="N706" t="str">
        <f ca="1">IF(LEN(K706)=1,"0"&amp;K706,K706)</f>
        <v>06</v>
      </c>
      <c r="O706">
        <v>4441.9626453444016</v>
      </c>
      <c r="P706">
        <f>INT(O706)</f>
        <v>4441</v>
      </c>
      <c r="Q706">
        <f>2*P706+1</f>
        <v>8883</v>
      </c>
      <c r="R706" t="str">
        <f>FIXED(Q706,0,TRUE)</f>
        <v>8883</v>
      </c>
      <c r="S706" t="str">
        <f ca="1">L706&amp;M706&amp;N706&amp;R706</f>
        <v>7609068883</v>
      </c>
      <c r="T706">
        <f ca="1">MOD(MID($S706,T$2,1)*T$1,10)</f>
        <v>7</v>
      </c>
      <c r="U706">
        <f ca="1">MOD(MID($S706,U$2,1)*U$1,10)</f>
        <v>8</v>
      </c>
      <c r="V706">
        <f ca="1">MOD(MID($S706,V$2,1)*V$1,10)</f>
        <v>0</v>
      </c>
      <c r="W706">
        <f ca="1">MOD(MID($S706,W$2,1)*W$1,10)</f>
        <v>1</v>
      </c>
      <c r="X706">
        <f ca="1">MOD(MID($S706,X$2,1)*X$1,10)</f>
        <v>0</v>
      </c>
      <c r="Y706">
        <f ca="1">MOD(MID($S706,Y$2,1)*Y$1,10)</f>
        <v>8</v>
      </c>
      <c r="Z706">
        <f ca="1">MOD(MID($S706,Z$2,1)*Z$1,10)</f>
        <v>6</v>
      </c>
      <c r="AA706">
        <f ca="1">MOD(MID($S706,AA$2,1)*AA$1,10)</f>
        <v>2</v>
      </c>
      <c r="AB706">
        <f ca="1">MOD(MID($S706,AB$2,1)*AB$1,10)</f>
        <v>8</v>
      </c>
      <c r="AC706">
        <f ca="1">MOD(MID($S706,AC$2,1)*AC$1,10)</f>
        <v>9</v>
      </c>
      <c r="AD706">
        <f ca="1">MOD(10-MOD(SUM(T706:AC706),10),10)</f>
        <v>1</v>
      </c>
      <c r="AE706" t="str">
        <f ca="1">S706&amp;AD706</f>
        <v>76090688831</v>
      </c>
      <c r="AF706">
        <v>0.17194128238776818</v>
      </c>
      <c r="AG706">
        <f>(D706+6935)*AF706</f>
        <v>-1771.3390911587878</v>
      </c>
      <c r="AH706">
        <f>INT(AG706)</f>
        <v>-1772</v>
      </c>
      <c r="AI706" s="1">
        <f ca="1">TODAY()+AH706</f>
        <v>43474</v>
      </c>
      <c r="AJ706" t="s">
        <v>680</v>
      </c>
      <c r="AK706">
        <v>3032.837916196173</v>
      </c>
      <c r="AL706" s="2">
        <f t="shared" si="20"/>
        <v>3032.83</v>
      </c>
      <c r="AM706">
        <v>352.17444380016479</v>
      </c>
      <c r="AN706" s="2">
        <f t="shared" si="21"/>
        <v>352.17</v>
      </c>
    </row>
    <row r="707" spans="1:40" x14ac:dyDescent="0.25">
      <c r="A707">
        <v>806</v>
      </c>
      <c r="B707">
        <v>0.71810052797021395</v>
      </c>
      <c r="C707">
        <v>-13801.261635181736</v>
      </c>
      <c r="D707">
        <f>INT(C707)</f>
        <v>-13802</v>
      </c>
      <c r="E707" s="1">
        <f ca="1">TODAY()+D707</f>
        <v>31444</v>
      </c>
      <c r="F707">
        <f ca="1">MOD(YEAR(E707),100)</f>
        <v>86</v>
      </c>
      <c r="G707">
        <f ca="1">IF(YEAR(E707)&lt;2000,MONTH(E707),MONTH(E707)+20)</f>
        <v>2</v>
      </c>
      <c r="H707">
        <f ca="1">DAY(E707)</f>
        <v>1</v>
      </c>
      <c r="I707" t="str">
        <f ca="1">FIXED(F707,0,TRUE)</f>
        <v>86</v>
      </c>
      <c r="J707" t="str">
        <f ca="1">FIXED(G707,0,TRUE)</f>
        <v>2</v>
      </c>
      <c r="K707" t="str">
        <f ca="1">FIXED(H707,0,TRUE)</f>
        <v>1</v>
      </c>
      <c r="L707" t="str">
        <f ca="1">IF(LEN(I707)=1,"0"&amp;I707,I707)</f>
        <v>86</v>
      </c>
      <c r="M707" t="str">
        <f ca="1">IF(LEN(J707)=1,"0"&amp;J707,J707)</f>
        <v>02</v>
      </c>
      <c r="N707" t="str">
        <f ca="1">IF(LEN(K707)=1,"0"&amp;K707,K707)</f>
        <v>01</v>
      </c>
      <c r="O707">
        <v>2473.5900753807182</v>
      </c>
      <c r="P707">
        <f>INT(O707)</f>
        <v>2473</v>
      </c>
      <c r="Q707">
        <f>2*P707+1</f>
        <v>4947</v>
      </c>
      <c r="R707" t="str">
        <f>FIXED(Q707,0,TRUE)</f>
        <v>4947</v>
      </c>
      <c r="S707" t="str">
        <f ca="1">L707&amp;M707&amp;N707&amp;R707</f>
        <v>8602014947</v>
      </c>
      <c r="T707">
        <f ca="1">MOD(MID($S707,T$2,1)*T$1,10)</f>
        <v>8</v>
      </c>
      <c r="U707">
        <f ca="1">MOD(MID($S707,U$2,1)*U$1,10)</f>
        <v>8</v>
      </c>
      <c r="V707">
        <f ca="1">MOD(MID($S707,V$2,1)*V$1,10)</f>
        <v>0</v>
      </c>
      <c r="W707">
        <f ca="1">MOD(MID($S707,W$2,1)*W$1,10)</f>
        <v>8</v>
      </c>
      <c r="X707">
        <f ca="1">MOD(MID($S707,X$2,1)*X$1,10)</f>
        <v>0</v>
      </c>
      <c r="Y707">
        <f ca="1">MOD(MID($S707,Y$2,1)*Y$1,10)</f>
        <v>3</v>
      </c>
      <c r="Z707">
        <f ca="1">MOD(MID($S707,Z$2,1)*Z$1,10)</f>
        <v>8</v>
      </c>
      <c r="AA707">
        <f ca="1">MOD(MID($S707,AA$2,1)*AA$1,10)</f>
        <v>1</v>
      </c>
      <c r="AB707">
        <f ca="1">MOD(MID($S707,AB$2,1)*AB$1,10)</f>
        <v>4</v>
      </c>
      <c r="AC707">
        <f ca="1">MOD(MID($S707,AC$2,1)*AC$1,10)</f>
        <v>1</v>
      </c>
      <c r="AD707">
        <f ca="1">MOD(10-MOD(SUM(T707:AC707),10),10)</f>
        <v>9</v>
      </c>
      <c r="AE707" t="str">
        <f ca="1">S707&amp;AD707</f>
        <v>86020149479</v>
      </c>
      <c r="AF707">
        <v>0.15845210119937742</v>
      </c>
      <c r="AG707">
        <f>(D707+6935)*AF707</f>
        <v>-1088.0905789361248</v>
      </c>
      <c r="AH707">
        <f>INT(AG707)</f>
        <v>-1089</v>
      </c>
      <c r="AI707" s="1">
        <f ca="1">TODAY()+AH707</f>
        <v>44157</v>
      </c>
      <c r="AJ707" t="s">
        <v>792</v>
      </c>
      <c r="AK707">
        <v>4244.6668904690696</v>
      </c>
      <c r="AL707" s="2">
        <f t="shared" si="20"/>
        <v>4244.66</v>
      </c>
      <c r="AM707">
        <v>413.58989226966156</v>
      </c>
      <c r="AN707" s="2">
        <f t="shared" si="21"/>
        <v>413.58</v>
      </c>
    </row>
    <row r="708" spans="1:40" x14ac:dyDescent="0.25">
      <c r="A708">
        <v>121</v>
      </c>
      <c r="B708">
        <v>0.71846675008392591</v>
      </c>
      <c r="C708">
        <v>-21411.061433759576</v>
      </c>
      <c r="D708">
        <f>INT(C708)</f>
        <v>-21412</v>
      </c>
      <c r="E708" s="1">
        <f ca="1">TODAY()+D708</f>
        <v>23834</v>
      </c>
      <c r="F708">
        <f ca="1">MOD(YEAR(E708),100)</f>
        <v>65</v>
      </c>
      <c r="G708">
        <f ca="1">IF(YEAR(E708)&lt;2000,MONTH(E708),MONTH(E708)+20)</f>
        <v>4</v>
      </c>
      <c r="H708">
        <f ca="1">DAY(E708)</f>
        <v>2</v>
      </c>
      <c r="I708" t="str">
        <f ca="1">FIXED(F708,0,TRUE)</f>
        <v>65</v>
      </c>
      <c r="J708" t="str">
        <f ca="1">FIXED(G708,0,TRUE)</f>
        <v>4</v>
      </c>
      <c r="K708" t="str">
        <f ca="1">FIXED(H708,0,TRUE)</f>
        <v>2</v>
      </c>
      <c r="L708" t="str">
        <f ca="1">IF(LEN(I708)=1,"0"&amp;I708,I708)</f>
        <v>65</v>
      </c>
      <c r="M708" t="str">
        <f ca="1">IF(LEN(J708)=1,"0"&amp;J708,J708)</f>
        <v>04</v>
      </c>
      <c r="N708" t="str">
        <f ca="1">IF(LEN(K708)=1,"0"&amp;K708,K708)</f>
        <v>02</v>
      </c>
      <c r="O708">
        <v>1568.078279976806</v>
      </c>
      <c r="P708">
        <f>INT(O708)</f>
        <v>1568</v>
      </c>
      <c r="Q708">
        <f>P708*2</f>
        <v>3136</v>
      </c>
      <c r="R708" t="str">
        <f>FIXED(Q708,0,TRUE)</f>
        <v>3136</v>
      </c>
      <c r="S708" t="str">
        <f ca="1">L708&amp;M708&amp;N708&amp;R708</f>
        <v>6504023136</v>
      </c>
      <c r="T708">
        <f ca="1">MOD(MID($S708,T$2,1)*T$1,10)</f>
        <v>6</v>
      </c>
      <c r="U708">
        <f ca="1">MOD(MID($S708,U$2,1)*U$1,10)</f>
        <v>5</v>
      </c>
      <c r="V708">
        <f ca="1">MOD(MID($S708,V$2,1)*V$1,10)</f>
        <v>0</v>
      </c>
      <c r="W708">
        <f ca="1">MOD(MID($S708,W$2,1)*W$1,10)</f>
        <v>6</v>
      </c>
      <c r="X708">
        <f ca="1">MOD(MID($S708,X$2,1)*X$1,10)</f>
        <v>0</v>
      </c>
      <c r="Y708">
        <f ca="1">MOD(MID($S708,Y$2,1)*Y$1,10)</f>
        <v>6</v>
      </c>
      <c r="Z708">
        <f ca="1">MOD(MID($S708,Z$2,1)*Z$1,10)</f>
        <v>1</v>
      </c>
      <c r="AA708">
        <f ca="1">MOD(MID($S708,AA$2,1)*AA$1,10)</f>
        <v>9</v>
      </c>
      <c r="AB708">
        <f ca="1">MOD(MID($S708,AB$2,1)*AB$1,10)</f>
        <v>3</v>
      </c>
      <c r="AC708">
        <f ca="1">MOD(MID($S708,AC$2,1)*AC$1,10)</f>
        <v>8</v>
      </c>
      <c r="AD708">
        <f ca="1">MOD(10-MOD(SUM(T708:AC708),10),10)</f>
        <v>6</v>
      </c>
      <c r="AE708" t="str">
        <f ca="1">S708&amp;AD708</f>
        <v>65040231366</v>
      </c>
      <c r="AF708">
        <v>7.5563829462569052E-2</v>
      </c>
      <c r="AG708">
        <f>(D708+6935)*AF708</f>
        <v>-1093.9375591296121</v>
      </c>
      <c r="AH708">
        <f>INT(AG708)</f>
        <v>-1094</v>
      </c>
      <c r="AI708" s="1">
        <f ca="1">TODAY()+AH708</f>
        <v>44152</v>
      </c>
      <c r="AJ708" t="s">
        <v>127</v>
      </c>
      <c r="AK708">
        <v>4396.3438825647754</v>
      </c>
      <c r="AL708" s="2">
        <f t="shared" ref="AL708:AL771" si="22">INT(AK708*100)/100</f>
        <v>4396.34</v>
      </c>
      <c r="AM708">
        <v>327.11264381847593</v>
      </c>
      <c r="AN708" s="2">
        <f t="shared" ref="AN708:AN771" si="23">INT(AM708*100)/100</f>
        <v>327.11</v>
      </c>
    </row>
    <row r="709" spans="1:40" x14ac:dyDescent="0.25">
      <c r="A709">
        <v>90</v>
      </c>
      <c r="B709">
        <v>0.71993163853877373</v>
      </c>
      <c r="C709">
        <v>-21593.519699697867</v>
      </c>
      <c r="D709">
        <f>INT(C709)</f>
        <v>-21594</v>
      </c>
      <c r="E709" s="1">
        <f ca="1">TODAY()+D709</f>
        <v>23652</v>
      </c>
      <c r="F709">
        <f ca="1">MOD(YEAR(E709),100)</f>
        <v>64</v>
      </c>
      <c r="G709">
        <f ca="1">IF(YEAR(E709)&lt;2000,MONTH(E709),MONTH(E709)+20)</f>
        <v>10</v>
      </c>
      <c r="H709">
        <f ca="1">DAY(E709)</f>
        <v>2</v>
      </c>
      <c r="I709" t="str">
        <f ca="1">FIXED(F709,0,TRUE)</f>
        <v>64</v>
      </c>
      <c r="J709" t="str">
        <f ca="1">FIXED(G709,0,TRUE)</f>
        <v>10</v>
      </c>
      <c r="K709" t="str">
        <f ca="1">FIXED(H709,0,TRUE)</f>
        <v>2</v>
      </c>
      <c r="L709" t="str">
        <f ca="1">IF(LEN(I709)=1,"0"&amp;I709,I709)</f>
        <v>64</v>
      </c>
      <c r="M709" t="str">
        <f ca="1">IF(LEN(J709)=1,"0"&amp;J709,J709)</f>
        <v>10</v>
      </c>
      <c r="N709" t="str">
        <f ca="1">IF(LEN(K709)=1,"0"&amp;K709,K709)</f>
        <v>02</v>
      </c>
      <c r="O709">
        <v>945.54750205999937</v>
      </c>
      <c r="P709">
        <f>INT(O709)</f>
        <v>945</v>
      </c>
      <c r="Q709">
        <f>P709*2</f>
        <v>1890</v>
      </c>
      <c r="R709" t="str">
        <f>FIXED(Q709,0,TRUE)</f>
        <v>1890</v>
      </c>
      <c r="S709" t="str">
        <f ca="1">L709&amp;M709&amp;N709&amp;R709</f>
        <v>6410021890</v>
      </c>
      <c r="T709">
        <f ca="1">MOD(MID($S709,T$2,1)*T$1,10)</f>
        <v>6</v>
      </c>
      <c r="U709">
        <f ca="1">MOD(MID($S709,U$2,1)*U$1,10)</f>
        <v>2</v>
      </c>
      <c r="V709">
        <f ca="1">MOD(MID($S709,V$2,1)*V$1,10)</f>
        <v>7</v>
      </c>
      <c r="W709">
        <f ca="1">MOD(MID($S709,W$2,1)*W$1,10)</f>
        <v>0</v>
      </c>
      <c r="X709">
        <f ca="1">MOD(MID($S709,X$2,1)*X$1,10)</f>
        <v>0</v>
      </c>
      <c r="Y709">
        <f ca="1">MOD(MID($S709,Y$2,1)*Y$1,10)</f>
        <v>6</v>
      </c>
      <c r="Z709">
        <f ca="1">MOD(MID($S709,Z$2,1)*Z$1,10)</f>
        <v>7</v>
      </c>
      <c r="AA709">
        <f ca="1">MOD(MID($S709,AA$2,1)*AA$1,10)</f>
        <v>2</v>
      </c>
      <c r="AB709">
        <f ca="1">MOD(MID($S709,AB$2,1)*AB$1,10)</f>
        <v>9</v>
      </c>
      <c r="AC709">
        <f ca="1">MOD(MID($S709,AC$2,1)*AC$1,10)</f>
        <v>0</v>
      </c>
      <c r="AD709">
        <f ca="1">MOD(10-MOD(SUM(T709:AC709),10),10)</f>
        <v>1</v>
      </c>
      <c r="AE709" t="str">
        <f ca="1">S709&amp;AD709</f>
        <v>64100218901</v>
      </c>
      <c r="AF709">
        <v>0.76149784844508195</v>
      </c>
      <c r="AG709">
        <f>(D709+6935)*AF709</f>
        <v>-11162.796960356456</v>
      </c>
      <c r="AH709">
        <f>INT(AG709)</f>
        <v>-11163</v>
      </c>
      <c r="AI709" s="1">
        <f ca="1">TODAY()+AH709</f>
        <v>34083</v>
      </c>
      <c r="AJ709" t="s">
        <v>97</v>
      </c>
      <c r="AK709">
        <v>4539.8419141209142</v>
      </c>
      <c r="AL709" s="2">
        <f t="shared" si="22"/>
        <v>4539.84</v>
      </c>
      <c r="AM709">
        <v>340.41261024811547</v>
      </c>
      <c r="AN709" s="2">
        <f t="shared" si="23"/>
        <v>340.41</v>
      </c>
    </row>
    <row r="710" spans="1:40" x14ac:dyDescent="0.25">
      <c r="A710">
        <v>558</v>
      </c>
      <c r="B710">
        <v>0.7201757866145817</v>
      </c>
      <c r="C710">
        <v>-21742.803735465561</v>
      </c>
      <c r="D710">
        <f>INT(C710)</f>
        <v>-21743</v>
      </c>
      <c r="E710" s="1">
        <f ca="1">TODAY()+D710</f>
        <v>23503</v>
      </c>
      <c r="F710">
        <f ca="1">MOD(YEAR(E710),100)</f>
        <v>64</v>
      </c>
      <c r="G710">
        <f ca="1">IF(YEAR(E710)&lt;2000,MONTH(E710),MONTH(E710)+20)</f>
        <v>5</v>
      </c>
      <c r="H710">
        <f ca="1">DAY(E710)</f>
        <v>6</v>
      </c>
      <c r="I710" t="str">
        <f ca="1">FIXED(F710,0,TRUE)</f>
        <v>64</v>
      </c>
      <c r="J710" t="str">
        <f ca="1">FIXED(G710,0,TRUE)</f>
        <v>5</v>
      </c>
      <c r="K710" t="str">
        <f ca="1">FIXED(H710,0,TRUE)</f>
        <v>6</v>
      </c>
      <c r="L710" t="str">
        <f ca="1">IF(LEN(I710)=1,"0"&amp;I710,I710)</f>
        <v>64</v>
      </c>
      <c r="M710" t="str">
        <f ca="1">IF(LEN(J710)=1,"0"&amp;J710,J710)</f>
        <v>05</v>
      </c>
      <c r="N710" t="str">
        <f ca="1">IF(LEN(K710)=1,"0"&amp;K710,K710)</f>
        <v>06</v>
      </c>
      <c r="O710">
        <v>1523.0429700613422</v>
      </c>
      <c r="P710">
        <f>INT(O710)</f>
        <v>1523</v>
      </c>
      <c r="Q710">
        <f>2*P710+1</f>
        <v>3047</v>
      </c>
      <c r="R710" t="str">
        <f>FIXED(Q710,0,TRUE)</f>
        <v>3047</v>
      </c>
      <c r="S710" t="str">
        <f ca="1">L710&amp;M710&amp;N710&amp;R710</f>
        <v>6405063047</v>
      </c>
      <c r="T710">
        <f ca="1">MOD(MID($S710,T$2,1)*T$1,10)</f>
        <v>6</v>
      </c>
      <c r="U710">
        <f ca="1">MOD(MID($S710,U$2,1)*U$1,10)</f>
        <v>2</v>
      </c>
      <c r="V710">
        <f ca="1">MOD(MID($S710,V$2,1)*V$1,10)</f>
        <v>0</v>
      </c>
      <c r="W710">
        <f ca="1">MOD(MID($S710,W$2,1)*W$1,10)</f>
        <v>5</v>
      </c>
      <c r="X710">
        <f ca="1">MOD(MID($S710,X$2,1)*X$1,10)</f>
        <v>0</v>
      </c>
      <c r="Y710">
        <f ca="1">MOD(MID($S710,Y$2,1)*Y$1,10)</f>
        <v>8</v>
      </c>
      <c r="Z710">
        <f ca="1">MOD(MID($S710,Z$2,1)*Z$1,10)</f>
        <v>1</v>
      </c>
      <c r="AA710">
        <f ca="1">MOD(MID($S710,AA$2,1)*AA$1,10)</f>
        <v>0</v>
      </c>
      <c r="AB710">
        <f ca="1">MOD(MID($S710,AB$2,1)*AB$1,10)</f>
        <v>4</v>
      </c>
      <c r="AC710">
        <f ca="1">MOD(MID($S710,AC$2,1)*AC$1,10)</f>
        <v>1</v>
      </c>
      <c r="AD710">
        <f ca="1">MOD(10-MOD(SUM(T710:AC710),10),10)</f>
        <v>3</v>
      </c>
      <c r="AE710" t="str">
        <f ca="1">S710&amp;AD710</f>
        <v>64050630473</v>
      </c>
      <c r="AF710">
        <v>4.6388134403515732E-3</v>
      </c>
      <c r="AG710">
        <f>(D710+6935)*AF710</f>
        <v>-68.691549424726091</v>
      </c>
      <c r="AH710">
        <f>INT(AG710)</f>
        <v>-69</v>
      </c>
      <c r="AI710" s="1">
        <f ca="1">TODAY()+AH710</f>
        <v>45177</v>
      </c>
      <c r="AJ710" t="s">
        <v>547</v>
      </c>
      <c r="AK710">
        <v>3433.912167729728</v>
      </c>
      <c r="AL710" s="2">
        <f t="shared" si="22"/>
        <v>3433.91</v>
      </c>
      <c r="AM710">
        <v>397.38456373790706</v>
      </c>
      <c r="AN710" s="2">
        <f t="shared" si="23"/>
        <v>397.38</v>
      </c>
    </row>
    <row r="711" spans="1:40" x14ac:dyDescent="0.25">
      <c r="A711">
        <v>633</v>
      </c>
      <c r="B711">
        <v>0.7202368236335337</v>
      </c>
      <c r="C711">
        <v>-19022.516861476484</v>
      </c>
      <c r="D711">
        <f>INT(C711)</f>
        <v>-19023</v>
      </c>
      <c r="E711" s="1">
        <f ca="1">TODAY()+D711</f>
        <v>26223</v>
      </c>
      <c r="F711">
        <f ca="1">MOD(YEAR(E711),100)</f>
        <v>71</v>
      </c>
      <c r="G711">
        <f ca="1">IF(YEAR(E711)&lt;2000,MONTH(E711),MONTH(E711)+20)</f>
        <v>10</v>
      </c>
      <c r="H711">
        <f ca="1">DAY(E711)</f>
        <v>17</v>
      </c>
      <c r="I711" t="str">
        <f ca="1">FIXED(F711,0,TRUE)</f>
        <v>71</v>
      </c>
      <c r="J711" t="str">
        <f ca="1">FIXED(G711,0,TRUE)</f>
        <v>10</v>
      </c>
      <c r="K711" t="str">
        <f ca="1">FIXED(H711,0,TRUE)</f>
        <v>17</v>
      </c>
      <c r="L711" t="str">
        <f ca="1">IF(LEN(I711)=1,"0"&amp;I711,I711)</f>
        <v>71</v>
      </c>
      <c r="M711" t="str">
        <f ca="1">IF(LEN(J711)=1,"0"&amp;J711,J711)</f>
        <v>10</v>
      </c>
      <c r="N711" t="str">
        <f ca="1">IF(LEN(K711)=1,"0"&amp;K711,K711)</f>
        <v>17</v>
      </c>
      <c r="O711">
        <v>917.81234168523201</v>
      </c>
      <c r="P711">
        <f>INT(O711)</f>
        <v>917</v>
      </c>
      <c r="Q711">
        <f>2*P711+1</f>
        <v>1835</v>
      </c>
      <c r="R711" t="str">
        <f>FIXED(Q711,0,TRUE)</f>
        <v>1835</v>
      </c>
      <c r="S711" t="str">
        <f ca="1">L711&amp;M711&amp;N711&amp;R711</f>
        <v>7110171835</v>
      </c>
      <c r="T711">
        <f ca="1">MOD(MID($S711,T$2,1)*T$1,10)</f>
        <v>7</v>
      </c>
      <c r="U711">
        <f ca="1">MOD(MID($S711,U$2,1)*U$1,10)</f>
        <v>3</v>
      </c>
      <c r="V711">
        <f ca="1">MOD(MID($S711,V$2,1)*V$1,10)</f>
        <v>7</v>
      </c>
      <c r="W711">
        <f ca="1">MOD(MID($S711,W$2,1)*W$1,10)</f>
        <v>0</v>
      </c>
      <c r="X711">
        <f ca="1">MOD(MID($S711,X$2,1)*X$1,10)</f>
        <v>1</v>
      </c>
      <c r="Y711">
        <f ca="1">MOD(MID($S711,Y$2,1)*Y$1,10)</f>
        <v>1</v>
      </c>
      <c r="Z711">
        <f ca="1">MOD(MID($S711,Z$2,1)*Z$1,10)</f>
        <v>7</v>
      </c>
      <c r="AA711">
        <f ca="1">MOD(MID($S711,AA$2,1)*AA$1,10)</f>
        <v>2</v>
      </c>
      <c r="AB711">
        <f ca="1">MOD(MID($S711,AB$2,1)*AB$1,10)</f>
        <v>3</v>
      </c>
      <c r="AC711">
        <f ca="1">MOD(MID($S711,AC$2,1)*AC$1,10)</f>
        <v>5</v>
      </c>
      <c r="AD711">
        <f ca="1">MOD(10-MOD(SUM(T711:AC711),10),10)</f>
        <v>4</v>
      </c>
      <c r="AE711" t="str">
        <f ca="1">S711&amp;AD711</f>
        <v>71101718354</v>
      </c>
      <c r="AF711">
        <v>0.11905270546586505</v>
      </c>
      <c r="AG711">
        <f>(D711+6935)*AF711</f>
        <v>-1439.1091036713767</v>
      </c>
      <c r="AH711">
        <f>INT(AG711)</f>
        <v>-1440</v>
      </c>
      <c r="AI711" s="1">
        <f ca="1">TODAY()+AH711</f>
        <v>43806</v>
      </c>
      <c r="AJ711" t="s">
        <v>622</v>
      </c>
      <c r="AK711">
        <v>4417.7678762169253</v>
      </c>
      <c r="AL711" s="2">
        <f t="shared" si="22"/>
        <v>4417.76</v>
      </c>
      <c r="AM711">
        <v>360.35340433973204</v>
      </c>
      <c r="AN711" s="2">
        <f t="shared" si="23"/>
        <v>360.35</v>
      </c>
    </row>
    <row r="712" spans="1:40" x14ac:dyDescent="0.25">
      <c r="A712">
        <v>97</v>
      </c>
      <c r="B712">
        <v>0.72045045319986567</v>
      </c>
      <c r="C712">
        <v>-24321.178624835964</v>
      </c>
      <c r="D712">
        <f>INT(C712)</f>
        <v>-24322</v>
      </c>
      <c r="E712" s="1">
        <f ca="1">TODAY()+D712</f>
        <v>20924</v>
      </c>
      <c r="F712">
        <f ca="1">MOD(YEAR(E712),100)</f>
        <v>57</v>
      </c>
      <c r="G712">
        <f ca="1">IF(YEAR(E712)&lt;2000,MONTH(E712),MONTH(E712)+20)</f>
        <v>4</v>
      </c>
      <c r="H712">
        <f ca="1">DAY(E712)</f>
        <v>14</v>
      </c>
      <c r="I712" t="str">
        <f ca="1">FIXED(F712,0,TRUE)</f>
        <v>57</v>
      </c>
      <c r="J712" t="str">
        <f ca="1">FIXED(G712,0,TRUE)</f>
        <v>4</v>
      </c>
      <c r="K712" t="str">
        <f ca="1">FIXED(H712,0,TRUE)</f>
        <v>14</v>
      </c>
      <c r="L712" t="str">
        <f ca="1">IF(LEN(I712)=1,"0"&amp;I712,I712)</f>
        <v>57</v>
      </c>
      <c r="M712" t="str">
        <f ca="1">IF(LEN(J712)=1,"0"&amp;J712,J712)</f>
        <v>04</v>
      </c>
      <c r="N712" t="str">
        <f ca="1">IF(LEN(K712)=1,"0"&amp;K712,K712)</f>
        <v>14</v>
      </c>
      <c r="O712">
        <v>4195.778771324809</v>
      </c>
      <c r="P712">
        <f>INT(O712)</f>
        <v>4195</v>
      </c>
      <c r="Q712">
        <f>P712*2</f>
        <v>8390</v>
      </c>
      <c r="R712" t="str">
        <f>FIXED(Q712,0,TRUE)</f>
        <v>8390</v>
      </c>
      <c r="S712" t="str">
        <f ca="1">L712&amp;M712&amp;N712&amp;R712</f>
        <v>5704148390</v>
      </c>
      <c r="T712">
        <f ca="1">MOD(MID($S712,T$2,1)*T$1,10)</f>
        <v>5</v>
      </c>
      <c r="U712">
        <f ca="1">MOD(MID($S712,U$2,1)*U$1,10)</f>
        <v>1</v>
      </c>
      <c r="V712">
        <f ca="1">MOD(MID($S712,V$2,1)*V$1,10)</f>
        <v>0</v>
      </c>
      <c r="W712">
        <f ca="1">MOD(MID($S712,W$2,1)*W$1,10)</f>
        <v>6</v>
      </c>
      <c r="X712">
        <f ca="1">MOD(MID($S712,X$2,1)*X$1,10)</f>
        <v>1</v>
      </c>
      <c r="Y712">
        <f ca="1">MOD(MID($S712,Y$2,1)*Y$1,10)</f>
        <v>2</v>
      </c>
      <c r="Z712">
        <f ca="1">MOD(MID($S712,Z$2,1)*Z$1,10)</f>
        <v>6</v>
      </c>
      <c r="AA712">
        <f ca="1">MOD(MID($S712,AA$2,1)*AA$1,10)</f>
        <v>7</v>
      </c>
      <c r="AB712">
        <f ca="1">MOD(MID($S712,AB$2,1)*AB$1,10)</f>
        <v>9</v>
      </c>
      <c r="AC712">
        <f ca="1">MOD(MID($S712,AC$2,1)*AC$1,10)</f>
        <v>0</v>
      </c>
      <c r="AD712">
        <f ca="1">MOD(10-MOD(SUM(T712:AC712),10),10)</f>
        <v>3</v>
      </c>
      <c r="AE712" t="str">
        <f ca="1">S712&amp;AD712</f>
        <v>57041483903</v>
      </c>
      <c r="AF712">
        <v>0.85860774559770503</v>
      </c>
      <c r="AG712">
        <f>(D712+6935)*AF712</f>
        <v>-14928.612872707297</v>
      </c>
      <c r="AH712">
        <f>INT(AG712)</f>
        <v>-14929</v>
      </c>
      <c r="AI712" s="1">
        <f ca="1">TODAY()+AH712</f>
        <v>30317</v>
      </c>
      <c r="AJ712" t="s">
        <v>103</v>
      </c>
      <c r="AK712">
        <v>4549.3636890774251</v>
      </c>
      <c r="AL712" s="2">
        <f t="shared" si="22"/>
        <v>4549.3599999999997</v>
      </c>
      <c r="AM712">
        <v>496.27063814203314</v>
      </c>
      <c r="AN712" s="2">
        <f t="shared" si="23"/>
        <v>496.27</v>
      </c>
    </row>
    <row r="713" spans="1:40" x14ac:dyDescent="0.25">
      <c r="A713">
        <v>380</v>
      </c>
      <c r="B713">
        <v>0.72075563829462574</v>
      </c>
      <c r="C713">
        <v>-12997.708059938352</v>
      </c>
      <c r="D713">
        <f>INT(C713)</f>
        <v>-12998</v>
      </c>
      <c r="E713" s="1">
        <f ca="1">TODAY()+D713</f>
        <v>32248</v>
      </c>
      <c r="F713">
        <f ca="1">MOD(YEAR(E713),100)</f>
        <v>88</v>
      </c>
      <c r="G713">
        <f ca="1">IF(YEAR(E713)&lt;2000,MONTH(E713),MONTH(E713)+20)</f>
        <v>4</v>
      </c>
      <c r="H713">
        <f ca="1">DAY(E713)</f>
        <v>15</v>
      </c>
      <c r="I713" t="str">
        <f ca="1">FIXED(F713,0,TRUE)</f>
        <v>88</v>
      </c>
      <c r="J713" t="str">
        <f ca="1">FIXED(G713,0,TRUE)</f>
        <v>4</v>
      </c>
      <c r="K713" t="str">
        <f ca="1">FIXED(H713,0,TRUE)</f>
        <v>15</v>
      </c>
      <c r="L713" t="str">
        <f ca="1">IF(LEN(I713)=1,"0"&amp;I713,I713)</f>
        <v>88</v>
      </c>
      <c r="M713" t="str">
        <f ca="1">IF(LEN(J713)=1,"0"&amp;J713,J713)</f>
        <v>04</v>
      </c>
      <c r="N713" t="str">
        <f ca="1">IF(LEN(K713)=1,"0"&amp;K713,K713)</f>
        <v>15</v>
      </c>
      <c r="O713">
        <v>3838.3796502578816</v>
      </c>
      <c r="P713">
        <f>INT(O713)</f>
        <v>3838</v>
      </c>
      <c r="Q713">
        <f>P713*2</f>
        <v>7676</v>
      </c>
      <c r="R713" t="str">
        <f>FIXED(Q713,0,TRUE)</f>
        <v>7676</v>
      </c>
      <c r="S713" t="str">
        <f ca="1">L713&amp;M713&amp;N713&amp;R713</f>
        <v>8804157676</v>
      </c>
      <c r="T713">
        <f ca="1">MOD(MID($S713,T$2,1)*T$1,10)</f>
        <v>8</v>
      </c>
      <c r="U713">
        <f ca="1">MOD(MID($S713,U$2,1)*U$1,10)</f>
        <v>4</v>
      </c>
      <c r="V713">
        <f ca="1">MOD(MID($S713,V$2,1)*V$1,10)</f>
        <v>0</v>
      </c>
      <c r="W713">
        <f ca="1">MOD(MID($S713,W$2,1)*W$1,10)</f>
        <v>6</v>
      </c>
      <c r="X713">
        <f ca="1">MOD(MID($S713,X$2,1)*X$1,10)</f>
        <v>1</v>
      </c>
      <c r="Y713">
        <f ca="1">MOD(MID($S713,Y$2,1)*Y$1,10)</f>
        <v>5</v>
      </c>
      <c r="Z713">
        <f ca="1">MOD(MID($S713,Z$2,1)*Z$1,10)</f>
        <v>9</v>
      </c>
      <c r="AA713">
        <f ca="1">MOD(MID($S713,AA$2,1)*AA$1,10)</f>
        <v>4</v>
      </c>
      <c r="AB713">
        <f ca="1">MOD(MID($S713,AB$2,1)*AB$1,10)</f>
        <v>7</v>
      </c>
      <c r="AC713">
        <f ca="1">MOD(MID($S713,AC$2,1)*AC$1,10)</f>
        <v>8</v>
      </c>
      <c r="AD713">
        <f ca="1">MOD(10-MOD(SUM(T713:AC713),10),10)</f>
        <v>8</v>
      </c>
      <c r="AE713" t="str">
        <f ca="1">S713&amp;AD713</f>
        <v>88041576768</v>
      </c>
      <c r="AF713">
        <v>0.3737296670430616</v>
      </c>
      <c r="AG713">
        <f>(D713+6935)*AF713</f>
        <v>-2265.9229712820825</v>
      </c>
      <c r="AH713">
        <f>INT(AG713)</f>
        <v>-2266</v>
      </c>
      <c r="AI713" s="1">
        <f ca="1">TODAY()+AH713</f>
        <v>42980</v>
      </c>
      <c r="AJ713" t="s">
        <v>379</v>
      </c>
      <c r="AK713">
        <v>3662.0685445722829</v>
      </c>
      <c r="AL713" s="2">
        <f t="shared" si="22"/>
        <v>3662.06</v>
      </c>
      <c r="AM713">
        <v>434.69038972136599</v>
      </c>
      <c r="AN713" s="2">
        <f t="shared" si="23"/>
        <v>434.69</v>
      </c>
    </row>
    <row r="714" spans="1:40" x14ac:dyDescent="0.25">
      <c r="A714">
        <v>937</v>
      </c>
      <c r="B714">
        <v>0.72292245246742148</v>
      </c>
      <c r="C714">
        <v>-19830.985137485884</v>
      </c>
      <c r="D714">
        <f>INT(C714)</f>
        <v>-19831</v>
      </c>
      <c r="E714" s="1">
        <f ca="1">TODAY()+D714</f>
        <v>25415</v>
      </c>
      <c r="F714">
        <f ca="1">MOD(YEAR(E714),100)</f>
        <v>69</v>
      </c>
      <c r="G714">
        <f ca="1">IF(YEAR(E714)&lt;2000,MONTH(E714),MONTH(E714)+20)</f>
        <v>7</v>
      </c>
      <c r="H714">
        <f ca="1">DAY(E714)</f>
        <v>31</v>
      </c>
      <c r="I714" t="str">
        <f ca="1">FIXED(F714,0,TRUE)</f>
        <v>69</v>
      </c>
      <c r="J714" t="str">
        <f ca="1">FIXED(G714,0,TRUE)</f>
        <v>7</v>
      </c>
      <c r="K714" t="str">
        <f ca="1">FIXED(H714,0,TRUE)</f>
        <v>31</v>
      </c>
      <c r="L714" t="str">
        <f ca="1">IF(LEN(I714)=1,"0"&amp;I714,I714)</f>
        <v>69</v>
      </c>
      <c r="M714" t="str">
        <f ca="1">IF(LEN(J714)=1,"0"&amp;J714,J714)</f>
        <v>07</v>
      </c>
      <c r="N714" t="str">
        <f ca="1">IF(LEN(K714)=1,"0"&amp;K714,K714)</f>
        <v>31</v>
      </c>
      <c r="O714">
        <v>2928.0622577593308</v>
      </c>
      <c r="P714">
        <f>INT(O714)</f>
        <v>2928</v>
      </c>
      <c r="Q714">
        <f>2*P714+1</f>
        <v>5857</v>
      </c>
      <c r="R714" t="str">
        <f>FIXED(Q714,0,TRUE)</f>
        <v>5857</v>
      </c>
      <c r="S714" t="str">
        <f ca="1">L714&amp;M714&amp;N714&amp;R714</f>
        <v>6907315857</v>
      </c>
      <c r="T714">
        <f ca="1">MOD(MID($S714,T$2,1)*T$1,10)</f>
        <v>6</v>
      </c>
      <c r="U714">
        <f ca="1">MOD(MID($S714,U$2,1)*U$1,10)</f>
        <v>7</v>
      </c>
      <c r="V714">
        <f ca="1">MOD(MID($S714,V$2,1)*V$1,10)</f>
        <v>0</v>
      </c>
      <c r="W714">
        <f ca="1">MOD(MID($S714,W$2,1)*W$1,10)</f>
        <v>3</v>
      </c>
      <c r="X714">
        <f ca="1">MOD(MID($S714,X$2,1)*X$1,10)</f>
        <v>3</v>
      </c>
      <c r="Y714">
        <f ca="1">MOD(MID($S714,Y$2,1)*Y$1,10)</f>
        <v>3</v>
      </c>
      <c r="Z714">
        <f ca="1">MOD(MID($S714,Z$2,1)*Z$1,10)</f>
        <v>5</v>
      </c>
      <c r="AA714">
        <f ca="1">MOD(MID($S714,AA$2,1)*AA$1,10)</f>
        <v>2</v>
      </c>
      <c r="AB714">
        <f ca="1">MOD(MID($S714,AB$2,1)*AB$1,10)</f>
        <v>5</v>
      </c>
      <c r="AC714">
        <f ca="1">MOD(MID($S714,AC$2,1)*AC$1,10)</f>
        <v>1</v>
      </c>
      <c r="AD714">
        <f ca="1">MOD(10-MOD(SUM(T714:AC714),10),10)</f>
        <v>5</v>
      </c>
      <c r="AE714" t="str">
        <f ca="1">S714&amp;AD714</f>
        <v>69073158575</v>
      </c>
      <c r="AF714">
        <v>0.93646046327097388</v>
      </c>
      <c r="AG714">
        <f>(D714+6935)*AF714</f>
        <v>-12076.594134342478</v>
      </c>
      <c r="AH714">
        <f>INT(AG714)</f>
        <v>-12077</v>
      </c>
      <c r="AI714" s="1">
        <f ca="1">TODAY()+AH714</f>
        <v>33169</v>
      </c>
      <c r="AJ714" t="s">
        <v>917</v>
      </c>
      <c r="AK714">
        <v>4530.6863612781153</v>
      </c>
      <c r="AL714" s="2">
        <f t="shared" si="22"/>
        <v>4530.68</v>
      </c>
      <c r="AM714">
        <v>419.10763878292187</v>
      </c>
      <c r="AN714" s="2">
        <f t="shared" si="23"/>
        <v>419.1</v>
      </c>
    </row>
    <row r="715" spans="1:40" x14ac:dyDescent="0.25">
      <c r="A715">
        <v>312</v>
      </c>
      <c r="B715">
        <v>0.7235938596758934</v>
      </c>
      <c r="C715">
        <v>-26392.110660115359</v>
      </c>
      <c r="D715">
        <f>INT(C715)</f>
        <v>-26393</v>
      </c>
      <c r="E715" s="1">
        <f ca="1">TODAY()+D715</f>
        <v>18853</v>
      </c>
      <c r="F715">
        <f ca="1">MOD(YEAR(E715),100)</f>
        <v>51</v>
      </c>
      <c r="G715">
        <f ca="1">IF(YEAR(E715)&lt;2000,MONTH(E715),MONTH(E715)+20)</f>
        <v>8</v>
      </c>
      <c r="H715">
        <f ca="1">DAY(E715)</f>
        <v>13</v>
      </c>
      <c r="I715" t="str">
        <f ca="1">FIXED(F715,0,TRUE)</f>
        <v>51</v>
      </c>
      <c r="J715" t="str">
        <f ca="1">FIXED(G715,0,TRUE)</f>
        <v>8</v>
      </c>
      <c r="K715" t="str">
        <f ca="1">FIXED(H715,0,TRUE)</f>
        <v>13</v>
      </c>
      <c r="L715" t="str">
        <f ca="1">IF(LEN(I715)=1,"0"&amp;I715,I715)</f>
        <v>51</v>
      </c>
      <c r="M715" t="str">
        <f ca="1">IF(LEN(J715)=1,"0"&amp;J715,J715)</f>
        <v>08</v>
      </c>
      <c r="N715" t="str">
        <f ca="1">IF(LEN(K715)=1,"0"&amp;K715,K715)</f>
        <v>13</v>
      </c>
      <c r="O715">
        <v>4705.8585772270881</v>
      </c>
      <c r="P715">
        <f>INT(O715)</f>
        <v>4705</v>
      </c>
      <c r="Q715">
        <f>P715*2</f>
        <v>9410</v>
      </c>
      <c r="R715" t="str">
        <f>FIXED(Q715,0,TRUE)</f>
        <v>9410</v>
      </c>
      <c r="S715" t="str">
        <f ca="1">L715&amp;M715&amp;N715&amp;R715</f>
        <v>5108139410</v>
      </c>
      <c r="T715">
        <f ca="1">MOD(MID($S715,T$2,1)*T$1,10)</f>
        <v>5</v>
      </c>
      <c r="U715">
        <f ca="1">MOD(MID($S715,U$2,1)*U$1,10)</f>
        <v>3</v>
      </c>
      <c r="V715">
        <f ca="1">MOD(MID($S715,V$2,1)*V$1,10)</f>
        <v>0</v>
      </c>
      <c r="W715">
        <f ca="1">MOD(MID($S715,W$2,1)*W$1,10)</f>
        <v>2</v>
      </c>
      <c r="X715">
        <f ca="1">MOD(MID($S715,X$2,1)*X$1,10)</f>
        <v>1</v>
      </c>
      <c r="Y715">
        <f ca="1">MOD(MID($S715,Y$2,1)*Y$1,10)</f>
        <v>9</v>
      </c>
      <c r="Z715">
        <f ca="1">MOD(MID($S715,Z$2,1)*Z$1,10)</f>
        <v>3</v>
      </c>
      <c r="AA715">
        <f ca="1">MOD(MID($S715,AA$2,1)*AA$1,10)</f>
        <v>6</v>
      </c>
      <c r="AB715">
        <f ca="1">MOD(MID($S715,AB$2,1)*AB$1,10)</f>
        <v>1</v>
      </c>
      <c r="AC715">
        <f ca="1">MOD(MID($S715,AC$2,1)*AC$1,10)</f>
        <v>0</v>
      </c>
      <c r="AD715">
        <f ca="1">MOD(10-MOD(SUM(T715:AC715),10),10)</f>
        <v>0</v>
      </c>
      <c r="AE715" t="str">
        <f ca="1">S715&amp;AD715</f>
        <v>51081394100</v>
      </c>
      <c r="AF715">
        <v>0.34458449049348427</v>
      </c>
      <c r="AG715">
        <f>(D715+6935)*AF715</f>
        <v>-6704.9250160222173</v>
      </c>
      <c r="AH715">
        <f>INT(AG715)</f>
        <v>-6705</v>
      </c>
      <c r="AI715" s="1">
        <f ca="1">TODAY()+AH715</f>
        <v>38541</v>
      </c>
      <c r="AJ715" t="s">
        <v>313</v>
      </c>
      <c r="AK715">
        <v>4116.1229285561694</v>
      </c>
      <c r="AL715" s="2">
        <f t="shared" si="22"/>
        <v>4116.12</v>
      </c>
      <c r="AM715">
        <v>452.23242896816919</v>
      </c>
      <c r="AN715" s="2">
        <f t="shared" si="23"/>
        <v>452.23</v>
      </c>
    </row>
    <row r="716" spans="1:40" x14ac:dyDescent="0.25">
      <c r="A716">
        <v>249</v>
      </c>
      <c r="B716">
        <v>0.72399060029908135</v>
      </c>
      <c r="C716">
        <v>-15174.306161687064</v>
      </c>
      <c r="D716">
        <f>INT(C716)</f>
        <v>-15175</v>
      </c>
      <c r="E716" s="1">
        <f ca="1">TODAY()+D716</f>
        <v>30071</v>
      </c>
      <c r="F716">
        <f ca="1">MOD(YEAR(E716),100)</f>
        <v>82</v>
      </c>
      <c r="G716">
        <f ca="1">IF(YEAR(E716)&lt;2000,MONTH(E716),MONTH(E716)+20)</f>
        <v>4</v>
      </c>
      <c r="H716">
        <f ca="1">DAY(E716)</f>
        <v>30</v>
      </c>
      <c r="I716" t="str">
        <f ca="1">FIXED(F716,0,TRUE)</f>
        <v>82</v>
      </c>
      <c r="J716" t="str">
        <f ca="1">FIXED(G716,0,TRUE)</f>
        <v>4</v>
      </c>
      <c r="K716" t="str">
        <f ca="1">FIXED(H716,0,TRUE)</f>
        <v>30</v>
      </c>
      <c r="L716" t="str">
        <f ca="1">IF(LEN(I716)=1,"0"&amp;I716,I716)</f>
        <v>82</v>
      </c>
      <c r="M716" t="str">
        <f ca="1">IF(LEN(J716)=1,"0"&amp;J716,J716)</f>
        <v>04</v>
      </c>
      <c r="N716" t="str">
        <f ca="1">IF(LEN(K716)=1,"0"&amp;K716,K716)</f>
        <v>30</v>
      </c>
      <c r="O716">
        <v>1240.8857692190313</v>
      </c>
      <c r="P716">
        <f>INT(O716)</f>
        <v>1240</v>
      </c>
      <c r="Q716">
        <f>P716*2</f>
        <v>2480</v>
      </c>
      <c r="R716" t="str">
        <f>FIXED(Q716,0,TRUE)</f>
        <v>2480</v>
      </c>
      <c r="S716" t="str">
        <f ca="1">L716&amp;M716&amp;N716&amp;R716</f>
        <v>8204302480</v>
      </c>
      <c r="T716">
        <f ca="1">MOD(MID($S716,T$2,1)*T$1,10)</f>
        <v>8</v>
      </c>
      <c r="U716">
        <f ca="1">MOD(MID($S716,U$2,1)*U$1,10)</f>
        <v>6</v>
      </c>
      <c r="V716">
        <f ca="1">MOD(MID($S716,V$2,1)*V$1,10)</f>
        <v>0</v>
      </c>
      <c r="W716">
        <f ca="1">MOD(MID($S716,W$2,1)*W$1,10)</f>
        <v>6</v>
      </c>
      <c r="X716">
        <f ca="1">MOD(MID($S716,X$2,1)*X$1,10)</f>
        <v>3</v>
      </c>
      <c r="Y716">
        <f ca="1">MOD(MID($S716,Y$2,1)*Y$1,10)</f>
        <v>0</v>
      </c>
      <c r="Z716">
        <f ca="1">MOD(MID($S716,Z$2,1)*Z$1,10)</f>
        <v>4</v>
      </c>
      <c r="AA716">
        <f ca="1">MOD(MID($S716,AA$2,1)*AA$1,10)</f>
        <v>6</v>
      </c>
      <c r="AB716">
        <f ca="1">MOD(MID($S716,AB$2,1)*AB$1,10)</f>
        <v>8</v>
      </c>
      <c r="AC716">
        <f ca="1">MOD(MID($S716,AC$2,1)*AC$1,10)</f>
        <v>0</v>
      </c>
      <c r="AD716">
        <f ca="1">MOD(10-MOD(SUM(T716:AC716),10),10)</f>
        <v>9</v>
      </c>
      <c r="AE716" t="str">
        <f ca="1">S716&amp;AD716</f>
        <v>82043024809</v>
      </c>
      <c r="AF716">
        <v>0.5314798425244911</v>
      </c>
      <c r="AG716">
        <f>(D716+6935)*AF716</f>
        <v>-4379.3939024018064</v>
      </c>
      <c r="AH716">
        <f>INT(AG716)</f>
        <v>-4380</v>
      </c>
      <c r="AI716" s="1">
        <f ca="1">TODAY()+AH716</f>
        <v>40866</v>
      </c>
      <c r="AJ716" t="s">
        <v>254</v>
      </c>
      <c r="AK716">
        <v>3351.7563402203436</v>
      </c>
      <c r="AL716" s="2">
        <f t="shared" si="22"/>
        <v>3351.75</v>
      </c>
      <c r="AM716">
        <v>337.40348521378218</v>
      </c>
      <c r="AN716" s="2">
        <f t="shared" si="23"/>
        <v>337.4</v>
      </c>
    </row>
    <row r="717" spans="1:40" x14ac:dyDescent="0.25">
      <c r="A717">
        <v>500</v>
      </c>
      <c r="B717">
        <v>0.72405163731803335</v>
      </c>
      <c r="C717">
        <v>-16466.258125553148</v>
      </c>
      <c r="D717">
        <f>INT(C717)</f>
        <v>-16467</v>
      </c>
      <c r="E717" s="1">
        <f ca="1">TODAY()+D717</f>
        <v>28779</v>
      </c>
      <c r="F717">
        <f ca="1">MOD(YEAR(E717),100)</f>
        <v>78</v>
      </c>
      <c r="G717">
        <f ca="1">IF(YEAR(E717)&lt;2000,MONTH(E717),MONTH(E717)+20)</f>
        <v>10</v>
      </c>
      <c r="H717">
        <f ca="1">DAY(E717)</f>
        <v>16</v>
      </c>
      <c r="I717" t="str">
        <f ca="1">FIXED(F717,0,TRUE)</f>
        <v>78</v>
      </c>
      <c r="J717" t="str">
        <f ca="1">FIXED(G717,0,TRUE)</f>
        <v>10</v>
      </c>
      <c r="K717" t="str">
        <f ca="1">FIXED(H717,0,TRUE)</f>
        <v>16</v>
      </c>
      <c r="L717" t="str">
        <f ca="1">IF(LEN(I717)=1,"0"&amp;I717,I717)</f>
        <v>78</v>
      </c>
      <c r="M717" t="str">
        <f ca="1">IF(LEN(J717)=1,"0"&amp;J717,J717)</f>
        <v>10</v>
      </c>
      <c r="N717" t="str">
        <f ca="1">IF(LEN(K717)=1,"0"&amp;K717,K717)</f>
        <v>16</v>
      </c>
      <c r="O717">
        <v>4295.4605853450121</v>
      </c>
      <c r="P717">
        <f>INT(O717)</f>
        <v>4295</v>
      </c>
      <c r="Q717">
        <f>P717*2</f>
        <v>8590</v>
      </c>
      <c r="R717" t="str">
        <f>FIXED(Q717,0,TRUE)</f>
        <v>8590</v>
      </c>
      <c r="S717" t="str">
        <f ca="1">L717&amp;M717&amp;N717&amp;R717</f>
        <v>7810168590</v>
      </c>
      <c r="T717">
        <f ca="1">MOD(MID($S717,T$2,1)*T$1,10)</f>
        <v>7</v>
      </c>
      <c r="U717">
        <f ca="1">MOD(MID($S717,U$2,1)*U$1,10)</f>
        <v>4</v>
      </c>
      <c r="V717">
        <f ca="1">MOD(MID($S717,V$2,1)*V$1,10)</f>
        <v>7</v>
      </c>
      <c r="W717">
        <f ca="1">MOD(MID($S717,W$2,1)*W$1,10)</f>
        <v>0</v>
      </c>
      <c r="X717">
        <f ca="1">MOD(MID($S717,X$2,1)*X$1,10)</f>
        <v>1</v>
      </c>
      <c r="Y717">
        <f ca="1">MOD(MID($S717,Y$2,1)*Y$1,10)</f>
        <v>8</v>
      </c>
      <c r="Z717">
        <f ca="1">MOD(MID($S717,Z$2,1)*Z$1,10)</f>
        <v>6</v>
      </c>
      <c r="AA717">
        <f ca="1">MOD(MID($S717,AA$2,1)*AA$1,10)</f>
        <v>5</v>
      </c>
      <c r="AB717">
        <f ca="1">MOD(MID($S717,AB$2,1)*AB$1,10)</f>
        <v>9</v>
      </c>
      <c r="AC717">
        <f ca="1">MOD(MID($S717,AC$2,1)*AC$1,10)</f>
        <v>0</v>
      </c>
      <c r="AD717">
        <f ca="1">MOD(10-MOD(SUM(T717:AC717),10),10)</f>
        <v>3</v>
      </c>
      <c r="AE717" t="str">
        <f ca="1">S717&amp;AD717</f>
        <v>78101685903</v>
      </c>
      <c r="AF717">
        <v>0.31019013031403547</v>
      </c>
      <c r="AG717">
        <f>(D717+6935)*AF717</f>
        <v>-2956.7323221533861</v>
      </c>
      <c r="AH717">
        <f>INT(AG717)</f>
        <v>-2957</v>
      </c>
      <c r="AI717" s="1">
        <f ca="1">TODAY()+AH717</f>
        <v>42289</v>
      </c>
      <c r="AJ717" t="s">
        <v>489</v>
      </c>
      <c r="AK717">
        <v>4972.2281563768429</v>
      </c>
      <c r="AL717" s="2">
        <f t="shared" si="22"/>
        <v>4972.22</v>
      </c>
      <c r="AM717">
        <v>397.26248970000307</v>
      </c>
      <c r="AN717" s="2">
        <f t="shared" si="23"/>
        <v>397.26</v>
      </c>
    </row>
    <row r="718" spans="1:40" x14ac:dyDescent="0.25">
      <c r="A718">
        <v>371</v>
      </c>
      <c r="B718">
        <v>0.72490615558336136</v>
      </c>
      <c r="C718">
        <v>-9164.8558000427256</v>
      </c>
      <c r="D718">
        <f>INT(C718)</f>
        <v>-9165</v>
      </c>
      <c r="E718" s="1">
        <f ca="1">TODAY()+D718</f>
        <v>36081</v>
      </c>
      <c r="F718">
        <f ca="1">MOD(YEAR(E718),100)</f>
        <v>98</v>
      </c>
      <c r="G718">
        <f ca="1">IF(YEAR(E718)&lt;2000,MONTH(E718),MONTH(E718)+20)</f>
        <v>10</v>
      </c>
      <c r="H718">
        <f ca="1">DAY(E718)</f>
        <v>13</v>
      </c>
      <c r="I718" t="str">
        <f ca="1">FIXED(F718,0,TRUE)</f>
        <v>98</v>
      </c>
      <c r="J718" t="str">
        <f ca="1">FIXED(G718,0,TRUE)</f>
        <v>10</v>
      </c>
      <c r="K718" t="str">
        <f ca="1">FIXED(H718,0,TRUE)</f>
        <v>13</v>
      </c>
      <c r="L718" t="str">
        <f ca="1">IF(LEN(I718)=1,"0"&amp;I718,I718)</f>
        <v>98</v>
      </c>
      <c r="M718" t="str">
        <f ca="1">IF(LEN(J718)=1,"0"&amp;J718,J718)</f>
        <v>10</v>
      </c>
      <c r="N718" t="str">
        <f ca="1">IF(LEN(K718)=1,"0"&amp;K718,K718)</f>
        <v>13</v>
      </c>
      <c r="O718">
        <v>2964.5847956785788</v>
      </c>
      <c r="P718">
        <f>INT(O718)</f>
        <v>2964</v>
      </c>
      <c r="Q718">
        <f>P718*2</f>
        <v>5928</v>
      </c>
      <c r="R718" t="str">
        <f>FIXED(Q718,0,TRUE)</f>
        <v>5928</v>
      </c>
      <c r="S718" t="str">
        <f ca="1">L718&amp;M718&amp;N718&amp;R718</f>
        <v>9810135928</v>
      </c>
      <c r="T718">
        <f ca="1">MOD(MID($S718,T$2,1)*T$1,10)</f>
        <v>9</v>
      </c>
      <c r="U718">
        <f ca="1">MOD(MID($S718,U$2,1)*U$1,10)</f>
        <v>4</v>
      </c>
      <c r="V718">
        <f ca="1">MOD(MID($S718,V$2,1)*V$1,10)</f>
        <v>7</v>
      </c>
      <c r="W718">
        <f ca="1">MOD(MID($S718,W$2,1)*W$1,10)</f>
        <v>0</v>
      </c>
      <c r="X718">
        <f ca="1">MOD(MID($S718,X$2,1)*X$1,10)</f>
        <v>1</v>
      </c>
      <c r="Y718">
        <f ca="1">MOD(MID($S718,Y$2,1)*Y$1,10)</f>
        <v>9</v>
      </c>
      <c r="Z718">
        <f ca="1">MOD(MID($S718,Z$2,1)*Z$1,10)</f>
        <v>5</v>
      </c>
      <c r="AA718">
        <f ca="1">MOD(MID($S718,AA$2,1)*AA$1,10)</f>
        <v>1</v>
      </c>
      <c r="AB718">
        <f ca="1">MOD(MID($S718,AB$2,1)*AB$1,10)</f>
        <v>2</v>
      </c>
      <c r="AC718">
        <f ca="1">MOD(MID($S718,AC$2,1)*AC$1,10)</f>
        <v>4</v>
      </c>
      <c r="AD718">
        <f ca="1">MOD(10-MOD(SUM(T718:AC718),10),10)</f>
        <v>8</v>
      </c>
      <c r="AE718" t="str">
        <f ca="1">S718&amp;AD718</f>
        <v>98101359288</v>
      </c>
      <c r="AF718">
        <v>0.93075350199896234</v>
      </c>
      <c r="AG718">
        <f>(D718+6935)*AF718</f>
        <v>-2075.5803094576859</v>
      </c>
      <c r="AH718">
        <f>INT(AG718)</f>
        <v>-2076</v>
      </c>
      <c r="AI718" s="1">
        <f ca="1">TODAY()+AH718</f>
        <v>43170</v>
      </c>
      <c r="AJ718" t="s">
        <v>370</v>
      </c>
      <c r="AK718">
        <v>3217.2917874691002</v>
      </c>
      <c r="AL718" s="2">
        <f t="shared" si="22"/>
        <v>3217.29</v>
      </c>
      <c r="AM718">
        <v>364.41846980193486</v>
      </c>
      <c r="AN718" s="2">
        <f t="shared" si="23"/>
        <v>364.41</v>
      </c>
    </row>
    <row r="719" spans="1:40" x14ac:dyDescent="0.25">
      <c r="A719">
        <v>197</v>
      </c>
      <c r="B719">
        <v>0.72804956205938898</v>
      </c>
      <c r="C719">
        <v>-14172.321543015838</v>
      </c>
      <c r="D719">
        <f>INT(C719)</f>
        <v>-14173</v>
      </c>
      <c r="E719" s="1">
        <f ca="1">TODAY()+D719</f>
        <v>31073</v>
      </c>
      <c r="F719">
        <f ca="1">MOD(YEAR(E719),100)</f>
        <v>85</v>
      </c>
      <c r="G719">
        <f ca="1">IF(YEAR(E719)&lt;2000,MONTH(E719),MONTH(E719)+20)</f>
        <v>1</v>
      </c>
      <c r="H719">
        <f ca="1">DAY(E719)</f>
        <v>26</v>
      </c>
      <c r="I719" t="str">
        <f ca="1">FIXED(F719,0,TRUE)</f>
        <v>85</v>
      </c>
      <c r="J719" t="str">
        <f ca="1">FIXED(G719,0,TRUE)</f>
        <v>1</v>
      </c>
      <c r="K719" t="str">
        <f ca="1">FIXED(H719,0,TRUE)</f>
        <v>26</v>
      </c>
      <c r="L719" t="str">
        <f ca="1">IF(LEN(I719)=1,"0"&amp;I719,I719)</f>
        <v>85</v>
      </c>
      <c r="M719" t="str">
        <f ca="1">IF(LEN(J719)=1,"0"&amp;J719,J719)</f>
        <v>01</v>
      </c>
      <c r="N719" t="str">
        <f ca="1">IF(LEN(K719)=1,"0"&amp;K719,K719)</f>
        <v>26</v>
      </c>
      <c r="O719">
        <v>4171.6134830774863</v>
      </c>
      <c r="P719">
        <f>INT(O719)</f>
        <v>4171</v>
      </c>
      <c r="Q719">
        <f>P719*2</f>
        <v>8342</v>
      </c>
      <c r="R719" t="str">
        <f>FIXED(Q719,0,TRUE)</f>
        <v>8342</v>
      </c>
      <c r="S719" t="str">
        <f ca="1">L719&amp;M719&amp;N719&amp;R719</f>
        <v>8501268342</v>
      </c>
      <c r="T719">
        <f ca="1">MOD(MID($S719,T$2,1)*T$1,10)</f>
        <v>8</v>
      </c>
      <c r="U719">
        <f ca="1">MOD(MID($S719,U$2,1)*U$1,10)</f>
        <v>5</v>
      </c>
      <c r="V719">
        <f ca="1">MOD(MID($S719,V$2,1)*V$1,10)</f>
        <v>0</v>
      </c>
      <c r="W719">
        <f ca="1">MOD(MID($S719,W$2,1)*W$1,10)</f>
        <v>9</v>
      </c>
      <c r="X719">
        <f ca="1">MOD(MID($S719,X$2,1)*X$1,10)</f>
        <v>2</v>
      </c>
      <c r="Y719">
        <f ca="1">MOD(MID($S719,Y$2,1)*Y$1,10)</f>
        <v>8</v>
      </c>
      <c r="Z719">
        <f ca="1">MOD(MID($S719,Z$2,1)*Z$1,10)</f>
        <v>6</v>
      </c>
      <c r="AA719">
        <f ca="1">MOD(MID($S719,AA$2,1)*AA$1,10)</f>
        <v>7</v>
      </c>
      <c r="AB719">
        <f ca="1">MOD(MID($S719,AB$2,1)*AB$1,10)</f>
        <v>4</v>
      </c>
      <c r="AC719">
        <f ca="1">MOD(MID($S719,AC$2,1)*AC$1,10)</f>
        <v>6</v>
      </c>
      <c r="AD719">
        <f ca="1">MOD(10-MOD(SUM(T719:AC719),10),10)</f>
        <v>5</v>
      </c>
      <c r="AE719" t="str">
        <f ca="1">S719&amp;AD719</f>
        <v>85012683425</v>
      </c>
      <c r="AF719">
        <v>0.15442365794854579</v>
      </c>
      <c r="AG719">
        <f>(D719+6935)*AF719</f>
        <v>-1117.7184362315745</v>
      </c>
      <c r="AH719">
        <f>INT(AG719)</f>
        <v>-1118</v>
      </c>
      <c r="AI719" s="1">
        <f ca="1">TODAY()+AH719</f>
        <v>44128</v>
      </c>
      <c r="AJ719" t="s">
        <v>202</v>
      </c>
      <c r="AK719">
        <v>4896.2981048005613</v>
      </c>
      <c r="AL719" s="2">
        <f t="shared" si="22"/>
        <v>4896.29</v>
      </c>
      <c r="AM719">
        <v>444.16943876461073</v>
      </c>
      <c r="AN719" s="2">
        <f t="shared" si="23"/>
        <v>444.16</v>
      </c>
    </row>
    <row r="720" spans="1:40" x14ac:dyDescent="0.25">
      <c r="A720">
        <v>715</v>
      </c>
      <c r="B720">
        <v>0.72817163609729296</v>
      </c>
      <c r="C720">
        <v>-16638.272652363659</v>
      </c>
      <c r="D720">
        <f>INT(C720)</f>
        <v>-16639</v>
      </c>
      <c r="E720" s="1">
        <f ca="1">TODAY()+D720</f>
        <v>28607</v>
      </c>
      <c r="F720">
        <f ca="1">MOD(YEAR(E720),100)</f>
        <v>78</v>
      </c>
      <c r="G720">
        <f ca="1">IF(YEAR(E720)&lt;2000,MONTH(E720),MONTH(E720)+20)</f>
        <v>4</v>
      </c>
      <c r="H720">
        <f ca="1">DAY(E720)</f>
        <v>27</v>
      </c>
      <c r="I720" t="str">
        <f ca="1">FIXED(F720,0,TRUE)</f>
        <v>78</v>
      </c>
      <c r="J720" t="str">
        <f ca="1">FIXED(G720,0,TRUE)</f>
        <v>4</v>
      </c>
      <c r="K720" t="str">
        <f ca="1">FIXED(H720,0,TRUE)</f>
        <v>27</v>
      </c>
      <c r="L720" t="str">
        <f ca="1">IF(LEN(I720)=1,"0"&amp;I720,I720)</f>
        <v>78</v>
      </c>
      <c r="M720" t="str">
        <f ca="1">IF(LEN(J720)=1,"0"&amp;J720,J720)</f>
        <v>04</v>
      </c>
      <c r="N720" t="str">
        <f ca="1">IF(LEN(K720)=1,"0"&amp;K720,K720)</f>
        <v>27</v>
      </c>
      <c r="O720">
        <v>899.55107272560804</v>
      </c>
      <c r="P720">
        <f>INT(O720)</f>
        <v>899</v>
      </c>
      <c r="Q720">
        <f>2*P720+1</f>
        <v>1799</v>
      </c>
      <c r="R720" t="str">
        <f>FIXED(Q720,0,TRUE)</f>
        <v>1799</v>
      </c>
      <c r="S720" t="str">
        <f ca="1">L720&amp;M720&amp;N720&amp;R720</f>
        <v>7804271799</v>
      </c>
      <c r="T720">
        <f ca="1">MOD(MID($S720,T$2,1)*T$1,10)</f>
        <v>7</v>
      </c>
      <c r="U720">
        <f ca="1">MOD(MID($S720,U$2,1)*U$1,10)</f>
        <v>4</v>
      </c>
      <c r="V720">
        <f ca="1">MOD(MID($S720,V$2,1)*V$1,10)</f>
        <v>0</v>
      </c>
      <c r="W720">
        <f ca="1">MOD(MID($S720,W$2,1)*W$1,10)</f>
        <v>6</v>
      </c>
      <c r="X720">
        <f ca="1">MOD(MID($S720,X$2,1)*X$1,10)</f>
        <v>2</v>
      </c>
      <c r="Y720">
        <f ca="1">MOD(MID($S720,Y$2,1)*Y$1,10)</f>
        <v>1</v>
      </c>
      <c r="Z720">
        <f ca="1">MOD(MID($S720,Z$2,1)*Z$1,10)</f>
        <v>7</v>
      </c>
      <c r="AA720">
        <f ca="1">MOD(MID($S720,AA$2,1)*AA$1,10)</f>
        <v>3</v>
      </c>
      <c r="AB720">
        <f ca="1">MOD(MID($S720,AB$2,1)*AB$1,10)</f>
        <v>9</v>
      </c>
      <c r="AC720">
        <f ca="1">MOD(MID($S720,AC$2,1)*AC$1,10)</f>
        <v>7</v>
      </c>
      <c r="AD720">
        <f ca="1">MOD(10-MOD(SUM(T720:AC720),10),10)</f>
        <v>4</v>
      </c>
      <c r="AE720" t="str">
        <f ca="1">S720&amp;AD720</f>
        <v>78042717994</v>
      </c>
      <c r="AF720">
        <v>0.94738608966338089</v>
      </c>
      <c r="AG720">
        <f>(D720+6935)*AF720</f>
        <v>-9193.4346140934485</v>
      </c>
      <c r="AH720">
        <f>INT(AG720)</f>
        <v>-9194</v>
      </c>
      <c r="AI720" s="1">
        <f ca="1">TODAY()+AH720</f>
        <v>36052</v>
      </c>
      <c r="AJ720" t="s">
        <v>701</v>
      </c>
      <c r="AK720">
        <v>4416.5471358378854</v>
      </c>
      <c r="AL720" s="2">
        <f t="shared" si="22"/>
        <v>4416.54</v>
      </c>
      <c r="AM720">
        <v>497.14346751304663</v>
      </c>
      <c r="AN720" s="2">
        <f t="shared" si="23"/>
        <v>497.14</v>
      </c>
    </row>
    <row r="721" spans="1:40" x14ac:dyDescent="0.25">
      <c r="A721">
        <v>109</v>
      </c>
      <c r="B721">
        <v>0.72966704306161689</v>
      </c>
      <c r="C721">
        <v>-24154.693136387217</v>
      </c>
      <c r="D721">
        <f>INT(C721)</f>
        <v>-24155</v>
      </c>
      <c r="E721" s="1">
        <f ca="1">TODAY()+D721</f>
        <v>21091</v>
      </c>
      <c r="F721">
        <f ca="1">MOD(YEAR(E721),100)</f>
        <v>57</v>
      </c>
      <c r="G721">
        <f ca="1">IF(YEAR(E721)&lt;2000,MONTH(E721),MONTH(E721)+20)</f>
        <v>9</v>
      </c>
      <c r="H721">
        <f ca="1">DAY(E721)</f>
        <v>28</v>
      </c>
      <c r="I721" t="str">
        <f ca="1">FIXED(F721,0,TRUE)</f>
        <v>57</v>
      </c>
      <c r="J721" t="str">
        <f ca="1">FIXED(G721,0,TRUE)</f>
        <v>9</v>
      </c>
      <c r="K721" t="str">
        <f ca="1">FIXED(H721,0,TRUE)</f>
        <v>28</v>
      </c>
      <c r="L721" t="str">
        <f ca="1">IF(LEN(I721)=1,"0"&amp;I721,I721)</f>
        <v>57</v>
      </c>
      <c r="M721" t="str">
        <f ca="1">IF(LEN(J721)=1,"0"&amp;J721,J721)</f>
        <v>09</v>
      </c>
      <c r="N721" t="str">
        <f ca="1">IF(LEN(K721)=1,"0"&amp;K721,K721)</f>
        <v>28</v>
      </c>
      <c r="O721">
        <v>1492.6990569780573</v>
      </c>
      <c r="P721">
        <f>INT(O721)</f>
        <v>1492</v>
      </c>
      <c r="Q721">
        <f>P721*2</f>
        <v>2984</v>
      </c>
      <c r="R721" t="str">
        <f>FIXED(Q721,0,TRUE)</f>
        <v>2984</v>
      </c>
      <c r="S721" t="str">
        <f ca="1">L721&amp;M721&amp;N721&amp;R721</f>
        <v>5709282984</v>
      </c>
      <c r="T721">
        <f ca="1">MOD(MID($S721,T$2,1)*T$1,10)</f>
        <v>5</v>
      </c>
      <c r="U721">
        <f ca="1">MOD(MID($S721,U$2,1)*U$1,10)</f>
        <v>1</v>
      </c>
      <c r="V721">
        <f ca="1">MOD(MID($S721,V$2,1)*V$1,10)</f>
        <v>0</v>
      </c>
      <c r="W721">
        <f ca="1">MOD(MID($S721,W$2,1)*W$1,10)</f>
        <v>1</v>
      </c>
      <c r="X721">
        <f ca="1">MOD(MID($S721,X$2,1)*X$1,10)</f>
        <v>2</v>
      </c>
      <c r="Y721">
        <f ca="1">MOD(MID($S721,Y$2,1)*Y$1,10)</f>
        <v>4</v>
      </c>
      <c r="Z721">
        <f ca="1">MOD(MID($S721,Z$2,1)*Z$1,10)</f>
        <v>4</v>
      </c>
      <c r="AA721">
        <f ca="1">MOD(MID($S721,AA$2,1)*AA$1,10)</f>
        <v>1</v>
      </c>
      <c r="AB721">
        <f ca="1">MOD(MID($S721,AB$2,1)*AB$1,10)</f>
        <v>8</v>
      </c>
      <c r="AC721">
        <f ca="1">MOD(MID($S721,AC$2,1)*AC$1,10)</f>
        <v>2</v>
      </c>
      <c r="AD721">
        <f ca="1">MOD(10-MOD(SUM(T721:AC721),10),10)</f>
        <v>2</v>
      </c>
      <c r="AE721" t="str">
        <f ca="1">S721&amp;AD721</f>
        <v>57092829842</v>
      </c>
      <c r="AF721">
        <v>0.37449262977996156</v>
      </c>
      <c r="AG721">
        <f>(D721+6935)*AF721</f>
        <v>-6448.7630848109384</v>
      </c>
      <c r="AH721">
        <f>INT(AG721)</f>
        <v>-6449</v>
      </c>
      <c r="AI721" s="1">
        <f ca="1">TODAY()+AH721</f>
        <v>38797</v>
      </c>
      <c r="AJ721" t="s">
        <v>115</v>
      </c>
      <c r="AK721">
        <v>3785.1191747795037</v>
      </c>
      <c r="AL721" s="2">
        <f t="shared" si="22"/>
        <v>3785.11</v>
      </c>
      <c r="AM721">
        <v>454.05133213293863</v>
      </c>
      <c r="AN721" s="2">
        <f t="shared" si="23"/>
        <v>454.05</v>
      </c>
    </row>
    <row r="722" spans="1:40" x14ac:dyDescent="0.25">
      <c r="A722">
        <v>248</v>
      </c>
      <c r="B722">
        <v>0.73198644978179261</v>
      </c>
      <c r="C722">
        <v>-17970.156559953612</v>
      </c>
      <c r="D722">
        <f>INT(C722)</f>
        <v>-17971</v>
      </c>
      <c r="E722" s="1">
        <f ca="1">TODAY()+D722</f>
        <v>27275</v>
      </c>
      <c r="F722">
        <f ca="1">MOD(YEAR(E722),100)</f>
        <v>74</v>
      </c>
      <c r="G722">
        <f ca="1">IF(YEAR(E722)&lt;2000,MONTH(E722),MONTH(E722)+20)</f>
        <v>9</v>
      </c>
      <c r="H722">
        <f ca="1">DAY(E722)</f>
        <v>3</v>
      </c>
      <c r="I722" t="str">
        <f ca="1">FIXED(F722,0,TRUE)</f>
        <v>74</v>
      </c>
      <c r="J722" t="str">
        <f ca="1">FIXED(G722,0,TRUE)</f>
        <v>9</v>
      </c>
      <c r="K722" t="str">
        <f ca="1">FIXED(H722,0,TRUE)</f>
        <v>3</v>
      </c>
      <c r="L722" t="str">
        <f ca="1">IF(LEN(I722)=1,"0"&amp;I722,I722)</f>
        <v>74</v>
      </c>
      <c r="M722" t="str">
        <f ca="1">IF(LEN(J722)=1,"0"&amp;J722,J722)</f>
        <v>09</v>
      </c>
      <c r="N722" t="str">
        <f ca="1">IF(LEN(K722)=1,"0"&amp;K722,K722)</f>
        <v>03</v>
      </c>
      <c r="O722">
        <v>2644.1201208532975</v>
      </c>
      <c r="P722">
        <f>INT(O722)</f>
        <v>2644</v>
      </c>
      <c r="Q722">
        <f>P722*2</f>
        <v>5288</v>
      </c>
      <c r="R722" t="str">
        <f>FIXED(Q722,0,TRUE)</f>
        <v>5288</v>
      </c>
      <c r="S722" t="str">
        <f ca="1">L722&amp;M722&amp;N722&amp;R722</f>
        <v>7409035288</v>
      </c>
      <c r="T722">
        <f ca="1">MOD(MID($S722,T$2,1)*T$1,10)</f>
        <v>7</v>
      </c>
      <c r="U722">
        <f ca="1">MOD(MID($S722,U$2,1)*U$1,10)</f>
        <v>2</v>
      </c>
      <c r="V722">
        <f ca="1">MOD(MID($S722,V$2,1)*V$1,10)</f>
        <v>0</v>
      </c>
      <c r="W722">
        <f ca="1">MOD(MID($S722,W$2,1)*W$1,10)</f>
        <v>1</v>
      </c>
      <c r="X722">
        <f ca="1">MOD(MID($S722,X$2,1)*X$1,10)</f>
        <v>0</v>
      </c>
      <c r="Y722">
        <f ca="1">MOD(MID($S722,Y$2,1)*Y$1,10)</f>
        <v>9</v>
      </c>
      <c r="Z722">
        <f ca="1">MOD(MID($S722,Z$2,1)*Z$1,10)</f>
        <v>5</v>
      </c>
      <c r="AA722">
        <f ca="1">MOD(MID($S722,AA$2,1)*AA$1,10)</f>
        <v>8</v>
      </c>
      <c r="AB722">
        <f ca="1">MOD(MID($S722,AB$2,1)*AB$1,10)</f>
        <v>8</v>
      </c>
      <c r="AC722">
        <f ca="1">MOD(MID($S722,AC$2,1)*AC$1,10)</f>
        <v>4</v>
      </c>
      <c r="AD722">
        <f ca="1">MOD(10-MOD(SUM(T722:AC722),10),10)</f>
        <v>6</v>
      </c>
      <c r="AE722" t="str">
        <f ca="1">S722&amp;AD722</f>
        <v>74090352886</v>
      </c>
      <c r="AF722">
        <v>0.19833979308450575</v>
      </c>
      <c r="AG722">
        <f>(D722+6935)*AF722</f>
        <v>-2188.8779564806055</v>
      </c>
      <c r="AH722">
        <f>INT(AG722)</f>
        <v>-2189</v>
      </c>
      <c r="AI722" s="1">
        <f ca="1">TODAY()+AH722</f>
        <v>43057</v>
      </c>
      <c r="AJ722" t="s">
        <v>253</v>
      </c>
      <c r="AK722">
        <v>4089.2666402172918</v>
      </c>
      <c r="AL722" s="2">
        <f t="shared" si="22"/>
        <v>4089.26</v>
      </c>
      <c r="AM722">
        <v>358.40021973326822</v>
      </c>
      <c r="AN722" s="2">
        <f t="shared" si="23"/>
        <v>358.4</v>
      </c>
    </row>
    <row r="723" spans="1:40" x14ac:dyDescent="0.25">
      <c r="A723">
        <v>920</v>
      </c>
      <c r="B723">
        <v>0.73265785699026464</v>
      </c>
      <c r="C723">
        <v>-21546.215704824976</v>
      </c>
      <c r="D723">
        <f>INT(C723)</f>
        <v>-21547</v>
      </c>
      <c r="E723" s="1">
        <f ca="1">TODAY()+D723</f>
        <v>23699</v>
      </c>
      <c r="F723">
        <f ca="1">MOD(YEAR(E723),100)</f>
        <v>64</v>
      </c>
      <c r="G723">
        <f ca="1">IF(YEAR(E723)&lt;2000,MONTH(E723),MONTH(E723)+20)</f>
        <v>11</v>
      </c>
      <c r="H723">
        <f ca="1">DAY(E723)</f>
        <v>18</v>
      </c>
      <c r="I723" t="str">
        <f ca="1">FIXED(F723,0,TRUE)</f>
        <v>64</v>
      </c>
      <c r="J723" t="str">
        <f ca="1">FIXED(G723,0,TRUE)</f>
        <v>11</v>
      </c>
      <c r="K723" t="str">
        <f ca="1">FIXED(H723,0,TRUE)</f>
        <v>18</v>
      </c>
      <c r="L723" t="str">
        <f ca="1">IF(LEN(I723)=1,"0"&amp;I723,I723)</f>
        <v>64</v>
      </c>
      <c r="M723" t="str">
        <f ca="1">IF(LEN(J723)=1,"0"&amp;J723,J723)</f>
        <v>11</v>
      </c>
      <c r="N723" t="str">
        <f ca="1">IF(LEN(K723)=1,"0"&amp;K723,K723)</f>
        <v>18</v>
      </c>
      <c r="O723">
        <v>1782.5452131717886</v>
      </c>
      <c r="P723">
        <f>INT(O723)</f>
        <v>1782</v>
      </c>
      <c r="Q723">
        <f>2*P723+1</f>
        <v>3565</v>
      </c>
      <c r="R723" t="str">
        <f>FIXED(Q723,0,TRUE)</f>
        <v>3565</v>
      </c>
      <c r="S723" t="str">
        <f ca="1">L723&amp;M723&amp;N723&amp;R723</f>
        <v>6411183565</v>
      </c>
      <c r="T723">
        <f ca="1">MOD(MID($S723,T$2,1)*T$1,10)</f>
        <v>6</v>
      </c>
      <c r="U723">
        <f ca="1">MOD(MID($S723,U$2,1)*U$1,10)</f>
        <v>2</v>
      </c>
      <c r="V723">
        <f ca="1">MOD(MID($S723,V$2,1)*V$1,10)</f>
        <v>7</v>
      </c>
      <c r="W723">
        <f ca="1">MOD(MID($S723,W$2,1)*W$1,10)</f>
        <v>9</v>
      </c>
      <c r="X723">
        <f ca="1">MOD(MID($S723,X$2,1)*X$1,10)</f>
        <v>1</v>
      </c>
      <c r="Y723">
        <f ca="1">MOD(MID($S723,Y$2,1)*Y$1,10)</f>
        <v>4</v>
      </c>
      <c r="Z723">
        <f ca="1">MOD(MID($S723,Z$2,1)*Z$1,10)</f>
        <v>1</v>
      </c>
      <c r="AA723">
        <f ca="1">MOD(MID($S723,AA$2,1)*AA$1,10)</f>
        <v>5</v>
      </c>
      <c r="AB723">
        <f ca="1">MOD(MID($S723,AB$2,1)*AB$1,10)</f>
        <v>6</v>
      </c>
      <c r="AC723">
        <f ca="1">MOD(MID($S723,AC$2,1)*AC$1,10)</f>
        <v>5</v>
      </c>
      <c r="AD723">
        <f ca="1">MOD(10-MOD(SUM(T723:AC723),10),10)</f>
        <v>4</v>
      </c>
      <c r="AE723" t="str">
        <f ca="1">S723&amp;AD723</f>
        <v>64111835654</v>
      </c>
      <c r="AF723">
        <v>0.6054567094943083</v>
      </c>
      <c r="AG723">
        <f>(D723+6935)*AF723</f>
        <v>-8846.933439130833</v>
      </c>
      <c r="AH723">
        <f>INT(AG723)</f>
        <v>-8847</v>
      </c>
      <c r="AI723" s="1">
        <f ca="1">TODAY()+AH723</f>
        <v>36399</v>
      </c>
      <c r="AJ723" t="s">
        <v>900</v>
      </c>
      <c r="AK723">
        <v>4352.0920438245794</v>
      </c>
      <c r="AL723" s="2">
        <f t="shared" si="22"/>
        <v>4352.09</v>
      </c>
      <c r="AM723">
        <v>452.41554002502517</v>
      </c>
      <c r="AN723" s="2">
        <f t="shared" si="23"/>
        <v>452.41</v>
      </c>
    </row>
    <row r="724" spans="1:40" x14ac:dyDescent="0.25">
      <c r="A724">
        <v>986</v>
      </c>
      <c r="B724">
        <v>0.7338785973693045</v>
      </c>
      <c r="C724">
        <v>-27281.05716116825</v>
      </c>
      <c r="D724">
        <f>INT(C724)</f>
        <v>-27282</v>
      </c>
      <c r="E724" s="1">
        <f ca="1">TODAY()+D724</f>
        <v>17964</v>
      </c>
      <c r="F724">
        <f ca="1">MOD(YEAR(E724),100)</f>
        <v>49</v>
      </c>
      <c r="G724">
        <f ca="1">IF(YEAR(E724)&lt;2000,MONTH(E724),MONTH(E724)+20)</f>
        <v>3</v>
      </c>
      <c r="H724">
        <f ca="1">DAY(E724)</f>
        <v>7</v>
      </c>
      <c r="I724" t="str">
        <f ca="1">FIXED(F724,0,TRUE)</f>
        <v>49</v>
      </c>
      <c r="J724" t="str">
        <f ca="1">FIXED(G724,0,TRUE)</f>
        <v>3</v>
      </c>
      <c r="K724" t="str">
        <f ca="1">FIXED(H724,0,TRUE)</f>
        <v>7</v>
      </c>
      <c r="L724" t="str">
        <f ca="1">IF(LEN(I724)=1,"0"&amp;I724,I724)</f>
        <v>49</v>
      </c>
      <c r="M724" t="str">
        <f ca="1">IF(LEN(J724)=1,"0"&amp;J724,J724)</f>
        <v>03</v>
      </c>
      <c r="N724" t="str">
        <f ca="1">IF(LEN(K724)=1,"0"&amp;K724,K724)</f>
        <v>07</v>
      </c>
      <c r="O724">
        <v>4419.1703848384041</v>
      </c>
      <c r="P724">
        <f>INT(O724)</f>
        <v>4419</v>
      </c>
      <c r="Q724">
        <f>2*P724+1</f>
        <v>8839</v>
      </c>
      <c r="R724" t="str">
        <f>FIXED(Q724,0,TRUE)</f>
        <v>8839</v>
      </c>
      <c r="S724" t="str">
        <f ca="1">L724&amp;M724&amp;N724&amp;R724</f>
        <v>4903078839</v>
      </c>
      <c r="T724">
        <f ca="1">MOD(MID($S724,T$2,1)*T$1,10)</f>
        <v>4</v>
      </c>
      <c r="U724">
        <f ca="1">MOD(MID($S724,U$2,1)*U$1,10)</f>
        <v>7</v>
      </c>
      <c r="V724">
        <f ca="1">MOD(MID($S724,V$2,1)*V$1,10)</f>
        <v>0</v>
      </c>
      <c r="W724">
        <f ca="1">MOD(MID($S724,W$2,1)*W$1,10)</f>
        <v>7</v>
      </c>
      <c r="X724">
        <f ca="1">MOD(MID($S724,X$2,1)*X$1,10)</f>
        <v>0</v>
      </c>
      <c r="Y724">
        <f ca="1">MOD(MID($S724,Y$2,1)*Y$1,10)</f>
        <v>1</v>
      </c>
      <c r="Z724">
        <f ca="1">MOD(MID($S724,Z$2,1)*Z$1,10)</f>
        <v>6</v>
      </c>
      <c r="AA724">
        <f ca="1">MOD(MID($S724,AA$2,1)*AA$1,10)</f>
        <v>2</v>
      </c>
      <c r="AB724">
        <f ca="1">MOD(MID($S724,AB$2,1)*AB$1,10)</f>
        <v>3</v>
      </c>
      <c r="AC724">
        <f ca="1">MOD(MID($S724,AC$2,1)*AC$1,10)</f>
        <v>7</v>
      </c>
      <c r="AD724">
        <f ca="1">MOD(10-MOD(SUM(T724:AC724),10),10)</f>
        <v>3</v>
      </c>
      <c r="AE724" t="str">
        <f ca="1">S724&amp;AD724</f>
        <v>49030788393</v>
      </c>
      <c r="AF724">
        <v>0.66747032074953461</v>
      </c>
      <c r="AG724">
        <f>(D724+6935)*AF724</f>
        <v>-13581.018616290781</v>
      </c>
      <c r="AH724">
        <f>INT(AG724)</f>
        <v>-13582</v>
      </c>
      <c r="AI724" s="1">
        <f ca="1">TODAY()+AH724</f>
        <v>31664</v>
      </c>
      <c r="AJ724" t="s">
        <v>963</v>
      </c>
      <c r="AK724">
        <v>3822.1686452833642</v>
      </c>
      <c r="AL724" s="2">
        <f t="shared" si="22"/>
        <v>3822.16</v>
      </c>
      <c r="AM724">
        <v>452.1713919492172</v>
      </c>
      <c r="AN724" s="2">
        <f t="shared" si="23"/>
        <v>452.17</v>
      </c>
    </row>
    <row r="725" spans="1:40" x14ac:dyDescent="0.25">
      <c r="A725">
        <v>781</v>
      </c>
      <c r="B725">
        <v>0.73390911587878049</v>
      </c>
      <c r="C725">
        <v>-14303.175450910978</v>
      </c>
      <c r="D725">
        <f>INT(C725)</f>
        <v>-14304</v>
      </c>
      <c r="E725" s="1">
        <f ca="1">TODAY()+D725</f>
        <v>30942</v>
      </c>
      <c r="F725">
        <f ca="1">MOD(YEAR(E725),100)</f>
        <v>84</v>
      </c>
      <c r="G725">
        <f ca="1">IF(YEAR(E725)&lt;2000,MONTH(E725),MONTH(E725)+20)</f>
        <v>9</v>
      </c>
      <c r="H725">
        <f ca="1">DAY(E725)</f>
        <v>17</v>
      </c>
      <c r="I725" t="str">
        <f ca="1">FIXED(F725,0,TRUE)</f>
        <v>84</v>
      </c>
      <c r="J725" t="str">
        <f ca="1">FIXED(G725,0,TRUE)</f>
        <v>9</v>
      </c>
      <c r="K725" t="str">
        <f ca="1">FIXED(H725,0,TRUE)</f>
        <v>17</v>
      </c>
      <c r="L725" t="str">
        <f ca="1">IF(LEN(I725)=1,"0"&amp;I725,I725)</f>
        <v>84</v>
      </c>
      <c r="M725" t="str">
        <f ca="1">IF(LEN(J725)=1,"0"&amp;J725,J725)</f>
        <v>09</v>
      </c>
      <c r="N725" t="str">
        <f ca="1">IF(LEN(K725)=1,"0"&amp;K725,K725)</f>
        <v>17</v>
      </c>
      <c r="O725">
        <v>3421.6657307657092</v>
      </c>
      <c r="P725">
        <f>INT(O725)</f>
        <v>3421</v>
      </c>
      <c r="Q725">
        <f>2*P725+1</f>
        <v>6843</v>
      </c>
      <c r="R725" t="str">
        <f>FIXED(Q725,0,TRUE)</f>
        <v>6843</v>
      </c>
      <c r="S725" t="str">
        <f ca="1">L725&amp;M725&amp;N725&amp;R725</f>
        <v>8409176843</v>
      </c>
      <c r="T725">
        <f ca="1">MOD(MID($S725,T$2,1)*T$1,10)</f>
        <v>8</v>
      </c>
      <c r="U725">
        <f ca="1">MOD(MID($S725,U$2,1)*U$1,10)</f>
        <v>2</v>
      </c>
      <c r="V725">
        <f ca="1">MOD(MID($S725,V$2,1)*V$1,10)</f>
        <v>0</v>
      </c>
      <c r="W725">
        <f ca="1">MOD(MID($S725,W$2,1)*W$1,10)</f>
        <v>1</v>
      </c>
      <c r="X725">
        <f ca="1">MOD(MID($S725,X$2,1)*X$1,10)</f>
        <v>1</v>
      </c>
      <c r="Y725">
        <f ca="1">MOD(MID($S725,Y$2,1)*Y$1,10)</f>
        <v>1</v>
      </c>
      <c r="Z725">
        <f ca="1">MOD(MID($S725,Z$2,1)*Z$1,10)</f>
        <v>2</v>
      </c>
      <c r="AA725">
        <f ca="1">MOD(MID($S725,AA$2,1)*AA$1,10)</f>
        <v>2</v>
      </c>
      <c r="AB725">
        <f ca="1">MOD(MID($S725,AB$2,1)*AB$1,10)</f>
        <v>4</v>
      </c>
      <c r="AC725">
        <f ca="1">MOD(MID($S725,AC$2,1)*AC$1,10)</f>
        <v>9</v>
      </c>
      <c r="AD725">
        <f ca="1">MOD(10-MOD(SUM(T725:AC725),10),10)</f>
        <v>0</v>
      </c>
      <c r="AE725" t="str">
        <f ca="1">S725&amp;AD725</f>
        <v>84091768430</v>
      </c>
      <c r="AF725">
        <v>0.31720938749351479</v>
      </c>
      <c r="AG725">
        <f>(D725+6935)*AF725</f>
        <v>-2337.5159764397104</v>
      </c>
      <c r="AH725">
        <f>INT(AG725)</f>
        <v>-2338</v>
      </c>
      <c r="AI725" s="1">
        <f ca="1">TODAY()+AH725</f>
        <v>42908</v>
      </c>
      <c r="AJ725" t="s">
        <v>767</v>
      </c>
      <c r="AK725">
        <v>4283.9136936552022</v>
      </c>
      <c r="AL725" s="2">
        <f t="shared" si="22"/>
        <v>4283.91</v>
      </c>
      <c r="AM725">
        <v>398.44050416577653</v>
      </c>
      <c r="AN725" s="2">
        <f t="shared" si="23"/>
        <v>398.44</v>
      </c>
    </row>
    <row r="726" spans="1:40" x14ac:dyDescent="0.25">
      <c r="A726">
        <v>946</v>
      </c>
      <c r="B726">
        <v>0.73436689352092044</v>
      </c>
      <c r="C726">
        <v>-7850.1733451338259</v>
      </c>
      <c r="D726">
        <f>INT(C726)</f>
        <v>-7851</v>
      </c>
      <c r="E726" s="1">
        <f ca="1">TODAY()+D726</f>
        <v>37395</v>
      </c>
      <c r="F726">
        <f ca="1">MOD(YEAR(E726),100)</f>
        <v>2</v>
      </c>
      <c r="G726">
        <f ca="1">IF(YEAR(E726)&lt;2000,MONTH(E726),MONTH(E726)+20)</f>
        <v>25</v>
      </c>
      <c r="H726">
        <f ca="1">DAY(E726)</f>
        <v>19</v>
      </c>
      <c r="I726" t="str">
        <f ca="1">FIXED(F726,0,TRUE)</f>
        <v>2</v>
      </c>
      <c r="J726" t="str">
        <f ca="1">FIXED(G726,0,TRUE)</f>
        <v>25</v>
      </c>
      <c r="K726" t="str">
        <f ca="1">FIXED(H726,0,TRUE)</f>
        <v>19</v>
      </c>
      <c r="L726" t="str">
        <f ca="1">IF(LEN(I726)=1,"0"&amp;I726,I726)</f>
        <v>02</v>
      </c>
      <c r="M726" t="str">
        <f ca="1">IF(LEN(J726)=1,"0"&amp;J726,J726)</f>
        <v>25</v>
      </c>
      <c r="N726" t="str">
        <f ca="1">IF(LEN(K726)=1,"0"&amp;K726,K726)</f>
        <v>19</v>
      </c>
      <c r="O726">
        <v>4276.3754997405922</v>
      </c>
      <c r="P726">
        <f>INT(O726)</f>
        <v>4276</v>
      </c>
      <c r="Q726">
        <f>2*P726+1</f>
        <v>8553</v>
      </c>
      <c r="R726" t="str">
        <f>FIXED(Q726,0,TRUE)</f>
        <v>8553</v>
      </c>
      <c r="S726" t="str">
        <f ca="1">L726&amp;M726&amp;N726&amp;R726</f>
        <v>0225198553</v>
      </c>
      <c r="T726">
        <f ca="1">MOD(MID($S726,T$2,1)*T$1,10)</f>
        <v>0</v>
      </c>
      <c r="U726">
        <f ca="1">MOD(MID($S726,U$2,1)*U$1,10)</f>
        <v>6</v>
      </c>
      <c r="V726">
        <f ca="1">MOD(MID($S726,V$2,1)*V$1,10)</f>
        <v>4</v>
      </c>
      <c r="W726">
        <f ca="1">MOD(MID($S726,W$2,1)*W$1,10)</f>
        <v>5</v>
      </c>
      <c r="X726">
        <f ca="1">MOD(MID($S726,X$2,1)*X$1,10)</f>
        <v>1</v>
      </c>
      <c r="Y726">
        <f ca="1">MOD(MID($S726,Y$2,1)*Y$1,10)</f>
        <v>7</v>
      </c>
      <c r="Z726">
        <f ca="1">MOD(MID($S726,Z$2,1)*Z$1,10)</f>
        <v>6</v>
      </c>
      <c r="AA726">
        <f ca="1">MOD(MID($S726,AA$2,1)*AA$1,10)</f>
        <v>5</v>
      </c>
      <c r="AB726">
        <f ca="1">MOD(MID($S726,AB$2,1)*AB$1,10)</f>
        <v>5</v>
      </c>
      <c r="AC726">
        <f ca="1">MOD(MID($S726,AC$2,1)*AC$1,10)</f>
        <v>9</v>
      </c>
      <c r="AD726">
        <f ca="1">MOD(10-MOD(SUM(T726:AC726),10),10)</f>
        <v>2</v>
      </c>
      <c r="AE726" t="str">
        <f ca="1">S726&amp;AD726</f>
        <v>02251985532</v>
      </c>
      <c r="AF726">
        <v>6.811731315042574E-2</v>
      </c>
      <c r="AG726">
        <f>(D726+6935)*AF726</f>
        <v>-62.395458845789975</v>
      </c>
      <c r="AH726">
        <f>INT(AG726)</f>
        <v>-63</v>
      </c>
      <c r="AI726" s="1">
        <f ca="1">TODAY()+AH726</f>
        <v>45183</v>
      </c>
      <c r="AJ726" t="s">
        <v>925</v>
      </c>
      <c r="AK726">
        <v>4340.6170842616048</v>
      </c>
      <c r="AL726" s="2">
        <f t="shared" si="22"/>
        <v>4340.6099999999997</v>
      </c>
      <c r="AM726">
        <v>450.26093325601977</v>
      </c>
      <c r="AN726" s="2">
        <f t="shared" si="23"/>
        <v>450.26</v>
      </c>
    </row>
    <row r="727" spans="1:40" x14ac:dyDescent="0.25">
      <c r="A727">
        <v>406</v>
      </c>
      <c r="B727">
        <v>0.73543504135258031</v>
      </c>
      <c r="C727">
        <v>-11662.138126773887</v>
      </c>
      <c r="D727">
        <f>INT(C727)</f>
        <v>-11663</v>
      </c>
      <c r="E727" s="1">
        <f ca="1">TODAY()+D727</f>
        <v>33583</v>
      </c>
      <c r="F727">
        <f ca="1">MOD(YEAR(E727),100)</f>
        <v>91</v>
      </c>
      <c r="G727">
        <f ca="1">IF(YEAR(E727)&lt;2000,MONTH(E727),MONTH(E727)+20)</f>
        <v>12</v>
      </c>
      <c r="H727">
        <f ca="1">DAY(E727)</f>
        <v>11</v>
      </c>
      <c r="I727" t="str">
        <f ca="1">FIXED(F727,0,TRUE)</f>
        <v>91</v>
      </c>
      <c r="J727" t="str">
        <f ca="1">FIXED(G727,0,TRUE)</f>
        <v>12</v>
      </c>
      <c r="K727" t="str">
        <f ca="1">FIXED(H727,0,TRUE)</f>
        <v>11</v>
      </c>
      <c r="L727" t="str">
        <f ca="1">IF(LEN(I727)=1,"0"&amp;I727,I727)</f>
        <v>91</v>
      </c>
      <c r="M727" t="str">
        <f ca="1">IF(LEN(J727)=1,"0"&amp;J727,J727)</f>
        <v>12</v>
      </c>
      <c r="N727" t="str">
        <f ca="1">IF(LEN(K727)=1,"0"&amp;K727,K727)</f>
        <v>11</v>
      </c>
      <c r="O727">
        <v>4010.9692373424482</v>
      </c>
      <c r="P727">
        <f>INT(O727)</f>
        <v>4010</v>
      </c>
      <c r="Q727">
        <f>P727*2</f>
        <v>8020</v>
      </c>
      <c r="R727" t="str">
        <f>FIXED(Q727,0,TRUE)</f>
        <v>8020</v>
      </c>
      <c r="S727" t="str">
        <f ca="1">L727&amp;M727&amp;N727&amp;R727</f>
        <v>9112118020</v>
      </c>
      <c r="T727">
        <f ca="1">MOD(MID($S727,T$2,1)*T$1,10)</f>
        <v>9</v>
      </c>
      <c r="U727">
        <f ca="1">MOD(MID($S727,U$2,1)*U$1,10)</f>
        <v>3</v>
      </c>
      <c r="V727">
        <f ca="1">MOD(MID($S727,V$2,1)*V$1,10)</f>
        <v>7</v>
      </c>
      <c r="W727">
        <f ca="1">MOD(MID($S727,W$2,1)*W$1,10)</f>
        <v>8</v>
      </c>
      <c r="X727">
        <f ca="1">MOD(MID($S727,X$2,1)*X$1,10)</f>
        <v>1</v>
      </c>
      <c r="Y727">
        <f ca="1">MOD(MID($S727,Y$2,1)*Y$1,10)</f>
        <v>3</v>
      </c>
      <c r="Z727">
        <f ca="1">MOD(MID($S727,Z$2,1)*Z$1,10)</f>
        <v>6</v>
      </c>
      <c r="AA727">
        <f ca="1">MOD(MID($S727,AA$2,1)*AA$1,10)</f>
        <v>0</v>
      </c>
      <c r="AB727">
        <f ca="1">MOD(MID($S727,AB$2,1)*AB$1,10)</f>
        <v>2</v>
      </c>
      <c r="AC727">
        <f ca="1">MOD(MID($S727,AC$2,1)*AC$1,10)</f>
        <v>0</v>
      </c>
      <c r="AD727">
        <f ca="1">MOD(10-MOD(SUM(T727:AC727),10),10)</f>
        <v>1</v>
      </c>
      <c r="AE727" t="str">
        <f ca="1">S727&amp;AD727</f>
        <v>91121180201</v>
      </c>
      <c r="AF727">
        <v>0.37885677663502915</v>
      </c>
      <c r="AG727">
        <f>(D727+6935)*AF727</f>
        <v>-1791.2348399304178</v>
      </c>
      <c r="AH727">
        <f>INT(AG727)</f>
        <v>-1792</v>
      </c>
      <c r="AI727" s="1">
        <f ca="1">TODAY()+AH727</f>
        <v>43454</v>
      </c>
      <c r="AJ727" t="s">
        <v>405</v>
      </c>
      <c r="AK727">
        <v>4671.8649861140784</v>
      </c>
      <c r="AL727" s="2">
        <f t="shared" si="22"/>
        <v>4671.8599999999997</v>
      </c>
      <c r="AM727">
        <v>341.19388409070103</v>
      </c>
      <c r="AN727" s="2">
        <f t="shared" si="23"/>
        <v>341.19</v>
      </c>
    </row>
    <row r="728" spans="1:40" x14ac:dyDescent="0.25">
      <c r="A728">
        <v>891</v>
      </c>
      <c r="B728">
        <v>0.73650318918424029</v>
      </c>
      <c r="C728">
        <v>-17182.575762199773</v>
      </c>
      <c r="D728">
        <f>INT(C728)</f>
        <v>-17183</v>
      </c>
      <c r="E728" s="1">
        <f ca="1">TODAY()+D728</f>
        <v>28063</v>
      </c>
      <c r="F728">
        <f ca="1">MOD(YEAR(E728),100)</f>
        <v>76</v>
      </c>
      <c r="G728">
        <f ca="1">IF(YEAR(E728)&lt;2000,MONTH(E728),MONTH(E728)+20)</f>
        <v>10</v>
      </c>
      <c r="H728">
        <f ca="1">DAY(E728)</f>
        <v>30</v>
      </c>
      <c r="I728" t="str">
        <f ca="1">FIXED(F728,0,TRUE)</f>
        <v>76</v>
      </c>
      <c r="J728" t="str">
        <f ca="1">FIXED(G728,0,TRUE)</f>
        <v>10</v>
      </c>
      <c r="K728" t="str">
        <f ca="1">FIXED(H728,0,TRUE)</f>
        <v>30</v>
      </c>
      <c r="L728" t="str">
        <f ca="1">IF(LEN(I728)=1,"0"&amp;I728,I728)</f>
        <v>76</v>
      </c>
      <c r="M728" t="str">
        <f ca="1">IF(LEN(J728)=1,"0"&amp;J728,J728)</f>
        <v>10</v>
      </c>
      <c r="N728" t="str">
        <f ca="1">IF(LEN(K728)=1,"0"&amp;K728,K728)</f>
        <v>30</v>
      </c>
      <c r="O728">
        <v>4133.5806146427803</v>
      </c>
      <c r="P728">
        <f>INT(O728)</f>
        <v>4133</v>
      </c>
      <c r="Q728">
        <f>2*P728+1</f>
        <v>8267</v>
      </c>
      <c r="R728" t="str">
        <f>FIXED(Q728,0,TRUE)</f>
        <v>8267</v>
      </c>
      <c r="S728" t="str">
        <f ca="1">L728&amp;M728&amp;N728&amp;R728</f>
        <v>7610308267</v>
      </c>
      <c r="T728">
        <f ca="1">MOD(MID($S728,T$2,1)*T$1,10)</f>
        <v>7</v>
      </c>
      <c r="U728">
        <f ca="1">MOD(MID($S728,U$2,1)*U$1,10)</f>
        <v>8</v>
      </c>
      <c r="V728">
        <f ca="1">MOD(MID($S728,V$2,1)*V$1,10)</f>
        <v>7</v>
      </c>
      <c r="W728">
        <f ca="1">MOD(MID($S728,W$2,1)*W$1,10)</f>
        <v>0</v>
      </c>
      <c r="X728">
        <f ca="1">MOD(MID($S728,X$2,1)*X$1,10)</f>
        <v>3</v>
      </c>
      <c r="Y728">
        <f ca="1">MOD(MID($S728,Y$2,1)*Y$1,10)</f>
        <v>0</v>
      </c>
      <c r="Z728">
        <f ca="1">MOD(MID($S728,Z$2,1)*Z$1,10)</f>
        <v>6</v>
      </c>
      <c r="AA728">
        <f ca="1">MOD(MID($S728,AA$2,1)*AA$1,10)</f>
        <v>8</v>
      </c>
      <c r="AB728">
        <f ca="1">MOD(MID($S728,AB$2,1)*AB$1,10)</f>
        <v>6</v>
      </c>
      <c r="AC728">
        <f ca="1">MOD(MID($S728,AC$2,1)*AC$1,10)</f>
        <v>1</v>
      </c>
      <c r="AD728">
        <f ca="1">MOD(10-MOD(SUM(T728:AC728),10),10)</f>
        <v>4</v>
      </c>
      <c r="AE728" t="str">
        <f ca="1">S728&amp;AD728</f>
        <v>76103082674</v>
      </c>
      <c r="AF728">
        <v>0.26902066103091526</v>
      </c>
      <c r="AG728">
        <f>(D728+6935)*AF728</f>
        <v>-2756.9237342448196</v>
      </c>
      <c r="AH728">
        <f>INT(AG728)</f>
        <v>-2757</v>
      </c>
      <c r="AI728" s="1">
        <f ca="1">TODAY()+AH728</f>
        <v>42489</v>
      </c>
      <c r="AJ728" t="s">
        <v>873</v>
      </c>
      <c r="AK728">
        <v>4692.5565355388044</v>
      </c>
      <c r="AL728" s="2">
        <f t="shared" si="22"/>
        <v>4692.55</v>
      </c>
      <c r="AM728">
        <v>474.39497054963834</v>
      </c>
      <c r="AN728" s="2">
        <f t="shared" si="23"/>
        <v>474.39</v>
      </c>
    </row>
    <row r="729" spans="1:40" x14ac:dyDescent="0.25">
      <c r="A729">
        <v>466</v>
      </c>
      <c r="B729">
        <v>0.73674733726004826</v>
      </c>
      <c r="C729">
        <v>-19651.598559526352</v>
      </c>
      <c r="D729">
        <f>INT(C729)</f>
        <v>-19652</v>
      </c>
      <c r="E729" s="1">
        <f ca="1">TODAY()+D729</f>
        <v>25594</v>
      </c>
      <c r="F729">
        <f ca="1">MOD(YEAR(E729),100)</f>
        <v>70</v>
      </c>
      <c r="G729">
        <f ca="1">IF(YEAR(E729)&lt;2000,MONTH(E729),MONTH(E729)+20)</f>
        <v>1</v>
      </c>
      <c r="H729">
        <f ca="1">DAY(E729)</f>
        <v>26</v>
      </c>
      <c r="I729" t="str">
        <f ca="1">FIXED(F729,0,TRUE)</f>
        <v>70</v>
      </c>
      <c r="J729" t="str">
        <f ca="1">FIXED(G729,0,TRUE)</f>
        <v>1</v>
      </c>
      <c r="K729" t="str">
        <f ca="1">FIXED(H729,0,TRUE)</f>
        <v>26</v>
      </c>
      <c r="L729" t="str">
        <f ca="1">IF(LEN(I729)=1,"0"&amp;I729,I729)</f>
        <v>70</v>
      </c>
      <c r="M729" t="str">
        <f ca="1">IF(LEN(J729)=1,"0"&amp;J729,J729)</f>
        <v>01</v>
      </c>
      <c r="N729" t="str">
        <f ca="1">IF(LEN(K729)=1,"0"&amp;K729,K729)</f>
        <v>26</v>
      </c>
      <c r="O729">
        <v>1401.392712179937</v>
      </c>
      <c r="P729">
        <f>INT(O729)</f>
        <v>1401</v>
      </c>
      <c r="Q729">
        <f>P729*2</f>
        <v>2802</v>
      </c>
      <c r="R729" t="str">
        <f>FIXED(Q729,0,TRUE)</f>
        <v>2802</v>
      </c>
      <c r="S729" t="str">
        <f ca="1">L729&amp;M729&amp;N729&amp;R729</f>
        <v>7001262802</v>
      </c>
      <c r="T729">
        <f ca="1">MOD(MID($S729,T$2,1)*T$1,10)</f>
        <v>7</v>
      </c>
      <c r="U729">
        <f ca="1">MOD(MID($S729,U$2,1)*U$1,10)</f>
        <v>0</v>
      </c>
      <c r="V729">
        <f ca="1">MOD(MID($S729,V$2,1)*V$1,10)</f>
        <v>0</v>
      </c>
      <c r="W729">
        <f ca="1">MOD(MID($S729,W$2,1)*W$1,10)</f>
        <v>9</v>
      </c>
      <c r="X729">
        <f ca="1">MOD(MID($S729,X$2,1)*X$1,10)</f>
        <v>2</v>
      </c>
      <c r="Y729">
        <f ca="1">MOD(MID($S729,Y$2,1)*Y$1,10)</f>
        <v>8</v>
      </c>
      <c r="Z729">
        <f ca="1">MOD(MID($S729,Z$2,1)*Z$1,10)</f>
        <v>4</v>
      </c>
      <c r="AA729">
        <f ca="1">MOD(MID($S729,AA$2,1)*AA$1,10)</f>
        <v>2</v>
      </c>
      <c r="AB729">
        <f ca="1">MOD(MID($S729,AB$2,1)*AB$1,10)</f>
        <v>0</v>
      </c>
      <c r="AC729">
        <f ca="1">MOD(MID($S729,AC$2,1)*AC$1,10)</f>
        <v>6</v>
      </c>
      <c r="AD729">
        <f ca="1">MOD(10-MOD(SUM(T729:AC729),10),10)</f>
        <v>2</v>
      </c>
      <c r="AE729" t="str">
        <f ca="1">S729&amp;AD729</f>
        <v>70012628022</v>
      </c>
      <c r="AF729">
        <v>0.58211004974517044</v>
      </c>
      <c r="AG729">
        <f>(D729+6935)*AF729</f>
        <v>-7402.6935026093324</v>
      </c>
      <c r="AH729">
        <f>INT(AG729)</f>
        <v>-7403</v>
      </c>
      <c r="AI729" s="1">
        <f ca="1">TODAY()+AH729</f>
        <v>37843</v>
      </c>
      <c r="AJ729" t="s">
        <v>458</v>
      </c>
      <c r="AK729">
        <v>3031.5561387981811</v>
      </c>
      <c r="AL729" s="2">
        <f t="shared" si="22"/>
        <v>3031.55</v>
      </c>
      <c r="AM729">
        <v>321.12491225928528</v>
      </c>
      <c r="AN729" s="2">
        <f t="shared" si="23"/>
        <v>321.12</v>
      </c>
    </row>
    <row r="730" spans="1:40" x14ac:dyDescent="0.25">
      <c r="A730">
        <v>769</v>
      </c>
      <c r="B730">
        <v>0.73851741080965605</v>
      </c>
      <c r="C730">
        <v>-23080.216681417282</v>
      </c>
      <c r="D730">
        <f>INT(C730)</f>
        <v>-23081</v>
      </c>
      <c r="E730" s="1">
        <f ca="1">TODAY()+D730</f>
        <v>22165</v>
      </c>
      <c r="F730">
        <f ca="1">MOD(YEAR(E730),100)</f>
        <v>60</v>
      </c>
      <c r="G730">
        <f ca="1">IF(YEAR(E730)&lt;2000,MONTH(E730),MONTH(E730)+20)</f>
        <v>9</v>
      </c>
      <c r="H730">
        <f ca="1">DAY(E730)</f>
        <v>6</v>
      </c>
      <c r="I730" t="str">
        <f ca="1">FIXED(F730,0,TRUE)</f>
        <v>60</v>
      </c>
      <c r="J730" t="str">
        <f ca="1">FIXED(G730,0,TRUE)</f>
        <v>9</v>
      </c>
      <c r="K730" t="str">
        <f ca="1">FIXED(H730,0,TRUE)</f>
        <v>6</v>
      </c>
      <c r="L730" t="str">
        <f ca="1">IF(LEN(I730)=1,"0"&amp;I730,I730)</f>
        <v>60</v>
      </c>
      <c r="M730" t="str">
        <f ca="1">IF(LEN(J730)=1,"0"&amp;J730,J730)</f>
        <v>09</v>
      </c>
      <c r="N730" t="str">
        <f ca="1">IF(LEN(K730)=1,"0"&amp;K730,K730)</f>
        <v>06</v>
      </c>
      <c r="O730">
        <v>4757.6217230750444</v>
      </c>
      <c r="P730">
        <f>INT(O730)</f>
        <v>4757</v>
      </c>
      <c r="Q730">
        <f>2*P730+1</f>
        <v>9515</v>
      </c>
      <c r="R730" t="str">
        <f>FIXED(Q730,0,TRUE)</f>
        <v>9515</v>
      </c>
      <c r="S730" t="str">
        <f ca="1">L730&amp;M730&amp;N730&amp;R730</f>
        <v>6009069515</v>
      </c>
      <c r="T730">
        <f ca="1">MOD(MID($S730,T$2,1)*T$1,10)</f>
        <v>6</v>
      </c>
      <c r="U730">
        <f ca="1">MOD(MID($S730,U$2,1)*U$1,10)</f>
        <v>0</v>
      </c>
      <c r="V730">
        <f ca="1">MOD(MID($S730,V$2,1)*V$1,10)</f>
        <v>0</v>
      </c>
      <c r="W730">
        <f ca="1">MOD(MID($S730,W$2,1)*W$1,10)</f>
        <v>1</v>
      </c>
      <c r="X730">
        <f ca="1">MOD(MID($S730,X$2,1)*X$1,10)</f>
        <v>0</v>
      </c>
      <c r="Y730">
        <f ca="1">MOD(MID($S730,Y$2,1)*Y$1,10)</f>
        <v>8</v>
      </c>
      <c r="Z730">
        <f ca="1">MOD(MID($S730,Z$2,1)*Z$1,10)</f>
        <v>3</v>
      </c>
      <c r="AA730">
        <f ca="1">MOD(MID($S730,AA$2,1)*AA$1,10)</f>
        <v>5</v>
      </c>
      <c r="AB730">
        <f ca="1">MOD(MID($S730,AB$2,1)*AB$1,10)</f>
        <v>1</v>
      </c>
      <c r="AC730">
        <f ca="1">MOD(MID($S730,AC$2,1)*AC$1,10)</f>
        <v>5</v>
      </c>
      <c r="AD730">
        <f ca="1">MOD(10-MOD(SUM(T730:AC730),10),10)</f>
        <v>1</v>
      </c>
      <c r="AE730" t="str">
        <f ca="1">S730&amp;AD730</f>
        <v>60090695151</v>
      </c>
      <c r="AF730">
        <v>0.80587176122318183</v>
      </c>
      <c r="AG730">
        <f>(D730+6935)*AF730</f>
        <v>-13011.605456709494</v>
      </c>
      <c r="AH730">
        <f>INT(AG730)</f>
        <v>-13012</v>
      </c>
      <c r="AI730" s="1">
        <f ca="1">TODAY()+AH730</f>
        <v>32234</v>
      </c>
      <c r="AJ730" t="s">
        <v>755</v>
      </c>
      <c r="AK730">
        <v>3478.2250434888761</v>
      </c>
      <c r="AL730" s="2">
        <f t="shared" si="22"/>
        <v>3478.22</v>
      </c>
      <c r="AM730">
        <v>348.87234107486188</v>
      </c>
      <c r="AN730" s="2">
        <f t="shared" si="23"/>
        <v>348.87</v>
      </c>
    </row>
    <row r="731" spans="1:40" x14ac:dyDescent="0.25">
      <c r="A731">
        <v>676</v>
      </c>
      <c r="B731">
        <v>0.73937192907498395</v>
      </c>
      <c r="C731">
        <v>-12023.982970671712</v>
      </c>
      <c r="D731">
        <f>INT(C731)</f>
        <v>-12024</v>
      </c>
      <c r="E731" s="1">
        <f ca="1">TODAY()+D731</f>
        <v>33222</v>
      </c>
      <c r="F731">
        <f ca="1">MOD(YEAR(E731),100)</f>
        <v>90</v>
      </c>
      <c r="G731">
        <f ca="1">IF(YEAR(E731)&lt;2000,MONTH(E731),MONTH(E731)+20)</f>
        <v>12</v>
      </c>
      <c r="H731">
        <f ca="1">DAY(E731)</f>
        <v>15</v>
      </c>
      <c r="I731" t="str">
        <f ca="1">FIXED(F731,0,TRUE)</f>
        <v>90</v>
      </c>
      <c r="J731" t="str">
        <f ca="1">FIXED(G731,0,TRUE)</f>
        <v>12</v>
      </c>
      <c r="K731" t="str">
        <f ca="1">FIXED(H731,0,TRUE)</f>
        <v>15</v>
      </c>
      <c r="L731" t="str">
        <f ca="1">IF(LEN(I731)=1,"0"&amp;I731,I731)</f>
        <v>90</v>
      </c>
      <c r="M731" t="str">
        <f ca="1">IF(LEN(J731)=1,"0"&amp;J731,J731)</f>
        <v>12</v>
      </c>
      <c r="N731" t="str">
        <f ca="1">IF(LEN(K731)=1,"0"&amp;K731,K731)</f>
        <v>15</v>
      </c>
      <c r="O731">
        <v>2787.1896114993742</v>
      </c>
      <c r="P731">
        <f>INT(O731)</f>
        <v>2787</v>
      </c>
      <c r="Q731">
        <f>2*P731+1</f>
        <v>5575</v>
      </c>
      <c r="R731" t="str">
        <f>FIXED(Q731,0,TRUE)</f>
        <v>5575</v>
      </c>
      <c r="S731" t="str">
        <f ca="1">L731&amp;M731&amp;N731&amp;R731</f>
        <v>9012155575</v>
      </c>
      <c r="T731">
        <f ca="1">MOD(MID($S731,T$2,1)*T$1,10)</f>
        <v>9</v>
      </c>
      <c r="U731">
        <f ca="1">MOD(MID($S731,U$2,1)*U$1,10)</f>
        <v>0</v>
      </c>
      <c r="V731">
        <f ca="1">MOD(MID($S731,V$2,1)*V$1,10)</f>
        <v>7</v>
      </c>
      <c r="W731">
        <f ca="1">MOD(MID($S731,W$2,1)*W$1,10)</f>
        <v>8</v>
      </c>
      <c r="X731">
        <f ca="1">MOD(MID($S731,X$2,1)*X$1,10)</f>
        <v>1</v>
      </c>
      <c r="Y731">
        <f ca="1">MOD(MID($S731,Y$2,1)*Y$1,10)</f>
        <v>5</v>
      </c>
      <c r="Z731">
        <f ca="1">MOD(MID($S731,Z$2,1)*Z$1,10)</f>
        <v>5</v>
      </c>
      <c r="AA731">
        <f ca="1">MOD(MID($S731,AA$2,1)*AA$1,10)</f>
        <v>5</v>
      </c>
      <c r="AB731">
        <f ca="1">MOD(MID($S731,AB$2,1)*AB$1,10)</f>
        <v>7</v>
      </c>
      <c r="AC731">
        <f ca="1">MOD(MID($S731,AC$2,1)*AC$1,10)</f>
        <v>5</v>
      </c>
      <c r="AD731">
        <f ca="1">MOD(10-MOD(SUM(T731:AC731),10),10)</f>
        <v>8</v>
      </c>
      <c r="AE731" t="str">
        <f ca="1">S731&amp;AD731</f>
        <v>90121555758</v>
      </c>
      <c r="AF731">
        <v>0.70625934629352705</v>
      </c>
      <c r="AG731">
        <f>(D731+6935)*AF731</f>
        <v>-3594.153813287759</v>
      </c>
      <c r="AH731">
        <f>INT(AG731)</f>
        <v>-3595</v>
      </c>
      <c r="AI731" s="1">
        <f ca="1">TODAY()+AH731</f>
        <v>41651</v>
      </c>
      <c r="AJ731" t="s">
        <v>663</v>
      </c>
      <c r="AK731">
        <v>4745.7197790459913</v>
      </c>
      <c r="AL731" s="2">
        <f t="shared" si="22"/>
        <v>4745.71</v>
      </c>
      <c r="AM731">
        <v>340.9863582262642</v>
      </c>
      <c r="AN731" s="2">
        <f t="shared" si="23"/>
        <v>340.98</v>
      </c>
    </row>
    <row r="732" spans="1:40" x14ac:dyDescent="0.25">
      <c r="A732">
        <v>269</v>
      </c>
      <c r="B732">
        <v>0.74034852137821594</v>
      </c>
      <c r="C732">
        <v>-14465.97491378521</v>
      </c>
      <c r="D732">
        <f>INT(C732)</f>
        <v>-14466</v>
      </c>
      <c r="E732" s="1">
        <f ca="1">TODAY()+D732</f>
        <v>30780</v>
      </c>
      <c r="F732">
        <f ca="1">MOD(YEAR(E732),100)</f>
        <v>84</v>
      </c>
      <c r="G732">
        <f ca="1">IF(YEAR(E732)&lt;2000,MONTH(E732),MONTH(E732)+20)</f>
        <v>4</v>
      </c>
      <c r="H732">
        <f ca="1">DAY(E732)</f>
        <v>8</v>
      </c>
      <c r="I732" t="str">
        <f ca="1">FIXED(F732,0,TRUE)</f>
        <v>84</v>
      </c>
      <c r="J732" t="str">
        <f ca="1">FIXED(G732,0,TRUE)</f>
        <v>4</v>
      </c>
      <c r="K732" t="str">
        <f ca="1">FIXED(H732,0,TRUE)</f>
        <v>8</v>
      </c>
      <c r="L732" t="str">
        <f ca="1">IF(LEN(I732)=1,"0"&amp;I732,I732)</f>
        <v>84</v>
      </c>
      <c r="M732" t="str">
        <f ca="1">IF(LEN(J732)=1,"0"&amp;J732,J732)</f>
        <v>04</v>
      </c>
      <c r="N732" t="str">
        <f ca="1">IF(LEN(K732)=1,"0"&amp;K732,K732)</f>
        <v>08</v>
      </c>
      <c r="O732">
        <v>2138.0220954008605</v>
      </c>
      <c r="P732">
        <f>INT(O732)</f>
        <v>2138</v>
      </c>
      <c r="Q732">
        <f>P732*2</f>
        <v>4276</v>
      </c>
      <c r="R732" t="str">
        <f>FIXED(Q732,0,TRUE)</f>
        <v>4276</v>
      </c>
      <c r="S732" t="str">
        <f ca="1">L732&amp;M732&amp;N732&amp;R732</f>
        <v>8404084276</v>
      </c>
      <c r="T732">
        <f ca="1">MOD(MID($S732,T$2,1)*T$1,10)</f>
        <v>8</v>
      </c>
      <c r="U732">
        <f ca="1">MOD(MID($S732,U$2,1)*U$1,10)</f>
        <v>2</v>
      </c>
      <c r="V732">
        <f ca="1">MOD(MID($S732,V$2,1)*V$1,10)</f>
        <v>0</v>
      </c>
      <c r="W732">
        <f ca="1">MOD(MID($S732,W$2,1)*W$1,10)</f>
        <v>6</v>
      </c>
      <c r="X732">
        <f ca="1">MOD(MID($S732,X$2,1)*X$1,10)</f>
        <v>0</v>
      </c>
      <c r="Y732">
        <f ca="1">MOD(MID($S732,Y$2,1)*Y$1,10)</f>
        <v>4</v>
      </c>
      <c r="Z732">
        <f ca="1">MOD(MID($S732,Z$2,1)*Z$1,10)</f>
        <v>8</v>
      </c>
      <c r="AA732">
        <f ca="1">MOD(MID($S732,AA$2,1)*AA$1,10)</f>
        <v>8</v>
      </c>
      <c r="AB732">
        <f ca="1">MOD(MID($S732,AB$2,1)*AB$1,10)</f>
        <v>7</v>
      </c>
      <c r="AC732">
        <f ca="1">MOD(MID($S732,AC$2,1)*AC$1,10)</f>
        <v>8</v>
      </c>
      <c r="AD732">
        <f ca="1">MOD(10-MOD(SUM(T732:AC732),10),10)</f>
        <v>9</v>
      </c>
      <c r="AE732" t="str">
        <f ca="1">S732&amp;AD732</f>
        <v>84040842769</v>
      </c>
      <c r="AF732">
        <v>0.49027985473189489</v>
      </c>
      <c r="AG732">
        <f>(D732+6935)*AF732</f>
        <v>-3692.2975859859002</v>
      </c>
      <c r="AH732">
        <f>INT(AG732)</f>
        <v>-3693</v>
      </c>
      <c r="AI732" s="1">
        <f ca="1">TODAY()+AH732</f>
        <v>41553</v>
      </c>
      <c r="AJ732" t="s">
        <v>274</v>
      </c>
      <c r="AK732">
        <v>3123.5999633777888</v>
      </c>
      <c r="AL732" s="2">
        <f t="shared" si="22"/>
        <v>3123.59</v>
      </c>
      <c r="AM732">
        <v>301.00100711081268</v>
      </c>
      <c r="AN732" s="2">
        <f t="shared" si="23"/>
        <v>301</v>
      </c>
    </row>
    <row r="733" spans="1:40" x14ac:dyDescent="0.25">
      <c r="A733">
        <v>564</v>
      </c>
      <c r="B733">
        <v>0.74074526200140389</v>
      </c>
      <c r="C733">
        <v>-17788.312631611072</v>
      </c>
      <c r="D733">
        <f>INT(C733)</f>
        <v>-17789</v>
      </c>
      <c r="E733" s="1">
        <f ca="1">TODAY()+D733</f>
        <v>27457</v>
      </c>
      <c r="F733">
        <f ca="1">MOD(YEAR(E733),100)</f>
        <v>75</v>
      </c>
      <c r="G733">
        <f ca="1">IF(YEAR(E733)&lt;2000,MONTH(E733),MONTH(E733)+20)</f>
        <v>3</v>
      </c>
      <c r="H733">
        <f ca="1">DAY(E733)</f>
        <v>4</v>
      </c>
      <c r="I733" t="str">
        <f ca="1">FIXED(F733,0,TRUE)</f>
        <v>75</v>
      </c>
      <c r="J733" t="str">
        <f ca="1">FIXED(G733,0,TRUE)</f>
        <v>3</v>
      </c>
      <c r="K733" t="str">
        <f ca="1">FIXED(H733,0,TRUE)</f>
        <v>4</v>
      </c>
      <c r="L733" t="str">
        <f ca="1">IF(LEN(I733)=1,"0"&amp;I733,I733)</f>
        <v>75</v>
      </c>
      <c r="M733" t="str">
        <f ca="1">IF(LEN(J733)=1,"0"&amp;J733,J733)</f>
        <v>03</v>
      </c>
      <c r="N733" t="str">
        <f ca="1">IF(LEN(K733)=1,"0"&amp;K733,K733)</f>
        <v>04</v>
      </c>
      <c r="O733">
        <v>1494.4839930417797</v>
      </c>
      <c r="P733">
        <f>INT(O733)</f>
        <v>1494</v>
      </c>
      <c r="Q733">
        <f>2*P733+1</f>
        <v>2989</v>
      </c>
      <c r="R733" t="str">
        <f>FIXED(Q733,0,TRUE)</f>
        <v>2989</v>
      </c>
      <c r="S733" t="str">
        <f ca="1">L733&amp;M733&amp;N733&amp;R733</f>
        <v>7503042989</v>
      </c>
      <c r="T733">
        <f ca="1">MOD(MID($S733,T$2,1)*T$1,10)</f>
        <v>7</v>
      </c>
      <c r="U733">
        <f ca="1">MOD(MID($S733,U$2,1)*U$1,10)</f>
        <v>5</v>
      </c>
      <c r="V733">
        <f ca="1">MOD(MID($S733,V$2,1)*V$1,10)</f>
        <v>0</v>
      </c>
      <c r="W733">
        <f ca="1">MOD(MID($S733,W$2,1)*W$1,10)</f>
        <v>7</v>
      </c>
      <c r="X733">
        <f ca="1">MOD(MID($S733,X$2,1)*X$1,10)</f>
        <v>0</v>
      </c>
      <c r="Y733">
        <f ca="1">MOD(MID($S733,Y$2,1)*Y$1,10)</f>
        <v>2</v>
      </c>
      <c r="Z733">
        <f ca="1">MOD(MID($S733,Z$2,1)*Z$1,10)</f>
        <v>4</v>
      </c>
      <c r="AA733">
        <f ca="1">MOD(MID($S733,AA$2,1)*AA$1,10)</f>
        <v>1</v>
      </c>
      <c r="AB733">
        <f ca="1">MOD(MID($S733,AB$2,1)*AB$1,10)</f>
        <v>8</v>
      </c>
      <c r="AC733">
        <f ca="1">MOD(MID($S733,AC$2,1)*AC$1,10)</f>
        <v>7</v>
      </c>
      <c r="AD733">
        <f ca="1">MOD(10-MOD(SUM(T733:AC733),10),10)</f>
        <v>9</v>
      </c>
      <c r="AE733" t="str">
        <f ca="1">S733&amp;AD733</f>
        <v>75030429899</v>
      </c>
      <c r="AF733">
        <v>2.0264290292062136E-2</v>
      </c>
      <c r="AG733">
        <f>(D733+6935)*AF733</f>
        <v>-219.94860683004242</v>
      </c>
      <c r="AH733">
        <f>INT(AG733)</f>
        <v>-220</v>
      </c>
      <c r="AI733" s="1">
        <f ca="1">TODAY()+AH733</f>
        <v>45026</v>
      </c>
      <c r="AJ733" t="s">
        <v>553</v>
      </c>
      <c r="AK733">
        <v>4440.3515732291635</v>
      </c>
      <c r="AL733" s="2">
        <f t="shared" si="22"/>
        <v>4440.3500000000004</v>
      </c>
      <c r="AM733">
        <v>424.68031861323891</v>
      </c>
      <c r="AN733" s="2">
        <f t="shared" si="23"/>
        <v>424.68</v>
      </c>
    </row>
    <row r="734" spans="1:40" x14ac:dyDescent="0.25">
      <c r="A734">
        <v>24</v>
      </c>
      <c r="B734">
        <v>0.74095889156773587</v>
      </c>
      <c r="C734">
        <v>-27202.421948912015</v>
      </c>
      <c r="D734">
        <f>INT(C734)</f>
        <v>-27203</v>
      </c>
      <c r="E734" s="1">
        <f ca="1">TODAY()+D734</f>
        <v>18043</v>
      </c>
      <c r="F734">
        <f ca="1">MOD(YEAR(E734),100)</f>
        <v>49</v>
      </c>
      <c r="G734">
        <f ca="1">IF(YEAR(E734)&lt;2000,MONTH(E734),MONTH(E734)+20)</f>
        <v>5</v>
      </c>
      <c r="H734">
        <f ca="1">DAY(E734)</f>
        <v>25</v>
      </c>
      <c r="I734" t="str">
        <f ca="1">FIXED(F734,0,TRUE)</f>
        <v>49</v>
      </c>
      <c r="J734" t="str">
        <f ca="1">FIXED(G734,0,TRUE)</f>
        <v>5</v>
      </c>
      <c r="K734" t="str">
        <f ca="1">FIXED(H734,0,TRUE)</f>
        <v>25</v>
      </c>
      <c r="L734" t="str">
        <f ca="1">IF(LEN(I734)=1,"0"&amp;I734,I734)</f>
        <v>49</v>
      </c>
      <c r="M734" t="str">
        <f ca="1">IF(LEN(J734)=1,"0"&amp;J734,J734)</f>
        <v>05</v>
      </c>
      <c r="N734" t="str">
        <f ca="1">IF(LEN(K734)=1,"0"&amp;K734,K734)</f>
        <v>25</v>
      </c>
      <c r="O734">
        <v>1649.2242194891203</v>
      </c>
      <c r="P734">
        <f>INT(O734)</f>
        <v>1649</v>
      </c>
      <c r="Q734">
        <f>P734*2</f>
        <v>3298</v>
      </c>
      <c r="R734" t="str">
        <f>FIXED(Q734,0,TRUE)</f>
        <v>3298</v>
      </c>
      <c r="S734" t="str">
        <f ca="1">L734&amp;M734&amp;N734&amp;R734</f>
        <v>4905253298</v>
      </c>
      <c r="T734">
        <f ca="1">MOD(MID($S734,T$2,1)*T$1,10)</f>
        <v>4</v>
      </c>
      <c r="U734">
        <f ca="1">MOD(MID($S734,U$2,1)*U$1,10)</f>
        <v>7</v>
      </c>
      <c r="V734">
        <f ca="1">MOD(MID($S734,V$2,1)*V$1,10)</f>
        <v>0</v>
      </c>
      <c r="W734">
        <f ca="1">MOD(MID($S734,W$2,1)*W$1,10)</f>
        <v>5</v>
      </c>
      <c r="X734">
        <f ca="1">MOD(MID($S734,X$2,1)*X$1,10)</f>
        <v>2</v>
      </c>
      <c r="Y734">
        <f ca="1">MOD(MID($S734,Y$2,1)*Y$1,10)</f>
        <v>5</v>
      </c>
      <c r="Z734">
        <f ca="1">MOD(MID($S734,Z$2,1)*Z$1,10)</f>
        <v>1</v>
      </c>
      <c r="AA734">
        <f ca="1">MOD(MID($S734,AA$2,1)*AA$1,10)</f>
        <v>8</v>
      </c>
      <c r="AB734">
        <f ca="1">MOD(MID($S734,AB$2,1)*AB$1,10)</f>
        <v>9</v>
      </c>
      <c r="AC734">
        <f ca="1">MOD(MID($S734,AC$2,1)*AC$1,10)</f>
        <v>4</v>
      </c>
      <c r="AD734">
        <f ca="1">MOD(10-MOD(SUM(T734:AC734),10),10)</f>
        <v>5</v>
      </c>
      <c r="AE734" t="str">
        <f ca="1">S734&amp;AD734</f>
        <v>49052532985</v>
      </c>
      <c r="AF734">
        <v>0.35465559862056339</v>
      </c>
      <c r="AG734">
        <f>(D734+6935)*AF734</f>
        <v>-7188.1596728415789</v>
      </c>
      <c r="AH734">
        <f>INT(AG734)</f>
        <v>-7189</v>
      </c>
      <c r="AI734" s="1">
        <f ca="1">TODAY()+AH734</f>
        <v>38057</v>
      </c>
      <c r="AJ734" t="s">
        <v>31</v>
      </c>
      <c r="AK734">
        <v>3165.1661732840967</v>
      </c>
      <c r="AL734" s="2">
        <f t="shared" si="22"/>
        <v>3165.16</v>
      </c>
      <c r="AM734">
        <v>304.09558397167882</v>
      </c>
      <c r="AN734" s="2">
        <f t="shared" si="23"/>
        <v>304.08999999999997</v>
      </c>
    </row>
    <row r="735" spans="1:40" x14ac:dyDescent="0.25">
      <c r="A735">
        <v>811</v>
      </c>
      <c r="B735">
        <v>0.74263740958891566</v>
      </c>
      <c r="C735">
        <v>-23125.677663502916</v>
      </c>
      <c r="D735">
        <f>INT(C735)</f>
        <v>-23126</v>
      </c>
      <c r="E735" s="1">
        <f ca="1">TODAY()+D735</f>
        <v>22120</v>
      </c>
      <c r="F735">
        <f ca="1">MOD(YEAR(E735),100)</f>
        <v>60</v>
      </c>
      <c r="G735">
        <f ca="1">IF(YEAR(E735)&lt;2000,MONTH(E735),MONTH(E735)+20)</f>
        <v>7</v>
      </c>
      <c r="H735">
        <f ca="1">DAY(E735)</f>
        <v>23</v>
      </c>
      <c r="I735" t="str">
        <f ca="1">FIXED(F735,0,TRUE)</f>
        <v>60</v>
      </c>
      <c r="J735" t="str">
        <f ca="1">FIXED(G735,0,TRUE)</f>
        <v>7</v>
      </c>
      <c r="K735" t="str">
        <f ca="1">FIXED(H735,0,TRUE)</f>
        <v>23</v>
      </c>
      <c r="L735" t="str">
        <f ca="1">IF(LEN(I735)=1,"0"&amp;I735,I735)</f>
        <v>60</v>
      </c>
      <c r="M735" t="str">
        <f ca="1">IF(LEN(J735)=1,"0"&amp;J735,J735)</f>
        <v>07</v>
      </c>
      <c r="N735" t="str">
        <f ca="1">IF(LEN(K735)=1,"0"&amp;K735,K735)</f>
        <v>23</v>
      </c>
      <c r="O735">
        <v>1858.4736472670677</v>
      </c>
      <c r="P735">
        <f>INT(O735)</f>
        <v>1858</v>
      </c>
      <c r="Q735">
        <f>2*P735+1</f>
        <v>3717</v>
      </c>
      <c r="R735" t="str">
        <f>FIXED(Q735,0,TRUE)</f>
        <v>3717</v>
      </c>
      <c r="S735" t="str">
        <f ca="1">L735&amp;M735&amp;N735&amp;R735</f>
        <v>6007233717</v>
      </c>
      <c r="T735">
        <f ca="1">MOD(MID($S735,T$2,1)*T$1,10)</f>
        <v>6</v>
      </c>
      <c r="U735">
        <f ca="1">MOD(MID($S735,U$2,1)*U$1,10)</f>
        <v>0</v>
      </c>
      <c r="V735">
        <f ca="1">MOD(MID($S735,V$2,1)*V$1,10)</f>
        <v>0</v>
      </c>
      <c r="W735">
        <f ca="1">MOD(MID($S735,W$2,1)*W$1,10)</f>
        <v>3</v>
      </c>
      <c r="X735">
        <f ca="1">MOD(MID($S735,X$2,1)*X$1,10)</f>
        <v>2</v>
      </c>
      <c r="Y735">
        <f ca="1">MOD(MID($S735,Y$2,1)*Y$1,10)</f>
        <v>9</v>
      </c>
      <c r="Z735">
        <f ca="1">MOD(MID($S735,Z$2,1)*Z$1,10)</f>
        <v>1</v>
      </c>
      <c r="AA735">
        <f ca="1">MOD(MID($S735,AA$2,1)*AA$1,10)</f>
        <v>3</v>
      </c>
      <c r="AB735">
        <f ca="1">MOD(MID($S735,AB$2,1)*AB$1,10)</f>
        <v>1</v>
      </c>
      <c r="AC735">
        <f ca="1">MOD(MID($S735,AC$2,1)*AC$1,10)</f>
        <v>1</v>
      </c>
      <c r="AD735">
        <f ca="1">MOD(10-MOD(SUM(T735:AC735),10),10)</f>
        <v>4</v>
      </c>
      <c r="AE735" t="str">
        <f ca="1">S735&amp;AD735</f>
        <v>60072337174</v>
      </c>
      <c r="AF735">
        <v>0.90554521317178871</v>
      </c>
      <c r="AG735">
        <f>(D735+6935)*AF735</f>
        <v>-14661.682546464432</v>
      </c>
      <c r="AH735">
        <f>INT(AG735)</f>
        <v>-14662</v>
      </c>
      <c r="AI735" s="1">
        <f ca="1">TODAY()+AH735</f>
        <v>30584</v>
      </c>
      <c r="AJ735" t="s">
        <v>797</v>
      </c>
      <c r="AK735">
        <v>3886.8068483535262</v>
      </c>
      <c r="AL735" s="2">
        <f t="shared" si="22"/>
        <v>3886.8</v>
      </c>
      <c r="AM735">
        <v>429.67925046540728</v>
      </c>
      <c r="AN735" s="2">
        <f t="shared" si="23"/>
        <v>429.67</v>
      </c>
    </row>
    <row r="736" spans="1:40" x14ac:dyDescent="0.25">
      <c r="A736">
        <v>411</v>
      </c>
      <c r="B736">
        <v>0.74474318674275952</v>
      </c>
      <c r="C736">
        <v>-9867.0436719870595</v>
      </c>
      <c r="D736">
        <f>INT(C736)</f>
        <v>-9868</v>
      </c>
      <c r="E736" s="1">
        <f ca="1">TODAY()+D736</f>
        <v>35378</v>
      </c>
      <c r="F736">
        <f ca="1">MOD(YEAR(E736),100)</f>
        <v>96</v>
      </c>
      <c r="G736">
        <f ca="1">IF(YEAR(E736)&lt;2000,MONTH(E736),MONTH(E736)+20)</f>
        <v>11</v>
      </c>
      <c r="H736">
        <f ca="1">DAY(E736)</f>
        <v>9</v>
      </c>
      <c r="I736" t="str">
        <f ca="1">FIXED(F736,0,TRUE)</f>
        <v>96</v>
      </c>
      <c r="J736" t="str">
        <f ca="1">FIXED(G736,0,TRUE)</f>
        <v>11</v>
      </c>
      <c r="K736" t="str">
        <f ca="1">FIXED(H736,0,TRUE)</f>
        <v>9</v>
      </c>
      <c r="L736" t="str">
        <f ca="1">IF(LEN(I736)=1,"0"&amp;I736,I736)</f>
        <v>96</v>
      </c>
      <c r="M736" t="str">
        <f ca="1">IF(LEN(J736)=1,"0"&amp;J736,J736)</f>
        <v>11</v>
      </c>
      <c r="N736" t="str">
        <f ca="1">IF(LEN(K736)=1,"0"&amp;K736,K736)</f>
        <v>09</v>
      </c>
      <c r="O736">
        <v>4468.7366863002408</v>
      </c>
      <c r="P736">
        <f>INT(O736)</f>
        <v>4468</v>
      </c>
      <c r="Q736">
        <f>P736*2</f>
        <v>8936</v>
      </c>
      <c r="R736" t="str">
        <f>FIXED(Q736,0,TRUE)</f>
        <v>8936</v>
      </c>
      <c r="S736" t="str">
        <f ca="1">L736&amp;M736&amp;N736&amp;R736</f>
        <v>9611098936</v>
      </c>
      <c r="T736">
        <f ca="1">MOD(MID($S736,T$2,1)*T$1,10)</f>
        <v>9</v>
      </c>
      <c r="U736">
        <f ca="1">MOD(MID($S736,U$2,1)*U$1,10)</f>
        <v>8</v>
      </c>
      <c r="V736">
        <f ca="1">MOD(MID($S736,V$2,1)*V$1,10)</f>
        <v>7</v>
      </c>
      <c r="W736">
        <f ca="1">MOD(MID($S736,W$2,1)*W$1,10)</f>
        <v>9</v>
      </c>
      <c r="X736">
        <f ca="1">MOD(MID($S736,X$2,1)*X$1,10)</f>
        <v>0</v>
      </c>
      <c r="Y736">
        <f ca="1">MOD(MID($S736,Y$2,1)*Y$1,10)</f>
        <v>7</v>
      </c>
      <c r="Z736">
        <f ca="1">MOD(MID($S736,Z$2,1)*Z$1,10)</f>
        <v>6</v>
      </c>
      <c r="AA736">
        <f ca="1">MOD(MID($S736,AA$2,1)*AA$1,10)</f>
        <v>1</v>
      </c>
      <c r="AB736">
        <f ca="1">MOD(MID($S736,AB$2,1)*AB$1,10)</f>
        <v>3</v>
      </c>
      <c r="AC736">
        <f ca="1">MOD(MID($S736,AC$2,1)*AC$1,10)</f>
        <v>8</v>
      </c>
      <c r="AD736">
        <f ca="1">MOD(10-MOD(SUM(T736:AC736),10),10)</f>
        <v>2</v>
      </c>
      <c r="AE736" t="str">
        <f ca="1">S736&amp;AD736</f>
        <v>96110989362</v>
      </c>
      <c r="AF736">
        <v>0.29291665395062105</v>
      </c>
      <c r="AG736">
        <f>(D736+6935)*AF736</f>
        <v>-859.12454603717151</v>
      </c>
      <c r="AH736">
        <f>INT(AG736)</f>
        <v>-860</v>
      </c>
      <c r="AI736" s="1">
        <f ca="1">TODAY()+AH736</f>
        <v>44386</v>
      </c>
      <c r="AJ736" t="s">
        <v>410</v>
      </c>
      <c r="AK736">
        <v>3270.8212530899991</v>
      </c>
      <c r="AL736" s="2">
        <f t="shared" si="22"/>
        <v>3270.82</v>
      </c>
      <c r="AM736">
        <v>315.99169896542253</v>
      </c>
      <c r="AN736" s="2">
        <f t="shared" si="23"/>
        <v>315.99</v>
      </c>
    </row>
    <row r="737" spans="1:40" x14ac:dyDescent="0.25">
      <c r="A737">
        <v>782</v>
      </c>
      <c r="B737">
        <v>0.74529251991332746</v>
      </c>
      <c r="C737">
        <v>-22451.13498336741</v>
      </c>
      <c r="D737">
        <f>INT(C737)</f>
        <v>-22452</v>
      </c>
      <c r="E737" s="1">
        <f ca="1">TODAY()+D737</f>
        <v>22794</v>
      </c>
      <c r="F737">
        <f ca="1">MOD(YEAR(E737),100)</f>
        <v>62</v>
      </c>
      <c r="G737">
        <f ca="1">IF(YEAR(E737)&lt;2000,MONTH(E737),MONTH(E737)+20)</f>
        <v>5</v>
      </c>
      <c r="H737">
        <f ca="1">DAY(E737)</f>
        <v>28</v>
      </c>
      <c r="I737" t="str">
        <f ca="1">FIXED(F737,0,TRUE)</f>
        <v>62</v>
      </c>
      <c r="J737" t="str">
        <f ca="1">FIXED(G737,0,TRUE)</f>
        <v>5</v>
      </c>
      <c r="K737" t="str">
        <f ca="1">FIXED(H737,0,TRUE)</f>
        <v>28</v>
      </c>
      <c r="L737" t="str">
        <f ca="1">IF(LEN(I737)=1,"0"&amp;I737,I737)</f>
        <v>62</v>
      </c>
      <c r="M737" t="str">
        <f ca="1">IF(LEN(J737)=1,"0"&amp;J737,J737)</f>
        <v>05</v>
      </c>
      <c r="N737" t="str">
        <f ca="1">IF(LEN(K737)=1,"0"&amp;K737,K737)</f>
        <v>28</v>
      </c>
      <c r="O737">
        <v>1219.4665364543596</v>
      </c>
      <c r="P737">
        <f>INT(O737)</f>
        <v>1219</v>
      </c>
      <c r="Q737">
        <f>2*P737+1</f>
        <v>2439</v>
      </c>
      <c r="R737" t="str">
        <f>FIXED(Q737,0,TRUE)</f>
        <v>2439</v>
      </c>
      <c r="S737" t="str">
        <f ca="1">L737&amp;M737&amp;N737&amp;R737</f>
        <v>6205282439</v>
      </c>
      <c r="T737">
        <f ca="1">MOD(MID($S737,T$2,1)*T$1,10)</f>
        <v>6</v>
      </c>
      <c r="U737">
        <f ca="1">MOD(MID($S737,U$2,1)*U$1,10)</f>
        <v>6</v>
      </c>
      <c r="V737">
        <f ca="1">MOD(MID($S737,V$2,1)*V$1,10)</f>
        <v>0</v>
      </c>
      <c r="W737">
        <f ca="1">MOD(MID($S737,W$2,1)*W$1,10)</f>
        <v>5</v>
      </c>
      <c r="X737">
        <f ca="1">MOD(MID($S737,X$2,1)*X$1,10)</f>
        <v>2</v>
      </c>
      <c r="Y737">
        <f ca="1">MOD(MID($S737,Y$2,1)*Y$1,10)</f>
        <v>4</v>
      </c>
      <c r="Z737">
        <f ca="1">MOD(MID($S737,Z$2,1)*Z$1,10)</f>
        <v>4</v>
      </c>
      <c r="AA737">
        <f ca="1">MOD(MID($S737,AA$2,1)*AA$1,10)</f>
        <v>6</v>
      </c>
      <c r="AB737">
        <f ca="1">MOD(MID($S737,AB$2,1)*AB$1,10)</f>
        <v>3</v>
      </c>
      <c r="AC737">
        <f ca="1">MOD(MID($S737,AC$2,1)*AC$1,10)</f>
        <v>7</v>
      </c>
      <c r="AD737">
        <f ca="1">MOD(10-MOD(SUM(T737:AC737),10),10)</f>
        <v>7</v>
      </c>
      <c r="AE737" t="str">
        <f ca="1">S737&amp;AD737</f>
        <v>62052824397</v>
      </c>
      <c r="AF737">
        <v>0.63212988677632986</v>
      </c>
      <c r="AG737">
        <f>(D737+6935)*AF737</f>
        <v>-9808.7594531083105</v>
      </c>
      <c r="AH737">
        <f>INT(AG737)</f>
        <v>-9809</v>
      </c>
      <c r="AI737" s="1">
        <f ca="1">TODAY()+AH737</f>
        <v>35437</v>
      </c>
      <c r="AJ737" t="s">
        <v>768</v>
      </c>
      <c r="AK737">
        <v>4760.0024414807576</v>
      </c>
      <c r="AL737" s="2">
        <f t="shared" si="22"/>
        <v>4760</v>
      </c>
      <c r="AM737">
        <v>304.09558397167882</v>
      </c>
      <c r="AN737" s="2">
        <f t="shared" si="23"/>
        <v>304.08999999999997</v>
      </c>
    </row>
    <row r="738" spans="1:40" x14ac:dyDescent="0.25">
      <c r="A738">
        <v>975</v>
      </c>
      <c r="B738">
        <v>0.74562822351756342</v>
      </c>
      <c r="C738">
        <v>-27401.467329935607</v>
      </c>
      <c r="D738">
        <f>INT(C738)</f>
        <v>-27402</v>
      </c>
      <c r="E738" s="1">
        <f ca="1">TODAY()+D738</f>
        <v>17844</v>
      </c>
      <c r="F738">
        <f ca="1">MOD(YEAR(E738),100)</f>
        <v>48</v>
      </c>
      <c r="G738">
        <f ca="1">IF(YEAR(E738)&lt;2000,MONTH(E738),MONTH(E738)+20)</f>
        <v>11</v>
      </c>
      <c r="H738">
        <f ca="1">DAY(E738)</f>
        <v>7</v>
      </c>
      <c r="I738" t="str">
        <f ca="1">FIXED(F738,0,TRUE)</f>
        <v>48</v>
      </c>
      <c r="J738" t="str">
        <f ca="1">FIXED(G738,0,TRUE)</f>
        <v>11</v>
      </c>
      <c r="K738" t="str">
        <f ca="1">FIXED(H738,0,TRUE)</f>
        <v>7</v>
      </c>
      <c r="L738" t="str">
        <f ca="1">IF(LEN(I738)=1,"0"&amp;I738,I738)</f>
        <v>48</v>
      </c>
      <c r="M738" t="str">
        <f ca="1">IF(LEN(J738)=1,"0"&amp;J738,J738)</f>
        <v>11</v>
      </c>
      <c r="N738" t="str">
        <f ca="1">IF(LEN(K738)=1,"0"&amp;K738,K738)</f>
        <v>07</v>
      </c>
      <c r="O738">
        <v>3528.0753807184055</v>
      </c>
      <c r="P738">
        <f>INT(O738)</f>
        <v>3528</v>
      </c>
      <c r="Q738">
        <f>2*P738+1</f>
        <v>7057</v>
      </c>
      <c r="R738" t="str">
        <f>FIXED(Q738,0,TRUE)</f>
        <v>7057</v>
      </c>
      <c r="S738" t="str">
        <f ca="1">L738&amp;M738&amp;N738&amp;R738</f>
        <v>4811077057</v>
      </c>
      <c r="T738">
        <f ca="1">MOD(MID($S738,T$2,1)*T$1,10)</f>
        <v>4</v>
      </c>
      <c r="U738">
        <f ca="1">MOD(MID($S738,U$2,1)*U$1,10)</f>
        <v>4</v>
      </c>
      <c r="V738">
        <f ca="1">MOD(MID($S738,V$2,1)*V$1,10)</f>
        <v>7</v>
      </c>
      <c r="W738">
        <f ca="1">MOD(MID($S738,W$2,1)*W$1,10)</f>
        <v>9</v>
      </c>
      <c r="X738">
        <f ca="1">MOD(MID($S738,X$2,1)*X$1,10)</f>
        <v>0</v>
      </c>
      <c r="Y738">
        <f ca="1">MOD(MID($S738,Y$2,1)*Y$1,10)</f>
        <v>1</v>
      </c>
      <c r="Z738">
        <f ca="1">MOD(MID($S738,Z$2,1)*Z$1,10)</f>
        <v>9</v>
      </c>
      <c r="AA738">
        <f ca="1">MOD(MID($S738,AA$2,1)*AA$1,10)</f>
        <v>0</v>
      </c>
      <c r="AB738">
        <f ca="1">MOD(MID($S738,AB$2,1)*AB$1,10)</f>
        <v>5</v>
      </c>
      <c r="AC738">
        <f ca="1">MOD(MID($S738,AC$2,1)*AC$1,10)</f>
        <v>1</v>
      </c>
      <c r="AD738">
        <f ca="1">MOD(10-MOD(SUM(T738:AC738),10),10)</f>
        <v>0</v>
      </c>
      <c r="AE738" t="str">
        <f ca="1">S738&amp;AD738</f>
        <v>48110770570</v>
      </c>
      <c r="AF738">
        <v>0.39185766167180397</v>
      </c>
      <c r="AG738">
        <f>(D738+6935)*AF738</f>
        <v>-8020.150761436812</v>
      </c>
      <c r="AH738">
        <f>INT(AG738)</f>
        <v>-8021</v>
      </c>
      <c r="AI738" s="1">
        <f ca="1">TODAY()+AH738</f>
        <v>37225</v>
      </c>
      <c r="AJ738" t="s">
        <v>952</v>
      </c>
      <c r="AK738">
        <v>3504.4709616382333</v>
      </c>
      <c r="AL738" s="2">
        <f t="shared" si="22"/>
        <v>3504.47</v>
      </c>
      <c r="AM738">
        <v>389.96246223334452</v>
      </c>
      <c r="AN738" s="2">
        <f t="shared" si="23"/>
        <v>389.96</v>
      </c>
    </row>
    <row r="739" spans="1:40" x14ac:dyDescent="0.25">
      <c r="A739">
        <v>353</v>
      </c>
      <c r="B739">
        <v>0.74626911221655934</v>
      </c>
      <c r="C739">
        <v>-9150.11169774468</v>
      </c>
      <c r="D739">
        <f>INT(C739)</f>
        <v>-9151</v>
      </c>
      <c r="E739" s="1">
        <f ca="1">TODAY()+D739</f>
        <v>36095</v>
      </c>
      <c r="F739">
        <f ca="1">MOD(YEAR(E739),100)</f>
        <v>98</v>
      </c>
      <c r="G739">
        <f ca="1">IF(YEAR(E739)&lt;2000,MONTH(E739),MONTH(E739)+20)</f>
        <v>10</v>
      </c>
      <c r="H739">
        <f ca="1">DAY(E739)</f>
        <v>27</v>
      </c>
      <c r="I739" t="str">
        <f ca="1">FIXED(F739,0,TRUE)</f>
        <v>98</v>
      </c>
      <c r="J739" t="str">
        <f ca="1">FIXED(G739,0,TRUE)</f>
        <v>10</v>
      </c>
      <c r="K739" t="str">
        <f ca="1">FIXED(H739,0,TRUE)</f>
        <v>27</v>
      </c>
      <c r="L739" t="str">
        <f ca="1">IF(LEN(I739)=1,"0"&amp;I739,I739)</f>
        <v>98</v>
      </c>
      <c r="M739" t="str">
        <f ca="1">IF(LEN(J739)=1,"0"&amp;J739,J739)</f>
        <v>10</v>
      </c>
      <c r="N739" t="str">
        <f ca="1">IF(LEN(K739)=1,"0"&amp;K739,K739)</f>
        <v>27</v>
      </c>
      <c r="O739">
        <v>1163.5843073824276</v>
      </c>
      <c r="P739">
        <f>INT(O739)</f>
        <v>1163</v>
      </c>
      <c r="Q739">
        <f>P739*2</f>
        <v>2326</v>
      </c>
      <c r="R739" t="str">
        <f>FIXED(Q739,0,TRUE)</f>
        <v>2326</v>
      </c>
      <c r="S739" t="str">
        <f ca="1">L739&amp;M739&amp;N739&amp;R739</f>
        <v>9810272326</v>
      </c>
      <c r="T739">
        <f ca="1">MOD(MID($S739,T$2,1)*T$1,10)</f>
        <v>9</v>
      </c>
      <c r="U739">
        <f ca="1">MOD(MID($S739,U$2,1)*U$1,10)</f>
        <v>4</v>
      </c>
      <c r="V739">
        <f ca="1">MOD(MID($S739,V$2,1)*V$1,10)</f>
        <v>7</v>
      </c>
      <c r="W739">
        <f ca="1">MOD(MID($S739,W$2,1)*W$1,10)</f>
        <v>0</v>
      </c>
      <c r="X739">
        <f ca="1">MOD(MID($S739,X$2,1)*X$1,10)</f>
        <v>2</v>
      </c>
      <c r="Y739">
        <f ca="1">MOD(MID($S739,Y$2,1)*Y$1,10)</f>
        <v>1</v>
      </c>
      <c r="Z739">
        <f ca="1">MOD(MID($S739,Z$2,1)*Z$1,10)</f>
        <v>4</v>
      </c>
      <c r="AA739">
        <f ca="1">MOD(MID($S739,AA$2,1)*AA$1,10)</f>
        <v>7</v>
      </c>
      <c r="AB739">
        <f ca="1">MOD(MID($S739,AB$2,1)*AB$1,10)</f>
        <v>2</v>
      </c>
      <c r="AC739">
        <f ca="1">MOD(MID($S739,AC$2,1)*AC$1,10)</f>
        <v>8</v>
      </c>
      <c r="AD739">
        <f ca="1">MOD(10-MOD(SUM(T739:AC739),10),10)</f>
        <v>6</v>
      </c>
      <c r="AE739" t="str">
        <f ca="1">S739&amp;AD739</f>
        <v>98102723266</v>
      </c>
      <c r="AF739">
        <v>0.71059297463911864</v>
      </c>
      <c r="AG739">
        <f>(D739+6935)*AF739</f>
        <v>-1574.6740318002869</v>
      </c>
      <c r="AH739">
        <f>INT(AG739)</f>
        <v>-1575</v>
      </c>
      <c r="AI739" s="1">
        <f ca="1">TODAY()+AH739</f>
        <v>43671</v>
      </c>
      <c r="AJ739" t="s">
        <v>352</v>
      </c>
      <c r="AK739">
        <v>4227.8817102572712</v>
      </c>
      <c r="AL739" s="2">
        <f t="shared" si="22"/>
        <v>4227.88</v>
      </c>
      <c r="AM739">
        <v>307.91039765617847</v>
      </c>
      <c r="AN739" s="2">
        <f t="shared" si="23"/>
        <v>307.91000000000003</v>
      </c>
    </row>
    <row r="740" spans="1:40" x14ac:dyDescent="0.25">
      <c r="A740">
        <v>435</v>
      </c>
      <c r="B740">
        <v>0.74672688985869928</v>
      </c>
      <c r="C740">
        <v>-14786.659138767664</v>
      </c>
      <c r="D740">
        <f>INT(C740)</f>
        <v>-14787</v>
      </c>
      <c r="E740" s="1">
        <f ca="1">TODAY()+D740</f>
        <v>30459</v>
      </c>
      <c r="F740">
        <f ca="1">MOD(YEAR(E740),100)</f>
        <v>83</v>
      </c>
      <c r="G740">
        <f ca="1">IF(YEAR(E740)&lt;2000,MONTH(E740),MONTH(E740)+20)</f>
        <v>5</v>
      </c>
      <c r="H740">
        <f ca="1">DAY(E740)</f>
        <v>23</v>
      </c>
      <c r="I740" t="str">
        <f ca="1">FIXED(F740,0,TRUE)</f>
        <v>83</v>
      </c>
      <c r="J740" t="str">
        <f ca="1">FIXED(G740,0,TRUE)</f>
        <v>5</v>
      </c>
      <c r="K740" t="str">
        <f ca="1">FIXED(H740,0,TRUE)</f>
        <v>23</v>
      </c>
      <c r="L740" t="str">
        <f ca="1">IF(LEN(I740)=1,"0"&amp;I740,I740)</f>
        <v>83</v>
      </c>
      <c r="M740" t="str">
        <f ca="1">IF(LEN(J740)=1,"0"&amp;J740,J740)</f>
        <v>05</v>
      </c>
      <c r="N740" t="str">
        <f ca="1">IF(LEN(K740)=1,"0"&amp;K740,K740)</f>
        <v>23</v>
      </c>
      <c r="O740">
        <v>2320.4974822229678</v>
      </c>
      <c r="P740">
        <f>INT(O740)</f>
        <v>2320</v>
      </c>
      <c r="Q740">
        <f>P740*2</f>
        <v>4640</v>
      </c>
      <c r="R740" t="str">
        <f>FIXED(Q740,0,TRUE)</f>
        <v>4640</v>
      </c>
      <c r="S740" t="str">
        <f ca="1">L740&amp;M740&amp;N740&amp;R740</f>
        <v>8305234640</v>
      </c>
      <c r="T740">
        <f ca="1">MOD(MID($S740,T$2,1)*T$1,10)</f>
        <v>8</v>
      </c>
      <c r="U740">
        <f ca="1">MOD(MID($S740,U$2,1)*U$1,10)</f>
        <v>9</v>
      </c>
      <c r="V740">
        <f ca="1">MOD(MID($S740,V$2,1)*V$1,10)</f>
        <v>0</v>
      </c>
      <c r="W740">
        <f ca="1">MOD(MID($S740,W$2,1)*W$1,10)</f>
        <v>5</v>
      </c>
      <c r="X740">
        <f ca="1">MOD(MID($S740,X$2,1)*X$1,10)</f>
        <v>2</v>
      </c>
      <c r="Y740">
        <f ca="1">MOD(MID($S740,Y$2,1)*Y$1,10)</f>
        <v>9</v>
      </c>
      <c r="Z740">
        <f ca="1">MOD(MID($S740,Z$2,1)*Z$1,10)</f>
        <v>8</v>
      </c>
      <c r="AA740">
        <f ca="1">MOD(MID($S740,AA$2,1)*AA$1,10)</f>
        <v>4</v>
      </c>
      <c r="AB740">
        <f ca="1">MOD(MID($S740,AB$2,1)*AB$1,10)</f>
        <v>4</v>
      </c>
      <c r="AC740">
        <f ca="1">MOD(MID($S740,AC$2,1)*AC$1,10)</f>
        <v>0</v>
      </c>
      <c r="AD740">
        <f ca="1">MOD(10-MOD(SUM(T740:AC740),10),10)</f>
        <v>1</v>
      </c>
      <c r="AE740" t="str">
        <f ca="1">S740&amp;AD740</f>
        <v>83052346401</v>
      </c>
      <c r="AF740">
        <v>0.36582537308877833</v>
      </c>
      <c r="AG740">
        <f>(D740+6935)*AF740</f>
        <v>-2872.4608294930872</v>
      </c>
      <c r="AH740">
        <f>INT(AG740)</f>
        <v>-2873</v>
      </c>
      <c r="AI740" s="1">
        <f ca="1">TODAY()+AH740</f>
        <v>42373</v>
      </c>
      <c r="AJ740" t="s">
        <v>431</v>
      </c>
      <c r="AK740">
        <v>4408.6123233741264</v>
      </c>
      <c r="AL740" s="2">
        <f t="shared" si="22"/>
        <v>4408.6099999999997</v>
      </c>
      <c r="AM740">
        <v>349.1714224677267</v>
      </c>
      <c r="AN740" s="2">
        <f t="shared" si="23"/>
        <v>349.17</v>
      </c>
    </row>
    <row r="741" spans="1:40" x14ac:dyDescent="0.25">
      <c r="A741">
        <v>967</v>
      </c>
      <c r="B741">
        <v>0.74810022278511923</v>
      </c>
      <c r="C741">
        <v>-20591.535081026643</v>
      </c>
      <c r="D741">
        <f>INT(C741)</f>
        <v>-20592</v>
      </c>
      <c r="E741" s="1">
        <f ca="1">TODAY()+D741</f>
        <v>24654</v>
      </c>
      <c r="F741">
        <f ca="1">MOD(YEAR(E741),100)</f>
        <v>67</v>
      </c>
      <c r="G741">
        <f ca="1">IF(YEAR(E741)&lt;2000,MONTH(E741),MONTH(E741)+20)</f>
        <v>7</v>
      </c>
      <c r="H741">
        <f ca="1">DAY(E741)</f>
        <v>1</v>
      </c>
      <c r="I741" t="str">
        <f ca="1">FIXED(F741,0,TRUE)</f>
        <v>67</v>
      </c>
      <c r="J741" t="str">
        <f ca="1">FIXED(G741,0,TRUE)</f>
        <v>7</v>
      </c>
      <c r="K741" t="str">
        <f ca="1">FIXED(H741,0,TRUE)</f>
        <v>1</v>
      </c>
      <c r="L741" t="str">
        <f ca="1">IF(LEN(I741)=1,"0"&amp;I741,I741)</f>
        <v>67</v>
      </c>
      <c r="M741" t="str">
        <f ca="1">IF(LEN(J741)=1,"0"&amp;J741,J741)</f>
        <v>07</v>
      </c>
      <c r="N741" t="str">
        <f ca="1">IF(LEN(K741)=1,"0"&amp;K741,K741)</f>
        <v>01</v>
      </c>
      <c r="O741">
        <v>2684.3498336741236</v>
      </c>
      <c r="P741">
        <f>INT(O741)</f>
        <v>2684</v>
      </c>
      <c r="Q741">
        <f>2*P741+1</f>
        <v>5369</v>
      </c>
      <c r="R741" t="str">
        <f>FIXED(Q741,0,TRUE)</f>
        <v>5369</v>
      </c>
      <c r="S741" t="str">
        <f ca="1">L741&amp;M741&amp;N741&amp;R741</f>
        <v>6707015369</v>
      </c>
      <c r="T741">
        <f ca="1">MOD(MID($S741,T$2,1)*T$1,10)</f>
        <v>6</v>
      </c>
      <c r="U741">
        <f ca="1">MOD(MID($S741,U$2,1)*U$1,10)</f>
        <v>1</v>
      </c>
      <c r="V741">
        <f ca="1">MOD(MID($S741,V$2,1)*V$1,10)</f>
        <v>0</v>
      </c>
      <c r="W741">
        <f ca="1">MOD(MID($S741,W$2,1)*W$1,10)</f>
        <v>3</v>
      </c>
      <c r="X741">
        <f ca="1">MOD(MID($S741,X$2,1)*X$1,10)</f>
        <v>0</v>
      </c>
      <c r="Y741">
        <f ca="1">MOD(MID($S741,Y$2,1)*Y$1,10)</f>
        <v>3</v>
      </c>
      <c r="Z741">
        <f ca="1">MOD(MID($S741,Z$2,1)*Z$1,10)</f>
        <v>5</v>
      </c>
      <c r="AA741">
        <f ca="1">MOD(MID($S741,AA$2,1)*AA$1,10)</f>
        <v>7</v>
      </c>
      <c r="AB741">
        <f ca="1">MOD(MID($S741,AB$2,1)*AB$1,10)</f>
        <v>6</v>
      </c>
      <c r="AC741">
        <f ca="1">MOD(MID($S741,AC$2,1)*AC$1,10)</f>
        <v>7</v>
      </c>
      <c r="AD741">
        <f ca="1">MOD(10-MOD(SUM(T741:AC741),10),10)</f>
        <v>2</v>
      </c>
      <c r="AE741" t="str">
        <f ca="1">S741&amp;AD741</f>
        <v>67070153692</v>
      </c>
      <c r="AF741">
        <v>2.7680288094729454E-2</v>
      </c>
      <c r="AG741">
        <f>(D741+6935)*AF741</f>
        <v>-378.02969450972017</v>
      </c>
      <c r="AH741">
        <f>INT(AG741)</f>
        <v>-379</v>
      </c>
      <c r="AI741" s="1">
        <f ca="1">TODAY()+AH741</f>
        <v>44867</v>
      </c>
      <c r="AJ741" t="s">
        <v>945</v>
      </c>
      <c r="AK741">
        <v>4148.4725486007264</v>
      </c>
      <c r="AL741" s="2">
        <f t="shared" si="22"/>
        <v>4148.47</v>
      </c>
      <c r="AM741">
        <v>374.71541489913631</v>
      </c>
      <c r="AN741" s="2">
        <f t="shared" si="23"/>
        <v>374.71</v>
      </c>
    </row>
    <row r="742" spans="1:40" x14ac:dyDescent="0.25">
      <c r="A742">
        <v>830</v>
      </c>
      <c r="B742">
        <v>0.74840540787987919</v>
      </c>
      <c r="C742">
        <v>-17776.025879696033</v>
      </c>
      <c r="D742">
        <f>INT(C742)</f>
        <v>-17777</v>
      </c>
      <c r="E742" s="1">
        <f ca="1">TODAY()+D742</f>
        <v>27469</v>
      </c>
      <c r="F742">
        <f ca="1">MOD(YEAR(E742),100)</f>
        <v>75</v>
      </c>
      <c r="G742">
        <f ca="1">IF(YEAR(E742)&lt;2000,MONTH(E742),MONTH(E742)+20)</f>
        <v>3</v>
      </c>
      <c r="H742">
        <f ca="1">DAY(E742)</f>
        <v>16</v>
      </c>
      <c r="I742" t="str">
        <f ca="1">FIXED(F742,0,TRUE)</f>
        <v>75</v>
      </c>
      <c r="J742" t="str">
        <f ca="1">FIXED(G742,0,TRUE)</f>
        <v>3</v>
      </c>
      <c r="K742" t="str">
        <f ca="1">FIXED(H742,0,TRUE)</f>
        <v>16</v>
      </c>
      <c r="L742" t="str">
        <f ca="1">IF(LEN(I742)=1,"0"&amp;I742,I742)</f>
        <v>75</v>
      </c>
      <c r="M742" t="str">
        <f ca="1">IF(LEN(J742)=1,"0"&amp;J742,J742)</f>
        <v>03</v>
      </c>
      <c r="N742" t="str">
        <f ca="1">IF(LEN(K742)=1,"0"&amp;K742,K742)</f>
        <v>16</v>
      </c>
      <c r="O742">
        <v>3810.5071871089813</v>
      </c>
      <c r="P742">
        <f>INT(O742)</f>
        <v>3810</v>
      </c>
      <c r="Q742">
        <f>2*P742+1</f>
        <v>7621</v>
      </c>
      <c r="R742" t="str">
        <f>FIXED(Q742,0,TRUE)</f>
        <v>7621</v>
      </c>
      <c r="S742" t="str">
        <f ca="1">L742&amp;M742&amp;N742&amp;R742</f>
        <v>7503167621</v>
      </c>
      <c r="T742">
        <f ca="1">MOD(MID($S742,T$2,1)*T$1,10)</f>
        <v>7</v>
      </c>
      <c r="U742">
        <f ca="1">MOD(MID($S742,U$2,1)*U$1,10)</f>
        <v>5</v>
      </c>
      <c r="V742">
        <f ca="1">MOD(MID($S742,V$2,1)*V$1,10)</f>
        <v>0</v>
      </c>
      <c r="W742">
        <f ca="1">MOD(MID($S742,W$2,1)*W$1,10)</f>
        <v>7</v>
      </c>
      <c r="X742">
        <f ca="1">MOD(MID($S742,X$2,1)*X$1,10)</f>
        <v>1</v>
      </c>
      <c r="Y742">
        <f ca="1">MOD(MID($S742,Y$2,1)*Y$1,10)</f>
        <v>8</v>
      </c>
      <c r="Z742">
        <f ca="1">MOD(MID($S742,Z$2,1)*Z$1,10)</f>
        <v>9</v>
      </c>
      <c r="AA742">
        <f ca="1">MOD(MID($S742,AA$2,1)*AA$1,10)</f>
        <v>4</v>
      </c>
      <c r="AB742">
        <f ca="1">MOD(MID($S742,AB$2,1)*AB$1,10)</f>
        <v>2</v>
      </c>
      <c r="AC742">
        <f ca="1">MOD(MID($S742,AC$2,1)*AC$1,10)</f>
        <v>3</v>
      </c>
      <c r="AD742">
        <f ca="1">MOD(10-MOD(SUM(T742:AC742),10),10)</f>
        <v>4</v>
      </c>
      <c r="AE742" t="str">
        <f ca="1">S742&amp;AD742</f>
        <v>75031676214</v>
      </c>
      <c r="AF742">
        <v>0.30124820703756827</v>
      </c>
      <c r="AG742">
        <f>(D742+6935)*AF742</f>
        <v>-3266.1330607013151</v>
      </c>
      <c r="AH742">
        <f>INT(AG742)</f>
        <v>-3267</v>
      </c>
      <c r="AI742" s="1">
        <f ca="1">TODAY()+AH742</f>
        <v>41979</v>
      </c>
      <c r="AJ742" t="s">
        <v>815</v>
      </c>
      <c r="AK742">
        <v>3078.0663472396009</v>
      </c>
      <c r="AL742" s="2">
        <f t="shared" si="22"/>
        <v>3078.06</v>
      </c>
      <c r="AM742">
        <v>346.13177892391735</v>
      </c>
      <c r="AN742" s="2">
        <f t="shared" si="23"/>
        <v>346.13</v>
      </c>
    </row>
    <row r="743" spans="1:40" x14ac:dyDescent="0.25">
      <c r="A743">
        <v>773</v>
      </c>
      <c r="B743">
        <v>0.74889370403149513</v>
      </c>
      <c r="C743">
        <v>-7986.556291390727</v>
      </c>
      <c r="D743">
        <f>INT(C743)</f>
        <v>-7987</v>
      </c>
      <c r="E743" s="1">
        <f ca="1">TODAY()+D743</f>
        <v>37259</v>
      </c>
      <c r="F743">
        <f ca="1">MOD(YEAR(E743),100)</f>
        <v>2</v>
      </c>
      <c r="G743">
        <f ca="1">IF(YEAR(E743)&lt;2000,MONTH(E743),MONTH(E743)+20)</f>
        <v>21</v>
      </c>
      <c r="H743">
        <f ca="1">DAY(E743)</f>
        <v>3</v>
      </c>
      <c r="I743" t="str">
        <f ca="1">FIXED(F743,0,TRUE)</f>
        <v>2</v>
      </c>
      <c r="J743" t="str">
        <f ca="1">FIXED(G743,0,TRUE)</f>
        <v>21</v>
      </c>
      <c r="K743" t="str">
        <f ca="1">FIXED(H743,0,TRUE)</f>
        <v>3</v>
      </c>
      <c r="L743" t="str">
        <f ca="1">IF(LEN(I743)=1,"0"&amp;I743,I743)</f>
        <v>02</v>
      </c>
      <c r="M743" t="str">
        <f ca="1">IF(LEN(J743)=1,"0"&amp;J743,J743)</f>
        <v>21</v>
      </c>
      <c r="N743" t="str">
        <f ca="1">IF(LEN(K743)=1,"0"&amp;K743,K743)</f>
        <v>03</v>
      </c>
      <c r="O743">
        <v>4210.8820764793845</v>
      </c>
      <c r="P743">
        <f>INT(O743)</f>
        <v>4210</v>
      </c>
      <c r="Q743">
        <f>2*P743+1</f>
        <v>8421</v>
      </c>
      <c r="R743" t="str">
        <f>FIXED(Q743,0,TRUE)</f>
        <v>8421</v>
      </c>
      <c r="S743" t="str">
        <f ca="1">L743&amp;M743&amp;N743&amp;R743</f>
        <v>0221038421</v>
      </c>
      <c r="T743">
        <f ca="1">MOD(MID($S743,T$2,1)*T$1,10)</f>
        <v>0</v>
      </c>
      <c r="U743">
        <f ca="1">MOD(MID($S743,U$2,1)*U$1,10)</f>
        <v>6</v>
      </c>
      <c r="V743">
        <f ca="1">MOD(MID($S743,V$2,1)*V$1,10)</f>
        <v>4</v>
      </c>
      <c r="W743">
        <f ca="1">MOD(MID($S743,W$2,1)*W$1,10)</f>
        <v>9</v>
      </c>
      <c r="X743">
        <f ca="1">MOD(MID($S743,X$2,1)*X$1,10)</f>
        <v>0</v>
      </c>
      <c r="Y743">
        <f ca="1">MOD(MID($S743,Y$2,1)*Y$1,10)</f>
        <v>9</v>
      </c>
      <c r="Z743">
        <f ca="1">MOD(MID($S743,Z$2,1)*Z$1,10)</f>
        <v>6</v>
      </c>
      <c r="AA743">
        <f ca="1">MOD(MID($S743,AA$2,1)*AA$1,10)</f>
        <v>6</v>
      </c>
      <c r="AB743">
        <f ca="1">MOD(MID($S743,AB$2,1)*AB$1,10)</f>
        <v>2</v>
      </c>
      <c r="AC743">
        <f ca="1">MOD(MID($S743,AC$2,1)*AC$1,10)</f>
        <v>3</v>
      </c>
      <c r="AD743">
        <f ca="1">MOD(10-MOD(SUM(T743:AC743),10),10)</f>
        <v>5</v>
      </c>
      <c r="AE743" t="str">
        <f ca="1">S743&amp;AD743</f>
        <v>02210384215</v>
      </c>
      <c r="AF743">
        <v>0.61510055848872336</v>
      </c>
      <c r="AG743">
        <f>(D743+6935)*AF743</f>
        <v>-647.08578753013694</v>
      </c>
      <c r="AH743">
        <f>INT(AG743)</f>
        <v>-648</v>
      </c>
      <c r="AI743" s="1">
        <f ca="1">TODAY()+AH743</f>
        <v>44598</v>
      </c>
      <c r="AJ743" t="s">
        <v>759</v>
      </c>
      <c r="AK743">
        <v>3856.4714499343854</v>
      </c>
      <c r="AL743" s="2">
        <f t="shared" si="22"/>
        <v>3856.47</v>
      </c>
      <c r="AM743">
        <v>499.78637043366803</v>
      </c>
      <c r="AN743" s="2">
        <f t="shared" si="23"/>
        <v>499.78</v>
      </c>
    </row>
    <row r="744" spans="1:40" x14ac:dyDescent="0.25">
      <c r="A744">
        <v>213</v>
      </c>
      <c r="B744">
        <v>0.74987029633472702</v>
      </c>
      <c r="C744">
        <v>-18670.501419110689</v>
      </c>
      <c r="D744">
        <f>INT(C744)</f>
        <v>-18671</v>
      </c>
      <c r="E744" s="1">
        <f ca="1">TODAY()+D744</f>
        <v>26575</v>
      </c>
      <c r="F744">
        <f ca="1">MOD(YEAR(E744),100)</f>
        <v>72</v>
      </c>
      <c r="G744">
        <f ca="1">IF(YEAR(E744)&lt;2000,MONTH(E744),MONTH(E744)+20)</f>
        <v>10</v>
      </c>
      <c r="H744">
        <f ca="1">DAY(E744)</f>
        <v>3</v>
      </c>
      <c r="I744" t="str">
        <f ca="1">FIXED(F744,0,TRUE)</f>
        <v>72</v>
      </c>
      <c r="J744" t="str">
        <f ca="1">FIXED(G744,0,TRUE)</f>
        <v>10</v>
      </c>
      <c r="K744" t="str">
        <f ca="1">FIXED(H744,0,TRUE)</f>
        <v>3</v>
      </c>
      <c r="L744" t="str">
        <f ca="1">IF(LEN(I744)=1,"0"&amp;I744,I744)</f>
        <v>72</v>
      </c>
      <c r="M744" t="str">
        <f ca="1">IF(LEN(J744)=1,"0"&amp;J744,J744)</f>
        <v>10</v>
      </c>
      <c r="N744" t="str">
        <f ca="1">IF(LEN(K744)=1,"0"&amp;K744,K744)</f>
        <v>03</v>
      </c>
      <c r="O744">
        <v>1507.6650593585009</v>
      </c>
      <c r="P744">
        <f>INT(O744)</f>
        <v>1507</v>
      </c>
      <c r="Q744">
        <f>P744*2</f>
        <v>3014</v>
      </c>
      <c r="R744" t="str">
        <f>FIXED(Q744,0,TRUE)</f>
        <v>3014</v>
      </c>
      <c r="S744" t="str">
        <f ca="1">L744&amp;M744&amp;N744&amp;R744</f>
        <v>7210033014</v>
      </c>
      <c r="T744">
        <f ca="1">MOD(MID($S744,T$2,1)*T$1,10)</f>
        <v>7</v>
      </c>
      <c r="U744">
        <f ca="1">MOD(MID($S744,U$2,1)*U$1,10)</f>
        <v>6</v>
      </c>
      <c r="V744">
        <f ca="1">MOD(MID($S744,V$2,1)*V$1,10)</f>
        <v>7</v>
      </c>
      <c r="W744">
        <f ca="1">MOD(MID($S744,W$2,1)*W$1,10)</f>
        <v>0</v>
      </c>
      <c r="X744">
        <f ca="1">MOD(MID($S744,X$2,1)*X$1,10)</f>
        <v>0</v>
      </c>
      <c r="Y744">
        <f ca="1">MOD(MID($S744,Y$2,1)*Y$1,10)</f>
        <v>9</v>
      </c>
      <c r="Z744">
        <f ca="1">MOD(MID($S744,Z$2,1)*Z$1,10)</f>
        <v>1</v>
      </c>
      <c r="AA744">
        <f ca="1">MOD(MID($S744,AA$2,1)*AA$1,10)</f>
        <v>0</v>
      </c>
      <c r="AB744">
        <f ca="1">MOD(MID($S744,AB$2,1)*AB$1,10)</f>
        <v>1</v>
      </c>
      <c r="AC744">
        <f ca="1">MOD(MID($S744,AC$2,1)*AC$1,10)</f>
        <v>2</v>
      </c>
      <c r="AD744">
        <f ca="1">MOD(10-MOD(SUM(T744:AC744),10),10)</f>
        <v>7</v>
      </c>
      <c r="AE744" t="str">
        <f ca="1">S744&amp;AD744</f>
        <v>72100330147</v>
      </c>
      <c r="AF744">
        <v>0.77172154911954105</v>
      </c>
      <c r="AG744">
        <f>(D744+6935)*AF744</f>
        <v>-9056.9241004669329</v>
      </c>
      <c r="AH744">
        <f>INT(AG744)</f>
        <v>-9057</v>
      </c>
      <c r="AI744" s="1">
        <f ca="1">TODAY()+AH744</f>
        <v>36189</v>
      </c>
      <c r="AJ744" t="s">
        <v>218</v>
      </c>
      <c r="AK744">
        <v>3775.5973998229929</v>
      </c>
      <c r="AL744" s="2">
        <f t="shared" si="22"/>
        <v>3775.59</v>
      </c>
      <c r="AM744">
        <v>499.08444471572011</v>
      </c>
      <c r="AN744" s="2">
        <f t="shared" si="23"/>
        <v>499.08</v>
      </c>
    </row>
    <row r="745" spans="1:40" x14ac:dyDescent="0.25">
      <c r="A745">
        <v>756</v>
      </c>
      <c r="B745">
        <v>0.75087740714743489</v>
      </c>
      <c r="C745">
        <v>-13210.883205664235</v>
      </c>
      <c r="D745">
        <f>INT(C745)</f>
        <v>-13211</v>
      </c>
      <c r="E745" s="1">
        <f ca="1">TODAY()+D745</f>
        <v>32035</v>
      </c>
      <c r="F745">
        <f ca="1">MOD(YEAR(E745),100)</f>
        <v>87</v>
      </c>
      <c r="G745">
        <f ca="1">IF(YEAR(E745)&lt;2000,MONTH(E745),MONTH(E745)+20)</f>
        <v>9</v>
      </c>
      <c r="H745">
        <f ca="1">DAY(E745)</f>
        <v>15</v>
      </c>
      <c r="I745" t="str">
        <f ca="1">FIXED(F745,0,TRUE)</f>
        <v>87</v>
      </c>
      <c r="J745" t="str">
        <f ca="1">FIXED(G745,0,TRUE)</f>
        <v>9</v>
      </c>
      <c r="K745" t="str">
        <f ca="1">FIXED(H745,0,TRUE)</f>
        <v>15</v>
      </c>
      <c r="L745" t="str">
        <f ca="1">IF(LEN(I745)=1,"0"&amp;I745,I745)</f>
        <v>87</v>
      </c>
      <c r="M745" t="str">
        <f ca="1">IF(LEN(J745)=1,"0"&amp;J745,J745)</f>
        <v>09</v>
      </c>
      <c r="N745" t="str">
        <f ca="1">IF(LEN(K745)=1,"0"&amp;K745,K745)</f>
        <v>15</v>
      </c>
      <c r="O745">
        <v>1037.5403607287822</v>
      </c>
      <c r="P745">
        <f>INT(O745)</f>
        <v>1037</v>
      </c>
      <c r="Q745">
        <f>2*P745+1</f>
        <v>2075</v>
      </c>
      <c r="R745" t="str">
        <f>FIXED(Q745,0,TRUE)</f>
        <v>2075</v>
      </c>
      <c r="S745" t="str">
        <f ca="1">L745&amp;M745&amp;N745&amp;R745</f>
        <v>8709152075</v>
      </c>
      <c r="T745">
        <f ca="1">MOD(MID($S745,T$2,1)*T$1,10)</f>
        <v>8</v>
      </c>
      <c r="U745">
        <f ca="1">MOD(MID($S745,U$2,1)*U$1,10)</f>
        <v>1</v>
      </c>
      <c r="V745">
        <f ca="1">MOD(MID($S745,V$2,1)*V$1,10)</f>
        <v>0</v>
      </c>
      <c r="W745">
        <f ca="1">MOD(MID($S745,W$2,1)*W$1,10)</f>
        <v>1</v>
      </c>
      <c r="X745">
        <f ca="1">MOD(MID($S745,X$2,1)*X$1,10)</f>
        <v>1</v>
      </c>
      <c r="Y745">
        <f ca="1">MOD(MID($S745,Y$2,1)*Y$1,10)</f>
        <v>5</v>
      </c>
      <c r="Z745">
        <f ca="1">MOD(MID($S745,Z$2,1)*Z$1,10)</f>
        <v>4</v>
      </c>
      <c r="AA745">
        <f ca="1">MOD(MID($S745,AA$2,1)*AA$1,10)</f>
        <v>0</v>
      </c>
      <c r="AB745">
        <f ca="1">MOD(MID($S745,AB$2,1)*AB$1,10)</f>
        <v>7</v>
      </c>
      <c r="AC745">
        <f ca="1">MOD(MID($S745,AC$2,1)*AC$1,10)</f>
        <v>5</v>
      </c>
      <c r="AD745">
        <f ca="1">MOD(10-MOD(SUM(T745:AC745),10),10)</f>
        <v>8</v>
      </c>
      <c r="AE745" t="str">
        <f ca="1">S745&amp;AD745</f>
        <v>87091520758</v>
      </c>
      <c r="AF745">
        <v>0.19205298013245034</v>
      </c>
      <c r="AG745">
        <f>(D745+6935)*AF745</f>
        <v>-1205.3245033112582</v>
      </c>
      <c r="AH745">
        <f>INT(AG745)</f>
        <v>-1206</v>
      </c>
      <c r="AI745" s="1">
        <f ca="1">TODAY()+AH745</f>
        <v>44040</v>
      </c>
      <c r="AJ745" t="s">
        <v>742</v>
      </c>
      <c r="AK745">
        <v>3386.9136631366923</v>
      </c>
      <c r="AL745" s="2">
        <f t="shared" si="22"/>
        <v>3386.91</v>
      </c>
      <c r="AM745">
        <v>428.55006561479536</v>
      </c>
      <c r="AN745" s="2">
        <f t="shared" si="23"/>
        <v>428.55</v>
      </c>
    </row>
    <row r="746" spans="1:40" x14ac:dyDescent="0.25">
      <c r="A746">
        <v>847</v>
      </c>
      <c r="B746">
        <v>0.75231177709280683</v>
      </c>
      <c r="C746">
        <v>-20672.627643665885</v>
      </c>
      <c r="D746">
        <f>INT(C746)</f>
        <v>-20673</v>
      </c>
      <c r="E746" s="1">
        <f ca="1">TODAY()+D746</f>
        <v>24573</v>
      </c>
      <c r="F746">
        <f ca="1">MOD(YEAR(E746),100)</f>
        <v>67</v>
      </c>
      <c r="G746">
        <f ca="1">IF(YEAR(E746)&lt;2000,MONTH(E746),MONTH(E746)+20)</f>
        <v>4</v>
      </c>
      <c r="H746">
        <f ca="1">DAY(E746)</f>
        <v>11</v>
      </c>
      <c r="I746" t="str">
        <f ca="1">FIXED(F746,0,TRUE)</f>
        <v>67</v>
      </c>
      <c r="J746" t="str">
        <f ca="1">FIXED(G746,0,TRUE)</f>
        <v>4</v>
      </c>
      <c r="K746" t="str">
        <f ca="1">FIXED(H746,0,TRUE)</f>
        <v>11</v>
      </c>
      <c r="L746" t="str">
        <f ca="1">IF(LEN(I746)=1,"0"&amp;I746,I746)</f>
        <v>67</v>
      </c>
      <c r="M746" t="str">
        <f ca="1">IF(LEN(J746)=1,"0"&amp;J746,J746)</f>
        <v>04</v>
      </c>
      <c r="N746" t="str">
        <f ca="1">IF(LEN(K746)=1,"0"&amp;K746,K746)</f>
        <v>11</v>
      </c>
      <c r="O746">
        <v>2736.2502822962124</v>
      </c>
      <c r="P746">
        <f>INT(O746)</f>
        <v>2736</v>
      </c>
      <c r="Q746">
        <f>2*P746+1</f>
        <v>5473</v>
      </c>
      <c r="R746" t="str">
        <f>FIXED(Q746,0,TRUE)</f>
        <v>5473</v>
      </c>
      <c r="S746" t="str">
        <f ca="1">L746&amp;M746&amp;N746&amp;R746</f>
        <v>6704115473</v>
      </c>
      <c r="T746">
        <f ca="1">MOD(MID($S746,T$2,1)*T$1,10)</f>
        <v>6</v>
      </c>
      <c r="U746">
        <f ca="1">MOD(MID($S746,U$2,1)*U$1,10)</f>
        <v>1</v>
      </c>
      <c r="V746">
        <f ca="1">MOD(MID($S746,V$2,1)*V$1,10)</f>
        <v>0</v>
      </c>
      <c r="W746">
        <f ca="1">MOD(MID($S746,W$2,1)*W$1,10)</f>
        <v>6</v>
      </c>
      <c r="X746">
        <f ca="1">MOD(MID($S746,X$2,1)*X$1,10)</f>
        <v>1</v>
      </c>
      <c r="Y746">
        <f ca="1">MOD(MID($S746,Y$2,1)*Y$1,10)</f>
        <v>3</v>
      </c>
      <c r="Z746">
        <f ca="1">MOD(MID($S746,Z$2,1)*Z$1,10)</f>
        <v>5</v>
      </c>
      <c r="AA746">
        <f ca="1">MOD(MID($S746,AA$2,1)*AA$1,10)</f>
        <v>6</v>
      </c>
      <c r="AB746">
        <f ca="1">MOD(MID($S746,AB$2,1)*AB$1,10)</f>
        <v>7</v>
      </c>
      <c r="AC746">
        <f ca="1">MOD(MID($S746,AC$2,1)*AC$1,10)</f>
        <v>9</v>
      </c>
      <c r="AD746">
        <f ca="1">MOD(10-MOD(SUM(T746:AC746),10),10)</f>
        <v>6</v>
      </c>
      <c r="AE746" t="str">
        <f ca="1">S746&amp;AD746</f>
        <v>67041154736</v>
      </c>
      <c r="AF746">
        <v>0.29789117099520862</v>
      </c>
      <c r="AG746">
        <f>(D746+6935)*AF746</f>
        <v>-4092.4289071321759</v>
      </c>
      <c r="AH746">
        <f>INT(AG746)</f>
        <v>-4093</v>
      </c>
      <c r="AI746" s="1">
        <f ca="1">TODAY()+AH746</f>
        <v>41153</v>
      </c>
      <c r="AJ746" t="s">
        <v>613</v>
      </c>
      <c r="AK746">
        <v>3051.1490218817712</v>
      </c>
      <c r="AL746" s="2">
        <f t="shared" si="22"/>
        <v>3051.14</v>
      </c>
      <c r="AM746">
        <v>433.7687307351909</v>
      </c>
      <c r="AN746" s="2">
        <f t="shared" si="23"/>
        <v>433.76</v>
      </c>
    </row>
    <row r="747" spans="1:40" x14ac:dyDescent="0.25">
      <c r="A747">
        <v>222</v>
      </c>
      <c r="B747">
        <v>0.75234229560228283</v>
      </c>
      <c r="C747">
        <v>-8604.5799127170612</v>
      </c>
      <c r="D747">
        <f>INT(C747)</f>
        <v>-8605</v>
      </c>
      <c r="E747" s="1">
        <f ca="1">TODAY()+D747</f>
        <v>36641</v>
      </c>
      <c r="F747">
        <f ca="1">MOD(YEAR(E747),100)</f>
        <v>0</v>
      </c>
      <c r="G747">
        <f ca="1">IF(YEAR(E747)&lt;2000,MONTH(E747),MONTH(E747)+20)</f>
        <v>24</v>
      </c>
      <c r="H747">
        <f ca="1">DAY(E747)</f>
        <v>25</v>
      </c>
      <c r="I747" t="str">
        <f ca="1">FIXED(F747,0,TRUE)</f>
        <v>0</v>
      </c>
      <c r="J747" t="str">
        <f ca="1">FIXED(G747,0,TRUE)</f>
        <v>24</v>
      </c>
      <c r="K747" t="str">
        <f ca="1">FIXED(H747,0,TRUE)</f>
        <v>25</v>
      </c>
      <c r="L747" t="str">
        <f ca="1">IF(LEN(I747)=1,"0"&amp;I747,I747)</f>
        <v>00</v>
      </c>
      <c r="M747" t="str">
        <f ca="1">IF(LEN(J747)=1,"0"&amp;J747,J747)</f>
        <v>24</v>
      </c>
      <c r="N747" t="str">
        <f ca="1">IF(LEN(K747)=1,"0"&amp;K747,K747)</f>
        <v>25</v>
      </c>
      <c r="O747">
        <v>4688.2838221381262</v>
      </c>
      <c r="P747">
        <f>INT(O747)</f>
        <v>4688</v>
      </c>
      <c r="Q747">
        <f>P747*2</f>
        <v>9376</v>
      </c>
      <c r="R747" t="str">
        <f>FIXED(Q747,0,TRUE)</f>
        <v>9376</v>
      </c>
      <c r="S747" t="str">
        <f ca="1">L747&amp;M747&amp;N747&amp;R747</f>
        <v>0024259376</v>
      </c>
      <c r="T747">
        <f ca="1">MOD(MID($S747,T$2,1)*T$1,10)</f>
        <v>0</v>
      </c>
      <c r="U747">
        <f ca="1">MOD(MID($S747,U$2,1)*U$1,10)</f>
        <v>0</v>
      </c>
      <c r="V747">
        <f ca="1">MOD(MID($S747,V$2,1)*V$1,10)</f>
        <v>4</v>
      </c>
      <c r="W747">
        <f ca="1">MOD(MID($S747,W$2,1)*W$1,10)</f>
        <v>6</v>
      </c>
      <c r="X747">
        <f ca="1">MOD(MID($S747,X$2,1)*X$1,10)</f>
        <v>2</v>
      </c>
      <c r="Y747">
        <f ca="1">MOD(MID($S747,Y$2,1)*Y$1,10)</f>
        <v>5</v>
      </c>
      <c r="Z747">
        <f ca="1">MOD(MID($S747,Z$2,1)*Z$1,10)</f>
        <v>3</v>
      </c>
      <c r="AA747">
        <f ca="1">MOD(MID($S747,AA$2,1)*AA$1,10)</f>
        <v>7</v>
      </c>
      <c r="AB747">
        <f ca="1">MOD(MID($S747,AB$2,1)*AB$1,10)</f>
        <v>7</v>
      </c>
      <c r="AC747">
        <f ca="1">MOD(MID($S747,AC$2,1)*AC$1,10)</f>
        <v>8</v>
      </c>
      <c r="AD747">
        <f ca="1">MOD(10-MOD(SUM(T747:AC747),10),10)</f>
        <v>8</v>
      </c>
      <c r="AE747" t="str">
        <f ca="1">S747&amp;AD747</f>
        <v>00242593768</v>
      </c>
      <c r="AF747">
        <v>0.8086794640949736</v>
      </c>
      <c r="AG747">
        <f>(D747+6935)*AF747</f>
        <v>-1350.4947050386058</v>
      </c>
      <c r="AH747">
        <f>INT(AG747)</f>
        <v>-1351</v>
      </c>
      <c r="AI747" s="1">
        <f ca="1">TODAY()+AH747</f>
        <v>43895</v>
      </c>
      <c r="AJ747" t="s">
        <v>227</v>
      </c>
      <c r="AK747">
        <v>3750.389110995819</v>
      </c>
      <c r="AL747" s="2">
        <f t="shared" si="22"/>
        <v>3750.38</v>
      </c>
      <c r="AM747">
        <v>410.17792291024506</v>
      </c>
      <c r="AN747" s="2">
        <f t="shared" si="23"/>
        <v>410.17</v>
      </c>
    </row>
    <row r="748" spans="1:40" x14ac:dyDescent="0.25">
      <c r="A748">
        <v>963</v>
      </c>
      <c r="B748">
        <v>0.75295266579180276</v>
      </c>
      <c r="C748">
        <v>-15238.811609241005</v>
      </c>
      <c r="D748">
        <f>INT(C748)</f>
        <v>-15239</v>
      </c>
      <c r="E748" s="1">
        <f ca="1">TODAY()+D748</f>
        <v>30007</v>
      </c>
      <c r="F748">
        <f ca="1">MOD(YEAR(E748),100)</f>
        <v>82</v>
      </c>
      <c r="G748">
        <f ca="1">IF(YEAR(E748)&lt;2000,MONTH(E748),MONTH(E748)+20)</f>
        <v>2</v>
      </c>
      <c r="H748">
        <f ca="1">DAY(E748)</f>
        <v>25</v>
      </c>
      <c r="I748" t="str">
        <f ca="1">FIXED(F748,0,TRUE)</f>
        <v>82</v>
      </c>
      <c r="J748" t="str">
        <f ca="1">FIXED(G748,0,TRUE)</f>
        <v>2</v>
      </c>
      <c r="K748" t="str">
        <f ca="1">FIXED(H748,0,TRUE)</f>
        <v>25</v>
      </c>
      <c r="L748" t="str">
        <f ca="1">IF(LEN(I748)=1,"0"&amp;I748,I748)</f>
        <v>82</v>
      </c>
      <c r="M748" t="str">
        <f ca="1">IF(LEN(J748)=1,"0"&amp;J748,J748)</f>
        <v>02</v>
      </c>
      <c r="N748" t="str">
        <f ca="1">IF(LEN(K748)=1,"0"&amp;K748,K748)</f>
        <v>25</v>
      </c>
      <c r="O748">
        <v>4420.9553209021269</v>
      </c>
      <c r="P748">
        <f>INT(O748)</f>
        <v>4420</v>
      </c>
      <c r="Q748">
        <f>2*P748+1</f>
        <v>8841</v>
      </c>
      <c r="R748" t="str">
        <f>FIXED(Q748,0,TRUE)</f>
        <v>8841</v>
      </c>
      <c r="S748" t="str">
        <f ca="1">L748&amp;M748&amp;N748&amp;R748</f>
        <v>8202258841</v>
      </c>
      <c r="T748">
        <f ca="1">MOD(MID($S748,T$2,1)*T$1,10)</f>
        <v>8</v>
      </c>
      <c r="U748">
        <f ca="1">MOD(MID($S748,U$2,1)*U$1,10)</f>
        <v>6</v>
      </c>
      <c r="V748">
        <f ca="1">MOD(MID($S748,V$2,1)*V$1,10)</f>
        <v>0</v>
      </c>
      <c r="W748">
        <f ca="1">MOD(MID($S748,W$2,1)*W$1,10)</f>
        <v>8</v>
      </c>
      <c r="X748">
        <f ca="1">MOD(MID($S748,X$2,1)*X$1,10)</f>
        <v>2</v>
      </c>
      <c r="Y748">
        <f ca="1">MOD(MID($S748,Y$2,1)*Y$1,10)</f>
        <v>5</v>
      </c>
      <c r="Z748">
        <f ca="1">MOD(MID($S748,Z$2,1)*Z$1,10)</f>
        <v>6</v>
      </c>
      <c r="AA748">
        <f ca="1">MOD(MID($S748,AA$2,1)*AA$1,10)</f>
        <v>2</v>
      </c>
      <c r="AB748">
        <f ca="1">MOD(MID($S748,AB$2,1)*AB$1,10)</f>
        <v>4</v>
      </c>
      <c r="AC748">
        <f ca="1">MOD(MID($S748,AC$2,1)*AC$1,10)</f>
        <v>3</v>
      </c>
      <c r="AD748">
        <f ca="1">MOD(10-MOD(SUM(T748:AC748),10),10)</f>
        <v>6</v>
      </c>
      <c r="AE748" t="str">
        <f ca="1">S748&amp;AD748</f>
        <v>82022588416</v>
      </c>
      <c r="AF748">
        <v>0.58714560380870995</v>
      </c>
      <c r="AG748">
        <f>(D748+6935)*AF748</f>
        <v>-4875.6570940275278</v>
      </c>
      <c r="AH748">
        <f>INT(AG748)</f>
        <v>-4876</v>
      </c>
      <c r="AI748" s="1">
        <f ca="1">TODAY()+AH748</f>
        <v>40370</v>
      </c>
      <c r="AJ748" t="s">
        <v>941</v>
      </c>
      <c r="AK748">
        <v>4017.2429578539386</v>
      </c>
      <c r="AL748" s="2">
        <f t="shared" si="22"/>
        <v>4017.24</v>
      </c>
      <c r="AM748">
        <v>485.9004486220893</v>
      </c>
      <c r="AN748" s="2">
        <f t="shared" si="23"/>
        <v>485.9</v>
      </c>
    </row>
    <row r="749" spans="1:40" x14ac:dyDescent="0.25">
      <c r="A749">
        <v>978</v>
      </c>
      <c r="B749">
        <v>0.75417340617084261</v>
      </c>
      <c r="C749">
        <v>-10185.270546586504</v>
      </c>
      <c r="D749">
        <f>INT(C749)</f>
        <v>-10186</v>
      </c>
      <c r="E749" s="1">
        <f ca="1">TODAY()+D749</f>
        <v>35060</v>
      </c>
      <c r="F749">
        <f ca="1">MOD(YEAR(E749),100)</f>
        <v>95</v>
      </c>
      <c r="G749">
        <f ca="1">IF(YEAR(E749)&lt;2000,MONTH(E749),MONTH(E749)+20)</f>
        <v>12</v>
      </c>
      <c r="H749">
        <f ca="1">DAY(E749)</f>
        <v>27</v>
      </c>
      <c r="I749" t="str">
        <f ca="1">FIXED(F749,0,TRUE)</f>
        <v>95</v>
      </c>
      <c r="J749" t="str">
        <f ca="1">FIXED(G749,0,TRUE)</f>
        <v>12</v>
      </c>
      <c r="K749" t="str">
        <f ca="1">FIXED(H749,0,TRUE)</f>
        <v>27</v>
      </c>
      <c r="L749" t="str">
        <f ca="1">IF(LEN(I749)=1,"0"&amp;I749,I749)</f>
        <v>95</v>
      </c>
      <c r="M749" t="str">
        <f ca="1">IF(LEN(J749)=1,"0"&amp;J749,J749)</f>
        <v>12</v>
      </c>
      <c r="N749" t="str">
        <f ca="1">IF(LEN(K749)=1,"0"&amp;K749,K749)</f>
        <v>27</v>
      </c>
      <c r="O749">
        <v>3049.1633045442059</v>
      </c>
      <c r="P749">
        <f>INT(O749)</f>
        <v>3049</v>
      </c>
      <c r="Q749">
        <f>2*P749+1</f>
        <v>6099</v>
      </c>
      <c r="R749" t="str">
        <f>FIXED(Q749,0,TRUE)</f>
        <v>6099</v>
      </c>
      <c r="S749" t="str">
        <f ca="1">L749&amp;M749&amp;N749&amp;R749</f>
        <v>9512276099</v>
      </c>
      <c r="T749">
        <f ca="1">MOD(MID($S749,T$2,1)*T$1,10)</f>
        <v>9</v>
      </c>
      <c r="U749">
        <f ca="1">MOD(MID($S749,U$2,1)*U$1,10)</f>
        <v>5</v>
      </c>
      <c r="V749">
        <f ca="1">MOD(MID($S749,V$2,1)*V$1,10)</f>
        <v>7</v>
      </c>
      <c r="W749">
        <f ca="1">MOD(MID($S749,W$2,1)*W$1,10)</f>
        <v>8</v>
      </c>
      <c r="X749">
        <f ca="1">MOD(MID($S749,X$2,1)*X$1,10)</f>
        <v>2</v>
      </c>
      <c r="Y749">
        <f ca="1">MOD(MID($S749,Y$2,1)*Y$1,10)</f>
        <v>1</v>
      </c>
      <c r="Z749">
        <f ca="1">MOD(MID($S749,Z$2,1)*Z$1,10)</f>
        <v>2</v>
      </c>
      <c r="AA749">
        <f ca="1">MOD(MID($S749,AA$2,1)*AA$1,10)</f>
        <v>0</v>
      </c>
      <c r="AB749">
        <f ca="1">MOD(MID($S749,AB$2,1)*AB$1,10)</f>
        <v>9</v>
      </c>
      <c r="AC749">
        <f ca="1">MOD(MID($S749,AC$2,1)*AC$1,10)</f>
        <v>7</v>
      </c>
      <c r="AD749">
        <f ca="1">MOD(10-MOD(SUM(T749:AC749),10),10)</f>
        <v>0</v>
      </c>
      <c r="AE749" t="str">
        <f ca="1">S749&amp;AD749</f>
        <v>95122760990</v>
      </c>
      <c r="AF749">
        <v>0.19476912747581407</v>
      </c>
      <c r="AG749">
        <f>(D749+6935)*AF749</f>
        <v>-633.19443342387149</v>
      </c>
      <c r="AH749">
        <f>INT(AG749)</f>
        <v>-634</v>
      </c>
      <c r="AI749" s="1">
        <f ca="1">TODAY()+AH749</f>
        <v>44612</v>
      </c>
      <c r="AJ749" t="s">
        <v>955</v>
      </c>
      <c r="AK749">
        <v>4801.9959105197304</v>
      </c>
      <c r="AL749" s="2">
        <f t="shared" si="22"/>
        <v>4801.99</v>
      </c>
      <c r="AM749">
        <v>400.43641468550675</v>
      </c>
      <c r="AN749" s="2">
        <f t="shared" si="23"/>
        <v>400.43</v>
      </c>
    </row>
    <row r="750" spans="1:40" x14ac:dyDescent="0.25">
      <c r="A750">
        <v>377</v>
      </c>
      <c r="B750">
        <v>0.75737784966582233</v>
      </c>
      <c r="C750">
        <v>-11229.030121768854</v>
      </c>
      <c r="D750">
        <f>INT(C750)</f>
        <v>-11230</v>
      </c>
      <c r="E750" s="1">
        <f ca="1">TODAY()+D750</f>
        <v>34016</v>
      </c>
      <c r="F750">
        <f ca="1">MOD(YEAR(E750),100)</f>
        <v>93</v>
      </c>
      <c r="G750">
        <f ca="1">IF(YEAR(E750)&lt;2000,MONTH(E750),MONTH(E750)+20)</f>
        <v>2</v>
      </c>
      <c r="H750">
        <f ca="1">DAY(E750)</f>
        <v>16</v>
      </c>
      <c r="I750" t="str">
        <f ca="1">FIXED(F750,0,TRUE)</f>
        <v>93</v>
      </c>
      <c r="J750" t="str">
        <f ca="1">FIXED(G750,0,TRUE)</f>
        <v>2</v>
      </c>
      <c r="K750" t="str">
        <f ca="1">FIXED(H750,0,TRUE)</f>
        <v>16</v>
      </c>
      <c r="L750" t="str">
        <f ca="1">IF(LEN(I750)=1,"0"&amp;I750,I750)</f>
        <v>93</v>
      </c>
      <c r="M750" t="str">
        <f ca="1">IF(LEN(J750)=1,"0"&amp;J750,J750)</f>
        <v>02</v>
      </c>
      <c r="N750" t="str">
        <f ca="1">IF(LEN(K750)=1,"0"&amp;K750,K750)</f>
        <v>16</v>
      </c>
      <c r="O750">
        <v>4725.7674794763025</v>
      </c>
      <c r="P750">
        <f>INT(O750)</f>
        <v>4725</v>
      </c>
      <c r="Q750">
        <f>P750*2</f>
        <v>9450</v>
      </c>
      <c r="R750" t="str">
        <f>FIXED(Q750,0,TRUE)</f>
        <v>9450</v>
      </c>
      <c r="S750" t="str">
        <f ca="1">L750&amp;M750&amp;N750&amp;R750</f>
        <v>9302169450</v>
      </c>
      <c r="T750">
        <f ca="1">MOD(MID($S750,T$2,1)*T$1,10)</f>
        <v>9</v>
      </c>
      <c r="U750">
        <f ca="1">MOD(MID($S750,U$2,1)*U$1,10)</f>
        <v>9</v>
      </c>
      <c r="V750">
        <f ca="1">MOD(MID($S750,V$2,1)*V$1,10)</f>
        <v>0</v>
      </c>
      <c r="W750">
        <f ca="1">MOD(MID($S750,W$2,1)*W$1,10)</f>
        <v>8</v>
      </c>
      <c r="X750">
        <f ca="1">MOD(MID($S750,X$2,1)*X$1,10)</f>
        <v>1</v>
      </c>
      <c r="Y750">
        <f ca="1">MOD(MID($S750,Y$2,1)*Y$1,10)</f>
        <v>8</v>
      </c>
      <c r="Z750">
        <f ca="1">MOD(MID($S750,Z$2,1)*Z$1,10)</f>
        <v>3</v>
      </c>
      <c r="AA750">
        <f ca="1">MOD(MID($S750,AA$2,1)*AA$1,10)</f>
        <v>6</v>
      </c>
      <c r="AB750">
        <f ca="1">MOD(MID($S750,AB$2,1)*AB$1,10)</f>
        <v>5</v>
      </c>
      <c r="AC750">
        <f ca="1">MOD(MID($S750,AC$2,1)*AC$1,10)</f>
        <v>0</v>
      </c>
      <c r="AD750">
        <f ca="1">MOD(10-MOD(SUM(T750:AC750),10),10)</f>
        <v>1</v>
      </c>
      <c r="AE750" t="str">
        <f ca="1">S750&amp;AD750</f>
        <v>93021694501</v>
      </c>
      <c r="AF750">
        <v>5.5238502151554916E-2</v>
      </c>
      <c r="AG750">
        <f>(D750+6935)*AF750</f>
        <v>-237.24936674092837</v>
      </c>
      <c r="AH750">
        <f>INT(AG750)</f>
        <v>-238</v>
      </c>
      <c r="AI750" s="1">
        <f ca="1">TODAY()+AH750</f>
        <v>45008</v>
      </c>
      <c r="AJ750" t="s">
        <v>376</v>
      </c>
      <c r="AK750">
        <v>4656.1174352244634</v>
      </c>
      <c r="AL750" s="2">
        <f t="shared" si="22"/>
        <v>4656.1099999999997</v>
      </c>
      <c r="AM750">
        <v>462.12042603839228</v>
      </c>
      <c r="AN750" s="2">
        <f t="shared" si="23"/>
        <v>462.12</v>
      </c>
    </row>
    <row r="751" spans="1:40" x14ac:dyDescent="0.25">
      <c r="A751">
        <v>226</v>
      </c>
      <c r="B751">
        <v>0.75740836817529833</v>
      </c>
      <c r="C751">
        <v>-16659.160130619221</v>
      </c>
      <c r="D751">
        <f>INT(C751)</f>
        <v>-16660</v>
      </c>
      <c r="E751" s="1">
        <f ca="1">TODAY()+D751</f>
        <v>28586</v>
      </c>
      <c r="F751">
        <f ca="1">MOD(YEAR(E751),100)</f>
        <v>78</v>
      </c>
      <c r="G751">
        <f ca="1">IF(YEAR(E751)&lt;2000,MONTH(E751),MONTH(E751)+20)</f>
        <v>4</v>
      </c>
      <c r="H751">
        <f ca="1">DAY(E751)</f>
        <v>6</v>
      </c>
      <c r="I751" t="str">
        <f ca="1">FIXED(F751,0,TRUE)</f>
        <v>78</v>
      </c>
      <c r="J751" t="str">
        <f ca="1">FIXED(G751,0,TRUE)</f>
        <v>4</v>
      </c>
      <c r="K751" t="str">
        <f ca="1">FIXED(H751,0,TRUE)</f>
        <v>6</v>
      </c>
      <c r="L751" t="str">
        <f ca="1">IF(LEN(I751)=1,"0"&amp;I751,I751)</f>
        <v>78</v>
      </c>
      <c r="M751" t="str">
        <f ca="1">IF(LEN(J751)=1,"0"&amp;J751,J751)</f>
        <v>04</v>
      </c>
      <c r="N751" t="str">
        <f ca="1">IF(LEN(K751)=1,"0"&amp;K751,K751)</f>
        <v>06</v>
      </c>
      <c r="O751">
        <v>3683.9140293588061</v>
      </c>
      <c r="P751">
        <f>INT(O751)</f>
        <v>3683</v>
      </c>
      <c r="Q751">
        <f>P751*2</f>
        <v>7366</v>
      </c>
      <c r="R751" t="str">
        <f>FIXED(Q751,0,TRUE)</f>
        <v>7366</v>
      </c>
      <c r="S751" t="str">
        <f ca="1">L751&amp;M751&amp;N751&amp;R751</f>
        <v>7804067366</v>
      </c>
      <c r="T751">
        <f ca="1">MOD(MID($S751,T$2,1)*T$1,10)</f>
        <v>7</v>
      </c>
      <c r="U751">
        <f ca="1">MOD(MID($S751,U$2,1)*U$1,10)</f>
        <v>4</v>
      </c>
      <c r="V751">
        <f ca="1">MOD(MID($S751,V$2,1)*V$1,10)</f>
        <v>0</v>
      </c>
      <c r="W751">
        <f ca="1">MOD(MID($S751,W$2,1)*W$1,10)</f>
        <v>6</v>
      </c>
      <c r="X751">
        <f ca="1">MOD(MID($S751,X$2,1)*X$1,10)</f>
        <v>0</v>
      </c>
      <c r="Y751">
        <f ca="1">MOD(MID($S751,Y$2,1)*Y$1,10)</f>
        <v>8</v>
      </c>
      <c r="Z751">
        <f ca="1">MOD(MID($S751,Z$2,1)*Z$1,10)</f>
        <v>9</v>
      </c>
      <c r="AA751">
        <f ca="1">MOD(MID($S751,AA$2,1)*AA$1,10)</f>
        <v>7</v>
      </c>
      <c r="AB751">
        <f ca="1">MOD(MID($S751,AB$2,1)*AB$1,10)</f>
        <v>6</v>
      </c>
      <c r="AC751">
        <f ca="1">MOD(MID($S751,AC$2,1)*AC$1,10)</f>
        <v>8</v>
      </c>
      <c r="AD751">
        <f ca="1">MOD(10-MOD(SUM(T751:AC751),10),10)</f>
        <v>5</v>
      </c>
      <c r="AE751" t="str">
        <f ca="1">S751&amp;AD751</f>
        <v>78040673665</v>
      </c>
      <c r="AF751">
        <v>0.58815271462141794</v>
      </c>
      <c r="AG751">
        <f>(D751+6935)*AF751</f>
        <v>-5719.7851496932899</v>
      </c>
      <c r="AH751">
        <f>INT(AG751)</f>
        <v>-5720</v>
      </c>
      <c r="AI751" s="1">
        <f ca="1">TODAY()+AH751</f>
        <v>39526</v>
      </c>
      <c r="AJ751" t="s">
        <v>231</v>
      </c>
      <c r="AK751">
        <v>4577.1965697195346</v>
      </c>
      <c r="AL751" s="2">
        <f t="shared" si="22"/>
        <v>4577.1899999999996</v>
      </c>
      <c r="AM751">
        <v>470.03082369457076</v>
      </c>
      <c r="AN751" s="2">
        <f t="shared" si="23"/>
        <v>470.03</v>
      </c>
    </row>
    <row r="752" spans="1:40" x14ac:dyDescent="0.25">
      <c r="A752">
        <v>844</v>
      </c>
      <c r="B752">
        <v>0.76238288521988584</v>
      </c>
      <c r="C752">
        <v>-15114.101077303385</v>
      </c>
      <c r="D752">
        <f>INT(C752)</f>
        <v>-15115</v>
      </c>
      <c r="E752" s="1">
        <f ca="1">TODAY()+D752</f>
        <v>30131</v>
      </c>
      <c r="F752">
        <f ca="1">MOD(YEAR(E752),100)</f>
        <v>82</v>
      </c>
      <c r="G752">
        <f ca="1">IF(YEAR(E752)&lt;2000,MONTH(E752),MONTH(E752)+20)</f>
        <v>6</v>
      </c>
      <c r="H752">
        <f ca="1">DAY(E752)</f>
        <v>29</v>
      </c>
      <c r="I752" t="str">
        <f ca="1">FIXED(F752,0,TRUE)</f>
        <v>82</v>
      </c>
      <c r="J752" t="str">
        <f ca="1">FIXED(G752,0,TRUE)</f>
        <v>6</v>
      </c>
      <c r="K752" t="str">
        <f ca="1">FIXED(H752,0,TRUE)</f>
        <v>29</v>
      </c>
      <c r="L752" t="str">
        <f ca="1">IF(LEN(I752)=1,"0"&amp;I752,I752)</f>
        <v>82</v>
      </c>
      <c r="M752" t="str">
        <f ca="1">IF(LEN(J752)=1,"0"&amp;J752,J752)</f>
        <v>06</v>
      </c>
      <c r="N752" t="str">
        <f ca="1">IF(LEN(K752)=1,"0"&amp;K752,K752)</f>
        <v>29</v>
      </c>
      <c r="O752">
        <v>4723.1587267677842</v>
      </c>
      <c r="P752">
        <f>INT(O752)</f>
        <v>4723</v>
      </c>
      <c r="Q752">
        <f>2*P752+1</f>
        <v>9447</v>
      </c>
      <c r="R752" t="str">
        <f>FIXED(Q752,0,TRUE)</f>
        <v>9447</v>
      </c>
      <c r="S752" t="str">
        <f ca="1">L752&amp;M752&amp;N752&amp;R752</f>
        <v>8206299447</v>
      </c>
      <c r="T752">
        <f ca="1">MOD(MID($S752,T$2,1)*T$1,10)</f>
        <v>8</v>
      </c>
      <c r="U752">
        <f ca="1">MOD(MID($S752,U$2,1)*U$1,10)</f>
        <v>6</v>
      </c>
      <c r="V752">
        <f ca="1">MOD(MID($S752,V$2,1)*V$1,10)</f>
        <v>0</v>
      </c>
      <c r="W752">
        <f ca="1">MOD(MID($S752,W$2,1)*W$1,10)</f>
        <v>4</v>
      </c>
      <c r="X752">
        <f ca="1">MOD(MID($S752,X$2,1)*X$1,10)</f>
        <v>2</v>
      </c>
      <c r="Y752">
        <f ca="1">MOD(MID($S752,Y$2,1)*Y$1,10)</f>
        <v>7</v>
      </c>
      <c r="Z752">
        <f ca="1">MOD(MID($S752,Z$2,1)*Z$1,10)</f>
        <v>3</v>
      </c>
      <c r="AA752">
        <f ca="1">MOD(MID($S752,AA$2,1)*AA$1,10)</f>
        <v>6</v>
      </c>
      <c r="AB752">
        <f ca="1">MOD(MID($S752,AB$2,1)*AB$1,10)</f>
        <v>4</v>
      </c>
      <c r="AC752">
        <f ca="1">MOD(MID($S752,AC$2,1)*AC$1,10)</f>
        <v>1</v>
      </c>
      <c r="AD752">
        <f ca="1">MOD(10-MOD(SUM(T752:AC752),10),10)</f>
        <v>9</v>
      </c>
      <c r="AE752" t="str">
        <f ca="1">S752&amp;AD752</f>
        <v>82062994479</v>
      </c>
      <c r="AF752">
        <v>0.66283150730918305</v>
      </c>
      <c r="AG752">
        <f>(D752+6935)*AF752</f>
        <v>-5421.9617297891173</v>
      </c>
      <c r="AH752">
        <f>INT(AG752)</f>
        <v>-5422</v>
      </c>
      <c r="AI752" s="1">
        <f ca="1">TODAY()+AH752</f>
        <v>39824</v>
      </c>
      <c r="AJ752" t="s">
        <v>829</v>
      </c>
      <c r="AK752">
        <v>3038.3312479018523</v>
      </c>
      <c r="AL752" s="2">
        <f t="shared" si="22"/>
        <v>3038.33</v>
      </c>
      <c r="AM752">
        <v>340.75441755424663</v>
      </c>
      <c r="AN752" s="2">
        <f t="shared" si="23"/>
        <v>340.75</v>
      </c>
    </row>
    <row r="753" spans="1:40" x14ac:dyDescent="0.25">
      <c r="A753">
        <v>711</v>
      </c>
      <c r="B753">
        <v>0.76253547776726582</v>
      </c>
      <c r="C753">
        <v>-10697.628101443526</v>
      </c>
      <c r="D753">
        <f>INT(C753)</f>
        <v>-10698</v>
      </c>
      <c r="E753" s="1">
        <f ca="1">TODAY()+D753</f>
        <v>34548</v>
      </c>
      <c r="F753">
        <f ca="1">MOD(YEAR(E753),100)</f>
        <v>94</v>
      </c>
      <c r="G753">
        <f ca="1">IF(YEAR(E753)&lt;2000,MONTH(E753),MONTH(E753)+20)</f>
        <v>8</v>
      </c>
      <c r="H753">
        <f ca="1">DAY(E753)</f>
        <v>2</v>
      </c>
      <c r="I753" t="str">
        <f ca="1">FIXED(F753,0,TRUE)</f>
        <v>94</v>
      </c>
      <c r="J753" t="str">
        <f ca="1">FIXED(G753,0,TRUE)</f>
        <v>8</v>
      </c>
      <c r="K753" t="str">
        <f ca="1">FIXED(H753,0,TRUE)</f>
        <v>2</v>
      </c>
      <c r="L753" t="str">
        <f ca="1">IF(LEN(I753)=1,"0"&amp;I753,I753)</f>
        <v>94</v>
      </c>
      <c r="M753" t="str">
        <f ca="1">IF(LEN(J753)=1,"0"&amp;J753,J753)</f>
        <v>08</v>
      </c>
      <c r="N753" t="str">
        <f ca="1">IF(LEN(K753)=1,"0"&amp;K753,K753)</f>
        <v>02</v>
      </c>
      <c r="O753">
        <v>3746.9360026856289</v>
      </c>
      <c r="P753">
        <f>INT(O753)</f>
        <v>3746</v>
      </c>
      <c r="Q753">
        <f>2*P753+1</f>
        <v>7493</v>
      </c>
      <c r="R753" t="str">
        <f>FIXED(Q753,0,TRUE)</f>
        <v>7493</v>
      </c>
      <c r="S753" t="str">
        <f ca="1">L753&amp;M753&amp;N753&amp;R753</f>
        <v>9408027493</v>
      </c>
      <c r="T753">
        <f ca="1">MOD(MID($S753,T$2,1)*T$1,10)</f>
        <v>9</v>
      </c>
      <c r="U753">
        <f ca="1">MOD(MID($S753,U$2,1)*U$1,10)</f>
        <v>2</v>
      </c>
      <c r="V753">
        <f ca="1">MOD(MID($S753,V$2,1)*V$1,10)</f>
        <v>0</v>
      </c>
      <c r="W753">
        <f ca="1">MOD(MID($S753,W$2,1)*W$1,10)</f>
        <v>2</v>
      </c>
      <c r="X753">
        <f ca="1">MOD(MID($S753,X$2,1)*X$1,10)</f>
        <v>0</v>
      </c>
      <c r="Y753">
        <f ca="1">MOD(MID($S753,Y$2,1)*Y$1,10)</f>
        <v>6</v>
      </c>
      <c r="Z753">
        <f ca="1">MOD(MID($S753,Z$2,1)*Z$1,10)</f>
        <v>9</v>
      </c>
      <c r="AA753">
        <f ca="1">MOD(MID($S753,AA$2,1)*AA$1,10)</f>
        <v>6</v>
      </c>
      <c r="AB753">
        <f ca="1">MOD(MID($S753,AB$2,1)*AB$1,10)</f>
        <v>9</v>
      </c>
      <c r="AC753">
        <f ca="1">MOD(MID($S753,AC$2,1)*AC$1,10)</f>
        <v>9</v>
      </c>
      <c r="AD753">
        <f ca="1">MOD(10-MOD(SUM(T753:AC753),10),10)</f>
        <v>8</v>
      </c>
      <c r="AE753" t="str">
        <f ca="1">S753&amp;AD753</f>
        <v>94080274938</v>
      </c>
      <c r="AF753">
        <v>0.94161809137241737</v>
      </c>
      <c r="AG753">
        <f>(D753+6935)*AF753</f>
        <v>-3543.3088778344068</v>
      </c>
      <c r="AH753">
        <f>INT(AG753)</f>
        <v>-3544</v>
      </c>
      <c r="AI753" s="1">
        <f ca="1">TODAY()+AH753</f>
        <v>41702</v>
      </c>
      <c r="AJ753" t="s">
        <v>697</v>
      </c>
      <c r="AK753">
        <v>3957.121494186224</v>
      </c>
      <c r="AL753" s="2">
        <f t="shared" si="22"/>
        <v>3957.12</v>
      </c>
      <c r="AM753">
        <v>325.18997772148811</v>
      </c>
      <c r="AN753" s="2">
        <f t="shared" si="23"/>
        <v>325.18</v>
      </c>
    </row>
    <row r="754" spans="1:40" x14ac:dyDescent="0.25">
      <c r="A754">
        <v>765</v>
      </c>
      <c r="B754">
        <v>0.76393932920316177</v>
      </c>
      <c r="C754">
        <v>-16911.65288247322</v>
      </c>
      <c r="D754">
        <f>INT(C754)</f>
        <v>-16912</v>
      </c>
      <c r="E754" s="1">
        <f ca="1">TODAY()+D754</f>
        <v>28334</v>
      </c>
      <c r="F754">
        <f ca="1">MOD(YEAR(E754),100)</f>
        <v>77</v>
      </c>
      <c r="G754">
        <f ca="1">IF(YEAR(E754)&lt;2000,MONTH(E754),MONTH(E754)+20)</f>
        <v>7</v>
      </c>
      <c r="H754">
        <f ca="1">DAY(E754)</f>
        <v>28</v>
      </c>
      <c r="I754" t="str">
        <f ca="1">FIXED(F754,0,TRUE)</f>
        <v>77</v>
      </c>
      <c r="J754" t="str">
        <f ca="1">FIXED(G754,0,TRUE)</f>
        <v>7</v>
      </c>
      <c r="K754" t="str">
        <f ca="1">FIXED(H754,0,TRUE)</f>
        <v>28</v>
      </c>
      <c r="L754" t="str">
        <f ca="1">IF(LEN(I754)=1,"0"&amp;I754,I754)</f>
        <v>77</v>
      </c>
      <c r="M754" t="str">
        <f ca="1">IF(LEN(J754)=1,"0"&amp;J754,J754)</f>
        <v>07</v>
      </c>
      <c r="N754" t="str">
        <f ca="1">IF(LEN(K754)=1,"0"&amp;K754,K754)</f>
        <v>28</v>
      </c>
      <c r="O754">
        <v>1716.9144871364481</v>
      </c>
      <c r="P754">
        <f>INT(O754)</f>
        <v>1716</v>
      </c>
      <c r="Q754">
        <f>2*P754+1</f>
        <v>3433</v>
      </c>
      <c r="R754" t="str">
        <f>FIXED(Q754,0,TRUE)</f>
        <v>3433</v>
      </c>
      <c r="S754" t="str">
        <f ca="1">L754&amp;M754&amp;N754&amp;R754</f>
        <v>7707283433</v>
      </c>
      <c r="T754">
        <f ca="1">MOD(MID($S754,T$2,1)*T$1,10)</f>
        <v>7</v>
      </c>
      <c r="U754">
        <f ca="1">MOD(MID($S754,U$2,1)*U$1,10)</f>
        <v>1</v>
      </c>
      <c r="V754">
        <f ca="1">MOD(MID($S754,V$2,1)*V$1,10)</f>
        <v>0</v>
      </c>
      <c r="W754">
        <f ca="1">MOD(MID($S754,W$2,1)*W$1,10)</f>
        <v>3</v>
      </c>
      <c r="X754">
        <f ca="1">MOD(MID($S754,X$2,1)*X$1,10)</f>
        <v>2</v>
      </c>
      <c r="Y754">
        <f ca="1">MOD(MID($S754,Y$2,1)*Y$1,10)</f>
        <v>4</v>
      </c>
      <c r="Z754">
        <f ca="1">MOD(MID($S754,Z$2,1)*Z$1,10)</f>
        <v>1</v>
      </c>
      <c r="AA754">
        <f ca="1">MOD(MID($S754,AA$2,1)*AA$1,10)</f>
        <v>6</v>
      </c>
      <c r="AB754">
        <f ca="1">MOD(MID($S754,AB$2,1)*AB$1,10)</f>
        <v>3</v>
      </c>
      <c r="AC754">
        <f ca="1">MOD(MID($S754,AC$2,1)*AC$1,10)</f>
        <v>9</v>
      </c>
      <c r="AD754">
        <f ca="1">MOD(10-MOD(SUM(T754:AC754),10),10)</f>
        <v>4</v>
      </c>
      <c r="AE754" t="str">
        <f ca="1">S754&amp;AD754</f>
        <v>77072834334</v>
      </c>
      <c r="AF754">
        <v>0.3316141239661855</v>
      </c>
      <c r="AG754">
        <f>(D754+6935)*AF754</f>
        <v>-3308.5141148106327</v>
      </c>
      <c r="AH754">
        <f>INT(AG754)</f>
        <v>-3309</v>
      </c>
      <c r="AI754" s="1">
        <f ca="1">TODAY()+AH754</f>
        <v>41937</v>
      </c>
      <c r="AJ754" t="s">
        <v>751</v>
      </c>
      <c r="AK754">
        <v>4367.168187505722</v>
      </c>
      <c r="AL754" s="2">
        <f t="shared" si="22"/>
        <v>4367.16</v>
      </c>
      <c r="AM754">
        <v>442.08197271645253</v>
      </c>
      <c r="AN754" s="2">
        <f t="shared" si="23"/>
        <v>442.08</v>
      </c>
    </row>
    <row r="755" spans="1:40" x14ac:dyDescent="0.25">
      <c r="A755">
        <v>251</v>
      </c>
      <c r="B755">
        <v>0.76891384624774928</v>
      </c>
      <c r="C755">
        <v>-15273.214514603107</v>
      </c>
      <c r="D755">
        <f>INT(C755)</f>
        <v>-15274</v>
      </c>
      <c r="E755" s="1">
        <f ca="1">TODAY()+D755</f>
        <v>29972</v>
      </c>
      <c r="F755">
        <f ca="1">MOD(YEAR(E755),100)</f>
        <v>82</v>
      </c>
      <c r="G755">
        <f ca="1">IF(YEAR(E755)&lt;2000,MONTH(E755),MONTH(E755)+20)</f>
        <v>1</v>
      </c>
      <c r="H755">
        <f ca="1">DAY(E755)</f>
        <v>21</v>
      </c>
      <c r="I755" t="str">
        <f ca="1">FIXED(F755,0,TRUE)</f>
        <v>82</v>
      </c>
      <c r="J755" t="str">
        <f ca="1">FIXED(G755,0,TRUE)</f>
        <v>1</v>
      </c>
      <c r="K755" t="str">
        <f ca="1">FIXED(H755,0,TRUE)</f>
        <v>21</v>
      </c>
      <c r="L755" t="str">
        <f ca="1">IF(LEN(I755)=1,"0"&amp;I755,I755)</f>
        <v>82</v>
      </c>
      <c r="M755" t="str">
        <f ca="1">IF(LEN(J755)=1,"0"&amp;J755,J755)</f>
        <v>01</v>
      </c>
      <c r="N755" t="str">
        <f ca="1">IF(LEN(K755)=1,"0"&amp;K755,K755)</f>
        <v>21</v>
      </c>
      <c r="O755">
        <v>3568.3050935392316</v>
      </c>
      <c r="P755">
        <f>INT(O755)</f>
        <v>3568</v>
      </c>
      <c r="Q755">
        <f>P755*2</f>
        <v>7136</v>
      </c>
      <c r="R755" t="str">
        <f>FIXED(Q755,0,TRUE)</f>
        <v>7136</v>
      </c>
      <c r="S755" t="str">
        <f ca="1">L755&amp;M755&amp;N755&amp;R755</f>
        <v>8201217136</v>
      </c>
      <c r="T755">
        <f ca="1">MOD(MID($S755,T$2,1)*T$1,10)</f>
        <v>8</v>
      </c>
      <c r="U755">
        <f ca="1">MOD(MID($S755,U$2,1)*U$1,10)</f>
        <v>6</v>
      </c>
      <c r="V755">
        <f ca="1">MOD(MID($S755,V$2,1)*V$1,10)</f>
        <v>0</v>
      </c>
      <c r="W755">
        <f ca="1">MOD(MID($S755,W$2,1)*W$1,10)</f>
        <v>9</v>
      </c>
      <c r="X755">
        <f ca="1">MOD(MID($S755,X$2,1)*X$1,10)</f>
        <v>2</v>
      </c>
      <c r="Y755">
        <f ca="1">MOD(MID($S755,Y$2,1)*Y$1,10)</f>
        <v>3</v>
      </c>
      <c r="Z755">
        <f ca="1">MOD(MID($S755,Z$2,1)*Z$1,10)</f>
        <v>9</v>
      </c>
      <c r="AA755">
        <f ca="1">MOD(MID($S755,AA$2,1)*AA$1,10)</f>
        <v>9</v>
      </c>
      <c r="AB755">
        <f ca="1">MOD(MID($S755,AB$2,1)*AB$1,10)</f>
        <v>3</v>
      </c>
      <c r="AC755">
        <f ca="1">MOD(MID($S755,AC$2,1)*AC$1,10)</f>
        <v>8</v>
      </c>
      <c r="AD755">
        <f ca="1">MOD(10-MOD(SUM(T755:AC755),10),10)</f>
        <v>3</v>
      </c>
      <c r="AE755" t="str">
        <f ca="1">S755&amp;AD755</f>
        <v>82012171363</v>
      </c>
      <c r="AF755">
        <v>0.5161290322580645</v>
      </c>
      <c r="AG755">
        <f>(D755+6935)*AF755</f>
        <v>-4304</v>
      </c>
      <c r="AH755">
        <f>INT(AG755)</f>
        <v>-4304</v>
      </c>
      <c r="AI755" s="1">
        <f ca="1">TODAY()+AH755</f>
        <v>40942</v>
      </c>
      <c r="AJ755" t="s">
        <v>256</v>
      </c>
      <c r="AK755">
        <v>4418.5613574633016</v>
      </c>
      <c r="AL755" s="2">
        <f t="shared" si="22"/>
        <v>4418.5600000000004</v>
      </c>
      <c r="AM755">
        <v>400.68056276131472</v>
      </c>
      <c r="AN755" s="2">
        <f t="shared" si="23"/>
        <v>400.68</v>
      </c>
    </row>
    <row r="756" spans="1:40" x14ac:dyDescent="0.25">
      <c r="A756">
        <v>507</v>
      </c>
      <c r="B756">
        <v>0.76928006836146123</v>
      </c>
      <c r="C756">
        <v>-26557.981810968351</v>
      </c>
      <c r="D756">
        <f>INT(C756)</f>
        <v>-26558</v>
      </c>
      <c r="E756" s="1">
        <f ca="1">TODAY()+D756</f>
        <v>18688</v>
      </c>
      <c r="F756">
        <f ca="1">MOD(YEAR(E756),100)</f>
        <v>51</v>
      </c>
      <c r="G756">
        <f ca="1">IF(YEAR(E756)&lt;2000,MONTH(E756),MONTH(E756)+20)</f>
        <v>3</v>
      </c>
      <c r="H756">
        <f ca="1">DAY(E756)</f>
        <v>1</v>
      </c>
      <c r="I756" t="str">
        <f ca="1">FIXED(F756,0,TRUE)</f>
        <v>51</v>
      </c>
      <c r="J756" t="str">
        <f ca="1">FIXED(G756,0,TRUE)</f>
        <v>3</v>
      </c>
      <c r="K756" t="str">
        <f ca="1">FIXED(H756,0,TRUE)</f>
        <v>1</v>
      </c>
      <c r="L756" t="str">
        <f ca="1">IF(LEN(I756)=1,"0"&amp;I756,I756)</f>
        <v>51</v>
      </c>
      <c r="M756" t="str">
        <f ca="1">IF(LEN(J756)=1,"0"&amp;J756,J756)</f>
        <v>03</v>
      </c>
      <c r="N756" t="str">
        <f ca="1">IF(LEN(K756)=1,"0"&amp;K756,K756)</f>
        <v>01</v>
      </c>
      <c r="O756">
        <v>4021.5415509506515</v>
      </c>
      <c r="P756">
        <f>INT(O756)</f>
        <v>4021</v>
      </c>
      <c r="Q756">
        <f>2*P756+1</f>
        <v>8043</v>
      </c>
      <c r="R756" t="str">
        <f>FIXED(Q756,0,TRUE)</f>
        <v>8043</v>
      </c>
      <c r="S756" t="str">
        <f ca="1">L756&amp;M756&amp;N756&amp;R756</f>
        <v>5103018043</v>
      </c>
      <c r="T756">
        <f ca="1">MOD(MID($S756,T$2,1)*T$1,10)</f>
        <v>5</v>
      </c>
      <c r="U756">
        <f ca="1">MOD(MID($S756,U$2,1)*U$1,10)</f>
        <v>3</v>
      </c>
      <c r="V756">
        <f ca="1">MOD(MID($S756,V$2,1)*V$1,10)</f>
        <v>0</v>
      </c>
      <c r="W756">
        <f ca="1">MOD(MID($S756,W$2,1)*W$1,10)</f>
        <v>7</v>
      </c>
      <c r="X756">
        <f ca="1">MOD(MID($S756,X$2,1)*X$1,10)</f>
        <v>0</v>
      </c>
      <c r="Y756">
        <f ca="1">MOD(MID($S756,Y$2,1)*Y$1,10)</f>
        <v>3</v>
      </c>
      <c r="Z756">
        <f ca="1">MOD(MID($S756,Z$2,1)*Z$1,10)</f>
        <v>6</v>
      </c>
      <c r="AA756">
        <f ca="1">MOD(MID($S756,AA$2,1)*AA$1,10)</f>
        <v>0</v>
      </c>
      <c r="AB756">
        <f ca="1">MOD(MID($S756,AB$2,1)*AB$1,10)</f>
        <v>4</v>
      </c>
      <c r="AC756">
        <f ca="1">MOD(MID($S756,AC$2,1)*AC$1,10)</f>
        <v>9</v>
      </c>
      <c r="AD756">
        <f ca="1">MOD(10-MOD(SUM(T756:AC756),10),10)</f>
        <v>3</v>
      </c>
      <c r="AE756" t="str">
        <f ca="1">S756&amp;AD756</f>
        <v>51030180433</v>
      </c>
      <c r="AF756">
        <v>0.64958647419660021</v>
      </c>
      <c r="AG756">
        <f>(D756+6935)*AF756</f>
        <v>-12746.835383159885</v>
      </c>
      <c r="AH756">
        <f>INT(AG756)</f>
        <v>-12747</v>
      </c>
      <c r="AI756" s="1">
        <f ca="1">TODAY()+AH756</f>
        <v>32499</v>
      </c>
      <c r="AJ756" t="s">
        <v>496</v>
      </c>
      <c r="AK756">
        <v>3078.8598284859768</v>
      </c>
      <c r="AL756" s="2">
        <f t="shared" si="22"/>
        <v>3078.85</v>
      </c>
      <c r="AM756">
        <v>337.61101107821895</v>
      </c>
      <c r="AN756" s="2">
        <f t="shared" si="23"/>
        <v>337.61</v>
      </c>
    </row>
    <row r="757" spans="1:40" x14ac:dyDescent="0.25">
      <c r="A757">
        <v>619</v>
      </c>
      <c r="B757">
        <v>0.76995147556993315</v>
      </c>
      <c r="C757">
        <v>-9632.9810480056149</v>
      </c>
      <c r="D757">
        <f>INT(C757)</f>
        <v>-9633</v>
      </c>
      <c r="E757" s="1">
        <f ca="1">TODAY()+D757</f>
        <v>35613</v>
      </c>
      <c r="F757">
        <f ca="1">MOD(YEAR(E757),100)</f>
        <v>97</v>
      </c>
      <c r="G757">
        <f ca="1">IF(YEAR(E757)&lt;2000,MONTH(E757),MONTH(E757)+20)</f>
        <v>7</v>
      </c>
      <c r="H757">
        <f ca="1">DAY(E757)</f>
        <v>2</v>
      </c>
      <c r="I757" t="str">
        <f ca="1">FIXED(F757,0,TRUE)</f>
        <v>97</v>
      </c>
      <c r="J757" t="str">
        <f ca="1">FIXED(G757,0,TRUE)</f>
        <v>7</v>
      </c>
      <c r="K757" t="str">
        <f ca="1">FIXED(H757,0,TRUE)</f>
        <v>2</v>
      </c>
      <c r="L757" t="str">
        <f ca="1">IF(LEN(I757)=1,"0"&amp;I757,I757)</f>
        <v>97</v>
      </c>
      <c r="M757" t="str">
        <f ca="1">IF(LEN(J757)=1,"0"&amp;J757,J757)</f>
        <v>07</v>
      </c>
      <c r="N757" t="str">
        <f ca="1">IF(LEN(K757)=1,"0"&amp;K757,K757)</f>
        <v>02</v>
      </c>
      <c r="O757">
        <v>4343.7911618396556</v>
      </c>
      <c r="P757">
        <f>INT(O757)</f>
        <v>4343</v>
      </c>
      <c r="Q757">
        <f>2*P757+1</f>
        <v>8687</v>
      </c>
      <c r="R757" t="str">
        <f>FIXED(Q757,0,TRUE)</f>
        <v>8687</v>
      </c>
      <c r="S757" t="str">
        <f ca="1">L757&amp;M757&amp;N757&amp;R757</f>
        <v>9707028687</v>
      </c>
      <c r="T757">
        <f ca="1">MOD(MID($S757,T$2,1)*T$1,10)</f>
        <v>9</v>
      </c>
      <c r="U757">
        <f ca="1">MOD(MID($S757,U$2,1)*U$1,10)</f>
        <v>1</v>
      </c>
      <c r="V757">
        <f ca="1">MOD(MID($S757,V$2,1)*V$1,10)</f>
        <v>0</v>
      </c>
      <c r="W757">
        <f ca="1">MOD(MID($S757,W$2,1)*W$1,10)</f>
        <v>3</v>
      </c>
      <c r="X757">
        <f ca="1">MOD(MID($S757,X$2,1)*X$1,10)</f>
        <v>0</v>
      </c>
      <c r="Y757">
        <f ca="1">MOD(MID($S757,Y$2,1)*Y$1,10)</f>
        <v>6</v>
      </c>
      <c r="Z757">
        <f ca="1">MOD(MID($S757,Z$2,1)*Z$1,10)</f>
        <v>6</v>
      </c>
      <c r="AA757">
        <f ca="1">MOD(MID($S757,AA$2,1)*AA$1,10)</f>
        <v>4</v>
      </c>
      <c r="AB757">
        <f ca="1">MOD(MID($S757,AB$2,1)*AB$1,10)</f>
        <v>8</v>
      </c>
      <c r="AC757">
        <f ca="1">MOD(MID($S757,AC$2,1)*AC$1,10)</f>
        <v>1</v>
      </c>
      <c r="AD757">
        <f ca="1">MOD(10-MOD(SUM(T757:AC757),10),10)</f>
        <v>2</v>
      </c>
      <c r="AE757" t="str">
        <f ca="1">S757&amp;AD757</f>
        <v>97070286872</v>
      </c>
      <c r="AF757">
        <v>0.62703329569383837</v>
      </c>
      <c r="AG757">
        <f>(D757+6935)*AF757</f>
        <v>-1691.735831781976</v>
      </c>
      <c r="AH757">
        <f>INT(AG757)</f>
        <v>-1692</v>
      </c>
      <c r="AI757" s="1">
        <f ca="1">TODAY()+AH757</f>
        <v>43554</v>
      </c>
      <c r="AJ757" t="s">
        <v>608</v>
      </c>
      <c r="AK757">
        <v>3676.5953550828576</v>
      </c>
      <c r="AL757" s="2">
        <f t="shared" si="22"/>
        <v>3676.59</v>
      </c>
      <c r="AM757">
        <v>367.02475051118506</v>
      </c>
      <c r="AN757" s="2">
        <f t="shared" si="23"/>
        <v>367.02</v>
      </c>
    </row>
    <row r="758" spans="1:40" x14ac:dyDescent="0.25">
      <c r="A758">
        <v>273</v>
      </c>
      <c r="B758">
        <v>0.77013458662678913</v>
      </c>
      <c r="C758">
        <v>-16289.943235572375</v>
      </c>
      <c r="D758">
        <f>INT(C758)</f>
        <v>-16290</v>
      </c>
      <c r="E758" s="1">
        <f ca="1">TODAY()+D758</f>
        <v>28956</v>
      </c>
      <c r="F758">
        <f ca="1">MOD(YEAR(E758),100)</f>
        <v>79</v>
      </c>
      <c r="G758">
        <f ca="1">IF(YEAR(E758)&lt;2000,MONTH(E758),MONTH(E758)+20)</f>
        <v>4</v>
      </c>
      <c r="H758">
        <f ca="1">DAY(E758)</f>
        <v>11</v>
      </c>
      <c r="I758" t="str">
        <f ca="1">FIXED(F758,0,TRUE)</f>
        <v>79</v>
      </c>
      <c r="J758" t="str">
        <f ca="1">FIXED(G758,0,TRUE)</f>
        <v>4</v>
      </c>
      <c r="K758" t="str">
        <f ca="1">FIXED(H758,0,TRUE)</f>
        <v>11</v>
      </c>
      <c r="L758" t="str">
        <f ca="1">IF(LEN(I758)=1,"0"&amp;I758,I758)</f>
        <v>79</v>
      </c>
      <c r="M758" t="str">
        <f ca="1">IF(LEN(J758)=1,"0"&amp;J758,J758)</f>
        <v>04</v>
      </c>
      <c r="N758" t="str">
        <f ca="1">IF(LEN(K758)=1,"0"&amp;K758,K758)</f>
        <v>11</v>
      </c>
      <c r="O758">
        <v>835.84258552812275</v>
      </c>
      <c r="P758">
        <f>INT(O758)</f>
        <v>835</v>
      </c>
      <c r="Q758">
        <f>P758*2</f>
        <v>1670</v>
      </c>
      <c r="R758" t="str">
        <f>FIXED(Q758,0,TRUE)</f>
        <v>1670</v>
      </c>
      <c r="S758" t="str">
        <f ca="1">L758&amp;M758&amp;N758&amp;R758</f>
        <v>7904111670</v>
      </c>
      <c r="T758">
        <f ca="1">MOD(MID($S758,T$2,1)*T$1,10)</f>
        <v>7</v>
      </c>
      <c r="U758">
        <f ca="1">MOD(MID($S758,U$2,1)*U$1,10)</f>
        <v>7</v>
      </c>
      <c r="V758">
        <f ca="1">MOD(MID($S758,V$2,1)*V$1,10)</f>
        <v>0</v>
      </c>
      <c r="W758">
        <f ca="1">MOD(MID($S758,W$2,1)*W$1,10)</f>
        <v>6</v>
      </c>
      <c r="X758">
        <f ca="1">MOD(MID($S758,X$2,1)*X$1,10)</f>
        <v>1</v>
      </c>
      <c r="Y758">
        <f ca="1">MOD(MID($S758,Y$2,1)*Y$1,10)</f>
        <v>3</v>
      </c>
      <c r="Z758">
        <f ca="1">MOD(MID($S758,Z$2,1)*Z$1,10)</f>
        <v>7</v>
      </c>
      <c r="AA758">
        <f ca="1">MOD(MID($S758,AA$2,1)*AA$1,10)</f>
        <v>4</v>
      </c>
      <c r="AB758">
        <f ca="1">MOD(MID($S758,AB$2,1)*AB$1,10)</f>
        <v>7</v>
      </c>
      <c r="AC758">
        <f ca="1">MOD(MID($S758,AC$2,1)*AC$1,10)</f>
        <v>0</v>
      </c>
      <c r="AD758">
        <f ca="1">MOD(10-MOD(SUM(T758:AC758),10),10)</f>
        <v>8</v>
      </c>
      <c r="AE758" t="str">
        <f ca="1">S758&amp;AD758</f>
        <v>79041116708</v>
      </c>
      <c r="AF758">
        <v>0.30353709524826805</v>
      </c>
      <c r="AG758">
        <f>(D758+6935)*AF758</f>
        <v>-2839.5895260475477</v>
      </c>
      <c r="AH758">
        <f>INT(AG758)</f>
        <v>-2840</v>
      </c>
      <c r="AI758" s="1">
        <f ca="1">TODAY()+AH758</f>
        <v>42406</v>
      </c>
      <c r="AJ758" t="s">
        <v>35</v>
      </c>
      <c r="AK758">
        <v>4079.7448652607809</v>
      </c>
      <c r="AL758" s="2">
        <f t="shared" si="22"/>
        <v>4079.74</v>
      </c>
      <c r="AM758">
        <v>422.89803765984067</v>
      </c>
      <c r="AN758" s="2">
        <f t="shared" si="23"/>
        <v>422.89</v>
      </c>
    </row>
    <row r="759" spans="1:40" x14ac:dyDescent="0.25">
      <c r="A759">
        <v>367</v>
      </c>
      <c r="B759">
        <v>0.77129428998687699</v>
      </c>
      <c r="C759">
        <v>-15565.024872585223</v>
      </c>
      <c r="D759">
        <f>INT(C759)</f>
        <v>-15566</v>
      </c>
      <c r="E759" s="1">
        <f ca="1">TODAY()+D759</f>
        <v>29680</v>
      </c>
      <c r="F759">
        <f ca="1">MOD(YEAR(E759),100)</f>
        <v>81</v>
      </c>
      <c r="G759">
        <f ca="1">IF(YEAR(E759)&lt;2000,MONTH(E759),MONTH(E759)+20)</f>
        <v>4</v>
      </c>
      <c r="H759">
        <f ca="1">DAY(E759)</f>
        <v>4</v>
      </c>
      <c r="I759" t="str">
        <f ca="1">FIXED(F759,0,TRUE)</f>
        <v>81</v>
      </c>
      <c r="J759" t="str">
        <f ca="1">FIXED(G759,0,TRUE)</f>
        <v>4</v>
      </c>
      <c r="K759" t="str">
        <f ca="1">FIXED(H759,0,TRUE)</f>
        <v>4</v>
      </c>
      <c r="L759" t="str">
        <f ca="1">IF(LEN(I759)=1,"0"&amp;I759,I759)</f>
        <v>81</v>
      </c>
      <c r="M759" t="str">
        <f ca="1">IF(LEN(J759)=1,"0"&amp;J759,J759)</f>
        <v>04</v>
      </c>
      <c r="N759" t="str">
        <f ca="1">IF(LEN(K759)=1,"0"&amp;K759,K759)</f>
        <v>04</v>
      </c>
      <c r="O759">
        <v>3170.6762596514786</v>
      </c>
      <c r="P759">
        <f>INT(O759)</f>
        <v>3170</v>
      </c>
      <c r="Q759">
        <f>P759*2</f>
        <v>6340</v>
      </c>
      <c r="R759" t="str">
        <f>FIXED(Q759,0,TRUE)</f>
        <v>6340</v>
      </c>
      <c r="S759" t="str">
        <f ca="1">L759&amp;M759&amp;N759&amp;R759</f>
        <v>8104046340</v>
      </c>
      <c r="T759">
        <f ca="1">MOD(MID($S759,T$2,1)*T$1,10)</f>
        <v>8</v>
      </c>
      <c r="U759">
        <f ca="1">MOD(MID($S759,U$2,1)*U$1,10)</f>
        <v>3</v>
      </c>
      <c r="V759">
        <f ca="1">MOD(MID($S759,V$2,1)*V$1,10)</f>
        <v>0</v>
      </c>
      <c r="W759">
        <f ca="1">MOD(MID($S759,W$2,1)*W$1,10)</f>
        <v>6</v>
      </c>
      <c r="X759">
        <f ca="1">MOD(MID($S759,X$2,1)*X$1,10)</f>
        <v>0</v>
      </c>
      <c r="Y759">
        <f ca="1">MOD(MID($S759,Y$2,1)*Y$1,10)</f>
        <v>2</v>
      </c>
      <c r="Z759">
        <f ca="1">MOD(MID($S759,Z$2,1)*Z$1,10)</f>
        <v>2</v>
      </c>
      <c r="AA759">
        <f ca="1">MOD(MID($S759,AA$2,1)*AA$1,10)</f>
        <v>7</v>
      </c>
      <c r="AB759">
        <f ca="1">MOD(MID($S759,AB$2,1)*AB$1,10)</f>
        <v>4</v>
      </c>
      <c r="AC759">
        <f ca="1">MOD(MID($S759,AC$2,1)*AC$1,10)</f>
        <v>0</v>
      </c>
      <c r="AD759">
        <f ca="1">MOD(10-MOD(SUM(T759:AC759),10),10)</f>
        <v>8</v>
      </c>
      <c r="AE759" t="str">
        <f ca="1">S759&amp;AD759</f>
        <v>81040463408</v>
      </c>
      <c r="AF759">
        <v>0.60838648640400406</v>
      </c>
      <c r="AG759">
        <f>(D759+6935)*AF759</f>
        <v>-5250.9837641529593</v>
      </c>
      <c r="AH759">
        <f>INT(AG759)</f>
        <v>-5251</v>
      </c>
      <c r="AI759" s="1">
        <f ca="1">TODAY()+AH759</f>
        <v>39995</v>
      </c>
      <c r="AJ759" t="s">
        <v>366</v>
      </c>
      <c r="AK759">
        <v>3483.8404492324594</v>
      </c>
      <c r="AL759" s="2">
        <f t="shared" si="22"/>
        <v>3483.84</v>
      </c>
      <c r="AM759">
        <v>328.67519150364694</v>
      </c>
      <c r="AN759" s="2">
        <f t="shared" si="23"/>
        <v>328.67</v>
      </c>
    </row>
    <row r="760" spans="1:40" x14ac:dyDescent="0.25">
      <c r="A760">
        <v>233</v>
      </c>
      <c r="B760">
        <v>0.77159947508163707</v>
      </c>
      <c r="C760">
        <v>-20557.132175664541</v>
      </c>
      <c r="D760">
        <f>INT(C760)</f>
        <v>-20558</v>
      </c>
      <c r="E760" s="1">
        <f ca="1">TODAY()+D760</f>
        <v>24688</v>
      </c>
      <c r="F760">
        <f ca="1">MOD(YEAR(E760),100)</f>
        <v>67</v>
      </c>
      <c r="G760">
        <f ca="1">IF(YEAR(E760)&lt;2000,MONTH(E760),MONTH(E760)+20)</f>
        <v>8</v>
      </c>
      <c r="H760">
        <f ca="1">DAY(E760)</f>
        <v>4</v>
      </c>
      <c r="I760" t="str">
        <f ca="1">FIXED(F760,0,TRUE)</f>
        <v>67</v>
      </c>
      <c r="J760" t="str">
        <f ca="1">FIXED(G760,0,TRUE)</f>
        <v>8</v>
      </c>
      <c r="K760" t="str">
        <f ca="1">FIXED(H760,0,TRUE)</f>
        <v>4</v>
      </c>
      <c r="L760" t="str">
        <f ca="1">IF(LEN(I760)=1,"0"&amp;I760,I760)</f>
        <v>67</v>
      </c>
      <c r="M760" t="str">
        <f ca="1">IF(LEN(J760)=1,"0"&amp;J760,J760)</f>
        <v>08</v>
      </c>
      <c r="N760" t="str">
        <f ca="1">IF(LEN(K760)=1,"0"&amp;K760,K760)</f>
        <v>04</v>
      </c>
      <c r="O760">
        <v>2169.8763389996029</v>
      </c>
      <c r="P760">
        <f>INT(O760)</f>
        <v>2169</v>
      </c>
      <c r="Q760">
        <f>P760*2</f>
        <v>4338</v>
      </c>
      <c r="R760" t="str">
        <f>FIXED(Q760,0,TRUE)</f>
        <v>4338</v>
      </c>
      <c r="S760" t="str">
        <f ca="1">L760&amp;M760&amp;N760&amp;R760</f>
        <v>6708044338</v>
      </c>
      <c r="T760">
        <f ca="1">MOD(MID($S760,T$2,1)*T$1,10)</f>
        <v>6</v>
      </c>
      <c r="U760">
        <f ca="1">MOD(MID($S760,U$2,1)*U$1,10)</f>
        <v>1</v>
      </c>
      <c r="V760">
        <f ca="1">MOD(MID($S760,V$2,1)*V$1,10)</f>
        <v>0</v>
      </c>
      <c r="W760">
        <f ca="1">MOD(MID($S760,W$2,1)*W$1,10)</f>
        <v>2</v>
      </c>
      <c r="X760">
        <f ca="1">MOD(MID($S760,X$2,1)*X$1,10)</f>
        <v>0</v>
      </c>
      <c r="Y760">
        <f ca="1">MOD(MID($S760,Y$2,1)*Y$1,10)</f>
        <v>2</v>
      </c>
      <c r="Z760">
        <f ca="1">MOD(MID($S760,Z$2,1)*Z$1,10)</f>
        <v>8</v>
      </c>
      <c r="AA760">
        <f ca="1">MOD(MID($S760,AA$2,1)*AA$1,10)</f>
        <v>7</v>
      </c>
      <c r="AB760">
        <f ca="1">MOD(MID($S760,AB$2,1)*AB$1,10)</f>
        <v>3</v>
      </c>
      <c r="AC760">
        <f ca="1">MOD(MID($S760,AC$2,1)*AC$1,10)</f>
        <v>4</v>
      </c>
      <c r="AD760">
        <f ca="1">MOD(10-MOD(SUM(T760:AC760),10),10)</f>
        <v>7</v>
      </c>
      <c r="AE760" t="str">
        <f ca="1">S760&amp;AD760</f>
        <v>67080443387</v>
      </c>
      <c r="AF760">
        <v>0.90780358287301244</v>
      </c>
      <c r="AG760">
        <f>(D760+6935)*AF760</f>
        <v>-12367.008209479049</v>
      </c>
      <c r="AH760">
        <f>INT(AG760)</f>
        <v>-12368</v>
      </c>
      <c r="AI760" s="1">
        <f ca="1">TODAY()+AH760</f>
        <v>32878</v>
      </c>
      <c r="AJ760" t="s">
        <v>238</v>
      </c>
      <c r="AK760">
        <v>4824.3964964751121</v>
      </c>
      <c r="AL760" s="2">
        <f t="shared" si="22"/>
        <v>4824.3900000000003</v>
      </c>
      <c r="AM760">
        <v>373.88531144138921</v>
      </c>
      <c r="AN760" s="2">
        <f t="shared" si="23"/>
        <v>373.88</v>
      </c>
    </row>
    <row r="761" spans="1:40" x14ac:dyDescent="0.25">
      <c r="A761">
        <v>796</v>
      </c>
      <c r="B761">
        <v>0.77159947508163707</v>
      </c>
      <c r="C761">
        <v>-7934.3375957518256</v>
      </c>
      <c r="D761">
        <f>INT(C761)</f>
        <v>-7935</v>
      </c>
      <c r="E761" s="1">
        <f ca="1">TODAY()+D761</f>
        <v>37311</v>
      </c>
      <c r="F761">
        <f ca="1">MOD(YEAR(E761),100)</f>
        <v>2</v>
      </c>
      <c r="G761">
        <f ca="1">IF(YEAR(E761)&lt;2000,MONTH(E761),MONTH(E761)+20)</f>
        <v>22</v>
      </c>
      <c r="H761">
        <f ca="1">DAY(E761)</f>
        <v>24</v>
      </c>
      <c r="I761" t="str">
        <f ca="1">FIXED(F761,0,TRUE)</f>
        <v>2</v>
      </c>
      <c r="J761" t="str">
        <f ca="1">FIXED(G761,0,TRUE)</f>
        <v>22</v>
      </c>
      <c r="K761" t="str">
        <f ca="1">FIXED(H761,0,TRUE)</f>
        <v>24</v>
      </c>
      <c r="L761" t="str">
        <f ca="1">IF(LEN(I761)=1,"0"&amp;I761,I761)</f>
        <v>02</v>
      </c>
      <c r="M761" t="str">
        <f ca="1">IF(LEN(J761)=1,"0"&amp;J761,J761)</f>
        <v>22</v>
      </c>
      <c r="N761" t="str">
        <f ca="1">IF(LEN(K761)=1,"0"&amp;K761,K761)</f>
        <v>24</v>
      </c>
      <c r="O761">
        <v>2769.340250862148</v>
      </c>
      <c r="P761">
        <f>INT(O761)</f>
        <v>2769</v>
      </c>
      <c r="Q761">
        <f>2*P761+1</f>
        <v>5539</v>
      </c>
      <c r="R761" t="str">
        <f>FIXED(Q761,0,TRUE)</f>
        <v>5539</v>
      </c>
      <c r="S761" t="str">
        <f ca="1">L761&amp;M761&amp;N761&amp;R761</f>
        <v>0222245539</v>
      </c>
      <c r="T761">
        <f ca="1">MOD(MID($S761,T$2,1)*T$1,10)</f>
        <v>0</v>
      </c>
      <c r="U761">
        <f ca="1">MOD(MID($S761,U$2,1)*U$1,10)</f>
        <v>6</v>
      </c>
      <c r="V761">
        <f ca="1">MOD(MID($S761,V$2,1)*V$1,10)</f>
        <v>4</v>
      </c>
      <c r="W761">
        <f ca="1">MOD(MID($S761,W$2,1)*W$1,10)</f>
        <v>8</v>
      </c>
      <c r="X761">
        <f ca="1">MOD(MID($S761,X$2,1)*X$1,10)</f>
        <v>2</v>
      </c>
      <c r="Y761">
        <f ca="1">MOD(MID($S761,Y$2,1)*Y$1,10)</f>
        <v>2</v>
      </c>
      <c r="Z761">
        <f ca="1">MOD(MID($S761,Z$2,1)*Z$1,10)</f>
        <v>5</v>
      </c>
      <c r="AA761">
        <f ca="1">MOD(MID($S761,AA$2,1)*AA$1,10)</f>
        <v>5</v>
      </c>
      <c r="AB761">
        <f ca="1">MOD(MID($S761,AB$2,1)*AB$1,10)</f>
        <v>3</v>
      </c>
      <c r="AC761">
        <f ca="1">MOD(MID($S761,AC$2,1)*AC$1,10)</f>
        <v>7</v>
      </c>
      <c r="AD761">
        <f ca="1">MOD(10-MOD(SUM(T761:AC761),10),10)</f>
        <v>8</v>
      </c>
      <c r="AE761" t="str">
        <f ca="1">S761&amp;AD761</f>
        <v>02222455398</v>
      </c>
      <c r="AF761">
        <v>0.33649708548234503</v>
      </c>
      <c r="AG761">
        <f>(D761+6935)*AF761</f>
        <v>-336.49708548234503</v>
      </c>
      <c r="AH761">
        <f>INT(AG761)</f>
        <v>-337</v>
      </c>
      <c r="AI761" s="1">
        <f ca="1">TODAY()+AH761</f>
        <v>44909</v>
      </c>
      <c r="AJ761" t="s">
        <v>782</v>
      </c>
      <c r="AK761">
        <v>4963.682973723563</v>
      </c>
      <c r="AL761" s="2">
        <f t="shared" si="22"/>
        <v>4963.68</v>
      </c>
      <c r="AM761">
        <v>302.48420667134616</v>
      </c>
      <c r="AN761" s="2">
        <f t="shared" si="23"/>
        <v>302.48</v>
      </c>
    </row>
    <row r="762" spans="1:40" x14ac:dyDescent="0.25">
      <c r="A762">
        <v>671</v>
      </c>
      <c r="B762">
        <v>0.772118289742729</v>
      </c>
      <c r="C762">
        <v>-23109.704886013365</v>
      </c>
      <c r="D762">
        <f>INT(C762)</f>
        <v>-23110</v>
      </c>
      <c r="E762" s="1">
        <f ca="1">TODAY()+D762</f>
        <v>22136</v>
      </c>
      <c r="F762">
        <f ca="1">MOD(YEAR(E762),100)</f>
        <v>60</v>
      </c>
      <c r="G762">
        <f ca="1">IF(YEAR(E762)&lt;2000,MONTH(E762),MONTH(E762)+20)</f>
        <v>8</v>
      </c>
      <c r="H762">
        <f ca="1">DAY(E762)</f>
        <v>8</v>
      </c>
      <c r="I762" t="str">
        <f ca="1">FIXED(F762,0,TRUE)</f>
        <v>60</v>
      </c>
      <c r="J762" t="str">
        <f ca="1">FIXED(G762,0,TRUE)</f>
        <v>8</v>
      </c>
      <c r="K762" t="str">
        <f ca="1">FIXED(H762,0,TRUE)</f>
        <v>8</v>
      </c>
      <c r="L762" t="str">
        <f ca="1">IF(LEN(I762)=1,"0"&amp;I762,I762)</f>
        <v>60</v>
      </c>
      <c r="M762" t="str">
        <f ca="1">IF(LEN(J762)=1,"0"&amp;J762,J762)</f>
        <v>08</v>
      </c>
      <c r="N762" t="str">
        <f ca="1">IF(LEN(K762)=1,"0"&amp;K762,K762)</f>
        <v>08</v>
      </c>
      <c r="O762">
        <v>1430.638203070162</v>
      </c>
      <c r="P762">
        <f>INT(O762)</f>
        <v>1430</v>
      </c>
      <c r="Q762">
        <f>2*P762+1</f>
        <v>2861</v>
      </c>
      <c r="R762" t="str">
        <f>FIXED(Q762,0,TRUE)</f>
        <v>2861</v>
      </c>
      <c r="S762" t="str">
        <f ca="1">L762&amp;M762&amp;N762&amp;R762</f>
        <v>6008082861</v>
      </c>
      <c r="T762">
        <f ca="1">MOD(MID($S762,T$2,1)*T$1,10)</f>
        <v>6</v>
      </c>
      <c r="U762">
        <f ca="1">MOD(MID($S762,U$2,1)*U$1,10)</f>
        <v>0</v>
      </c>
      <c r="V762">
        <f ca="1">MOD(MID($S762,V$2,1)*V$1,10)</f>
        <v>0</v>
      </c>
      <c r="W762">
        <f ca="1">MOD(MID($S762,W$2,1)*W$1,10)</f>
        <v>2</v>
      </c>
      <c r="X762">
        <f ca="1">MOD(MID($S762,X$2,1)*X$1,10)</f>
        <v>0</v>
      </c>
      <c r="Y762">
        <f ca="1">MOD(MID($S762,Y$2,1)*Y$1,10)</f>
        <v>4</v>
      </c>
      <c r="Z762">
        <f ca="1">MOD(MID($S762,Z$2,1)*Z$1,10)</f>
        <v>4</v>
      </c>
      <c r="AA762">
        <f ca="1">MOD(MID($S762,AA$2,1)*AA$1,10)</f>
        <v>2</v>
      </c>
      <c r="AB762">
        <f ca="1">MOD(MID($S762,AB$2,1)*AB$1,10)</f>
        <v>6</v>
      </c>
      <c r="AC762">
        <f ca="1">MOD(MID($S762,AC$2,1)*AC$1,10)</f>
        <v>3</v>
      </c>
      <c r="AD762">
        <f ca="1">MOD(10-MOD(SUM(T762:AC762),10),10)</f>
        <v>3</v>
      </c>
      <c r="AE762" t="str">
        <f ca="1">S762&amp;AD762</f>
        <v>60080828613</v>
      </c>
      <c r="AF762">
        <v>0.71562852870265814</v>
      </c>
      <c r="AG762">
        <f>(D762+6935)*AF762</f>
        <v>-11575.291451765495</v>
      </c>
      <c r="AH762">
        <f>INT(AG762)</f>
        <v>-11576</v>
      </c>
      <c r="AI762" s="1">
        <f ca="1">TODAY()+AH762</f>
        <v>33670</v>
      </c>
      <c r="AJ762" t="s">
        <v>659</v>
      </c>
      <c r="AK762">
        <v>4605.7008575701166</v>
      </c>
      <c r="AL762" s="2">
        <f t="shared" si="22"/>
        <v>4605.7</v>
      </c>
      <c r="AM762">
        <v>368.41639454329049</v>
      </c>
      <c r="AN762" s="2">
        <f t="shared" si="23"/>
        <v>368.41</v>
      </c>
    </row>
    <row r="763" spans="1:40" x14ac:dyDescent="0.25">
      <c r="A763">
        <v>412</v>
      </c>
      <c r="B763">
        <v>0.77263710440382094</v>
      </c>
      <c r="C763">
        <v>-19207.432477797782</v>
      </c>
      <c r="D763">
        <f>INT(C763)</f>
        <v>-19208</v>
      </c>
      <c r="E763" s="1">
        <f ca="1">TODAY()+D763</f>
        <v>26038</v>
      </c>
      <c r="F763">
        <f ca="1">MOD(YEAR(E763),100)</f>
        <v>71</v>
      </c>
      <c r="G763">
        <f ca="1">IF(YEAR(E763)&lt;2000,MONTH(E763),MONTH(E763)+20)</f>
        <v>4</v>
      </c>
      <c r="H763">
        <f ca="1">DAY(E763)</f>
        <v>15</v>
      </c>
      <c r="I763" t="str">
        <f ca="1">FIXED(F763,0,TRUE)</f>
        <v>71</v>
      </c>
      <c r="J763" t="str">
        <f ca="1">FIXED(G763,0,TRUE)</f>
        <v>4</v>
      </c>
      <c r="K763" t="str">
        <f ca="1">FIXED(H763,0,TRUE)</f>
        <v>15</v>
      </c>
      <c r="L763" t="str">
        <f ca="1">IF(LEN(I763)=1,"0"&amp;I763,I763)</f>
        <v>71</v>
      </c>
      <c r="M763" t="str">
        <f ca="1">IF(LEN(J763)=1,"0"&amp;J763,J763)</f>
        <v>04</v>
      </c>
      <c r="N763" t="str">
        <f ca="1">IF(LEN(K763)=1,"0"&amp;K763,K763)</f>
        <v>15</v>
      </c>
      <c r="O763">
        <v>694.14612262337107</v>
      </c>
      <c r="P763">
        <f>INT(O763)</f>
        <v>694</v>
      </c>
      <c r="Q763">
        <f>P763*2</f>
        <v>1388</v>
      </c>
      <c r="R763" t="str">
        <f>FIXED(Q763,0,TRUE)</f>
        <v>1388</v>
      </c>
      <c r="S763" t="str">
        <f ca="1">L763&amp;M763&amp;N763&amp;R763</f>
        <v>7104151388</v>
      </c>
      <c r="T763">
        <f ca="1">MOD(MID($S763,T$2,1)*T$1,10)</f>
        <v>7</v>
      </c>
      <c r="U763">
        <f ca="1">MOD(MID($S763,U$2,1)*U$1,10)</f>
        <v>3</v>
      </c>
      <c r="V763">
        <f ca="1">MOD(MID($S763,V$2,1)*V$1,10)</f>
        <v>0</v>
      </c>
      <c r="W763">
        <f ca="1">MOD(MID($S763,W$2,1)*W$1,10)</f>
        <v>6</v>
      </c>
      <c r="X763">
        <f ca="1">MOD(MID($S763,X$2,1)*X$1,10)</f>
        <v>1</v>
      </c>
      <c r="Y763">
        <f ca="1">MOD(MID($S763,Y$2,1)*Y$1,10)</f>
        <v>5</v>
      </c>
      <c r="Z763">
        <f ca="1">MOD(MID($S763,Z$2,1)*Z$1,10)</f>
        <v>7</v>
      </c>
      <c r="AA763">
        <f ca="1">MOD(MID($S763,AA$2,1)*AA$1,10)</f>
        <v>7</v>
      </c>
      <c r="AB763">
        <f ca="1">MOD(MID($S763,AB$2,1)*AB$1,10)</f>
        <v>8</v>
      </c>
      <c r="AC763">
        <f ca="1">MOD(MID($S763,AC$2,1)*AC$1,10)</f>
        <v>4</v>
      </c>
      <c r="AD763">
        <f ca="1">MOD(10-MOD(SUM(T763:AC763),10),10)</f>
        <v>2</v>
      </c>
      <c r="AE763" t="str">
        <f ca="1">S763&amp;AD763</f>
        <v>71041513882</v>
      </c>
      <c r="AF763">
        <v>4.4862208929715873E-3</v>
      </c>
      <c r="AG763">
        <f>(D763+6935)*AF763</f>
        <v>-55.059389019440289</v>
      </c>
      <c r="AH763">
        <f>INT(AG763)</f>
        <v>-56</v>
      </c>
      <c r="AI763" s="1">
        <f ca="1">TODAY()+AH763</f>
        <v>45190</v>
      </c>
      <c r="AJ763" t="s">
        <v>411</v>
      </c>
      <c r="AK763">
        <v>4873.958555864132</v>
      </c>
      <c r="AL763" s="2">
        <f t="shared" si="22"/>
        <v>4873.95</v>
      </c>
      <c r="AM763">
        <v>382.14972380748924</v>
      </c>
      <c r="AN763" s="2">
        <f t="shared" si="23"/>
        <v>382.14</v>
      </c>
    </row>
    <row r="764" spans="1:40" x14ac:dyDescent="0.25">
      <c r="A764">
        <v>548</v>
      </c>
      <c r="B764">
        <v>0.77428510391552474</v>
      </c>
      <c r="C764">
        <v>-25992.791222876676</v>
      </c>
      <c r="D764">
        <f>INT(C764)</f>
        <v>-25993</v>
      </c>
      <c r="E764" s="1">
        <f ca="1">TODAY()+D764</f>
        <v>19253</v>
      </c>
      <c r="F764">
        <f ca="1">MOD(YEAR(E764),100)</f>
        <v>52</v>
      </c>
      <c r="G764">
        <f ca="1">IF(YEAR(E764)&lt;2000,MONTH(E764),MONTH(E764)+20)</f>
        <v>9</v>
      </c>
      <c r="H764">
        <f ca="1">DAY(E764)</f>
        <v>16</v>
      </c>
      <c r="I764" t="str">
        <f ca="1">FIXED(F764,0,TRUE)</f>
        <v>52</v>
      </c>
      <c r="J764" t="str">
        <f ca="1">FIXED(G764,0,TRUE)</f>
        <v>9</v>
      </c>
      <c r="K764" t="str">
        <f ca="1">FIXED(H764,0,TRUE)</f>
        <v>16</v>
      </c>
      <c r="L764" t="str">
        <f ca="1">IF(LEN(I764)=1,"0"&amp;I764,I764)</f>
        <v>52</v>
      </c>
      <c r="M764" t="str">
        <f ca="1">IF(LEN(J764)=1,"0"&amp;J764,J764)</f>
        <v>09</v>
      </c>
      <c r="N764" t="str">
        <f ca="1">IF(LEN(K764)=1,"0"&amp;K764,K764)</f>
        <v>16</v>
      </c>
      <c r="O764">
        <v>2168.5033112582782</v>
      </c>
      <c r="P764">
        <f>INT(O764)</f>
        <v>2168</v>
      </c>
      <c r="Q764">
        <f>2*P764+1</f>
        <v>4337</v>
      </c>
      <c r="R764" t="str">
        <f>FIXED(Q764,0,TRUE)</f>
        <v>4337</v>
      </c>
      <c r="S764" t="str">
        <f ca="1">L764&amp;M764&amp;N764&amp;R764</f>
        <v>5209164337</v>
      </c>
      <c r="T764">
        <f ca="1">MOD(MID($S764,T$2,1)*T$1,10)</f>
        <v>5</v>
      </c>
      <c r="U764">
        <f ca="1">MOD(MID($S764,U$2,1)*U$1,10)</f>
        <v>6</v>
      </c>
      <c r="V764">
        <f ca="1">MOD(MID($S764,V$2,1)*V$1,10)</f>
        <v>0</v>
      </c>
      <c r="W764">
        <f ca="1">MOD(MID($S764,W$2,1)*W$1,10)</f>
        <v>1</v>
      </c>
      <c r="X764">
        <f ca="1">MOD(MID($S764,X$2,1)*X$1,10)</f>
        <v>1</v>
      </c>
      <c r="Y764">
        <f ca="1">MOD(MID($S764,Y$2,1)*Y$1,10)</f>
        <v>8</v>
      </c>
      <c r="Z764">
        <f ca="1">MOD(MID($S764,Z$2,1)*Z$1,10)</f>
        <v>8</v>
      </c>
      <c r="AA764">
        <f ca="1">MOD(MID($S764,AA$2,1)*AA$1,10)</f>
        <v>7</v>
      </c>
      <c r="AB764">
        <f ca="1">MOD(MID($S764,AB$2,1)*AB$1,10)</f>
        <v>3</v>
      </c>
      <c r="AC764">
        <f ca="1">MOD(MID($S764,AC$2,1)*AC$1,10)</f>
        <v>1</v>
      </c>
      <c r="AD764">
        <f ca="1">MOD(10-MOD(SUM(T764:AC764),10),10)</f>
        <v>0</v>
      </c>
      <c r="AE764" t="str">
        <f ca="1">S764&amp;AD764</f>
        <v>52091643370</v>
      </c>
      <c r="AF764">
        <v>4.56556901760918E-2</v>
      </c>
      <c r="AG764">
        <f>(D764+6935)*AF764</f>
        <v>-870.10614337595757</v>
      </c>
      <c r="AH764">
        <f>INT(AG764)</f>
        <v>-871</v>
      </c>
      <c r="AI764" s="1">
        <f ca="1">TODAY()+AH764</f>
        <v>44375</v>
      </c>
      <c r="AJ764" t="s">
        <v>537</v>
      </c>
      <c r="AK764">
        <v>3363.9637440107426</v>
      </c>
      <c r="AL764" s="2">
        <f t="shared" si="22"/>
        <v>3363.96</v>
      </c>
      <c r="AM764">
        <v>306.28070925016021</v>
      </c>
      <c r="AN764" s="2">
        <f t="shared" si="23"/>
        <v>306.27999999999997</v>
      </c>
    </row>
    <row r="765" spans="1:40" x14ac:dyDescent="0.25">
      <c r="A765">
        <v>39</v>
      </c>
      <c r="B765">
        <v>0.77446821497238072</v>
      </c>
      <c r="C765">
        <v>-23852.43903927732</v>
      </c>
      <c r="D765">
        <f>INT(C765)</f>
        <v>-23853</v>
      </c>
      <c r="E765" s="1">
        <f ca="1">TODAY()+D765</f>
        <v>21393</v>
      </c>
      <c r="F765">
        <f ca="1">MOD(YEAR(E765),100)</f>
        <v>58</v>
      </c>
      <c r="G765">
        <f ca="1">IF(YEAR(E765)&lt;2000,MONTH(E765),MONTH(E765)+20)</f>
        <v>7</v>
      </c>
      <c r="H765">
        <f ca="1">DAY(E765)</f>
        <v>27</v>
      </c>
      <c r="I765" t="str">
        <f ca="1">FIXED(F765,0,TRUE)</f>
        <v>58</v>
      </c>
      <c r="J765" t="str">
        <f ca="1">FIXED(G765,0,TRUE)</f>
        <v>7</v>
      </c>
      <c r="K765" t="str">
        <f ca="1">FIXED(H765,0,TRUE)</f>
        <v>27</v>
      </c>
      <c r="L765" t="str">
        <f ca="1">IF(LEN(I765)=1,"0"&amp;I765,I765)</f>
        <v>58</v>
      </c>
      <c r="M765" t="str">
        <f ca="1">IF(LEN(J765)=1,"0"&amp;J765,J765)</f>
        <v>07</v>
      </c>
      <c r="N765" t="str">
        <f ca="1">IF(LEN(K765)=1,"0"&amp;K765,K765)</f>
        <v>27</v>
      </c>
      <c r="O765">
        <v>2015.685323648793</v>
      </c>
      <c r="P765">
        <f>INT(O765)</f>
        <v>2015</v>
      </c>
      <c r="Q765">
        <f>P765*2</f>
        <v>4030</v>
      </c>
      <c r="R765" t="str">
        <f>FIXED(Q765,0,TRUE)</f>
        <v>4030</v>
      </c>
      <c r="S765" t="str">
        <f ca="1">L765&amp;M765&amp;N765&amp;R765</f>
        <v>5807274030</v>
      </c>
      <c r="T765">
        <f ca="1">MOD(MID($S765,T$2,1)*T$1,10)</f>
        <v>5</v>
      </c>
      <c r="U765">
        <f ca="1">MOD(MID($S765,U$2,1)*U$1,10)</f>
        <v>4</v>
      </c>
      <c r="V765">
        <f ca="1">MOD(MID($S765,V$2,1)*V$1,10)</f>
        <v>0</v>
      </c>
      <c r="W765">
        <f ca="1">MOD(MID($S765,W$2,1)*W$1,10)</f>
        <v>3</v>
      </c>
      <c r="X765">
        <f ca="1">MOD(MID($S765,X$2,1)*X$1,10)</f>
        <v>2</v>
      </c>
      <c r="Y765">
        <f ca="1">MOD(MID($S765,Y$2,1)*Y$1,10)</f>
        <v>1</v>
      </c>
      <c r="Z765">
        <f ca="1">MOD(MID($S765,Z$2,1)*Z$1,10)</f>
        <v>8</v>
      </c>
      <c r="AA765">
        <f ca="1">MOD(MID($S765,AA$2,1)*AA$1,10)</f>
        <v>0</v>
      </c>
      <c r="AB765">
        <f ca="1">MOD(MID($S765,AB$2,1)*AB$1,10)</f>
        <v>3</v>
      </c>
      <c r="AC765">
        <f ca="1">MOD(MID($S765,AC$2,1)*AC$1,10)</f>
        <v>0</v>
      </c>
      <c r="AD765">
        <f ca="1">MOD(10-MOD(SUM(T765:AC765),10),10)</f>
        <v>4</v>
      </c>
      <c r="AE765" t="str">
        <f ca="1">S765&amp;AD765</f>
        <v>58072740304</v>
      </c>
      <c r="AF765">
        <v>0.11346781823175756</v>
      </c>
      <c r="AG765">
        <f>(D765+6935)*AF765</f>
        <v>-1919.6485488448743</v>
      </c>
      <c r="AH765">
        <f>INT(AG765)</f>
        <v>-1920</v>
      </c>
      <c r="AI765" s="1">
        <f ca="1">TODAY()+AH765</f>
        <v>43326</v>
      </c>
      <c r="AJ765" t="s">
        <v>46</v>
      </c>
      <c r="AK765">
        <v>4375.5302591021455</v>
      </c>
      <c r="AL765" s="2">
        <f t="shared" si="22"/>
        <v>4375.53</v>
      </c>
      <c r="AM765">
        <v>338.14203314310129</v>
      </c>
      <c r="AN765" s="2">
        <f t="shared" si="23"/>
        <v>338.14</v>
      </c>
    </row>
    <row r="766" spans="1:40" x14ac:dyDescent="0.25">
      <c r="A766">
        <v>868</v>
      </c>
      <c r="B766">
        <v>0.77492599261452066</v>
      </c>
      <c r="C766">
        <v>-18132.956022827842</v>
      </c>
      <c r="D766">
        <f>INT(C766)</f>
        <v>-18133</v>
      </c>
      <c r="E766" s="1">
        <f ca="1">TODAY()+D766</f>
        <v>27113</v>
      </c>
      <c r="F766">
        <f ca="1">MOD(YEAR(E766),100)</f>
        <v>74</v>
      </c>
      <c r="G766">
        <f ca="1">IF(YEAR(E766)&lt;2000,MONTH(E766),MONTH(E766)+20)</f>
        <v>3</v>
      </c>
      <c r="H766">
        <f ca="1">DAY(E766)</f>
        <v>25</v>
      </c>
      <c r="I766" t="str">
        <f ca="1">FIXED(F766,0,TRUE)</f>
        <v>74</v>
      </c>
      <c r="J766" t="str">
        <f ca="1">FIXED(G766,0,TRUE)</f>
        <v>3</v>
      </c>
      <c r="K766" t="str">
        <f ca="1">FIXED(H766,0,TRUE)</f>
        <v>25</v>
      </c>
      <c r="L766" t="str">
        <f ca="1">IF(LEN(I766)=1,"0"&amp;I766,I766)</f>
        <v>74</v>
      </c>
      <c r="M766" t="str">
        <f ca="1">IF(LEN(J766)=1,"0"&amp;J766,J766)</f>
        <v>03</v>
      </c>
      <c r="N766" t="str">
        <f ca="1">IF(LEN(K766)=1,"0"&amp;K766,K766)</f>
        <v>25</v>
      </c>
      <c r="O766">
        <v>3569.4035157322919</v>
      </c>
      <c r="P766">
        <f>INT(O766)</f>
        <v>3569</v>
      </c>
      <c r="Q766">
        <f>2*P766+1</f>
        <v>7139</v>
      </c>
      <c r="R766" t="str">
        <f>FIXED(Q766,0,TRUE)</f>
        <v>7139</v>
      </c>
      <c r="S766" t="str">
        <f ca="1">L766&amp;M766&amp;N766&amp;R766</f>
        <v>7403257139</v>
      </c>
      <c r="T766">
        <f ca="1">MOD(MID($S766,T$2,1)*T$1,10)</f>
        <v>7</v>
      </c>
      <c r="U766">
        <f ca="1">MOD(MID($S766,U$2,1)*U$1,10)</f>
        <v>2</v>
      </c>
      <c r="V766">
        <f ca="1">MOD(MID($S766,V$2,1)*V$1,10)</f>
        <v>0</v>
      </c>
      <c r="W766">
        <f ca="1">MOD(MID($S766,W$2,1)*W$1,10)</f>
        <v>7</v>
      </c>
      <c r="X766">
        <f ca="1">MOD(MID($S766,X$2,1)*X$1,10)</f>
        <v>2</v>
      </c>
      <c r="Y766">
        <f ca="1">MOD(MID($S766,Y$2,1)*Y$1,10)</f>
        <v>5</v>
      </c>
      <c r="Z766">
        <f ca="1">MOD(MID($S766,Z$2,1)*Z$1,10)</f>
        <v>9</v>
      </c>
      <c r="AA766">
        <f ca="1">MOD(MID($S766,AA$2,1)*AA$1,10)</f>
        <v>9</v>
      </c>
      <c r="AB766">
        <f ca="1">MOD(MID($S766,AB$2,1)*AB$1,10)</f>
        <v>3</v>
      </c>
      <c r="AC766">
        <f ca="1">MOD(MID($S766,AC$2,1)*AC$1,10)</f>
        <v>7</v>
      </c>
      <c r="AD766">
        <f ca="1">MOD(10-MOD(SUM(T766:AC766),10),10)</f>
        <v>9</v>
      </c>
      <c r="AE766" t="str">
        <f ca="1">S766&amp;AD766</f>
        <v>74032571399</v>
      </c>
      <c r="AF766">
        <v>0.98852504043702505</v>
      </c>
      <c r="AG766">
        <f>(D766+6935)*AF766</f>
        <v>-11069.503402813807</v>
      </c>
      <c r="AH766">
        <f>INT(AG766)</f>
        <v>-11070</v>
      </c>
      <c r="AI766" s="1">
        <f ca="1">TODAY()+AH766</f>
        <v>34176</v>
      </c>
      <c r="AJ766" t="s">
        <v>852</v>
      </c>
      <c r="AK766">
        <v>3797.3265785699027</v>
      </c>
      <c r="AL766" s="2">
        <f t="shared" si="22"/>
        <v>3797.32</v>
      </c>
      <c r="AM766">
        <v>428.92239143040251</v>
      </c>
      <c r="AN766" s="2">
        <f t="shared" si="23"/>
        <v>428.92</v>
      </c>
    </row>
    <row r="767" spans="1:40" x14ac:dyDescent="0.25">
      <c r="A767">
        <v>64</v>
      </c>
      <c r="B767">
        <v>0.77694021423993653</v>
      </c>
      <c r="C767">
        <v>-25412.856532486952</v>
      </c>
      <c r="D767">
        <f>INT(C767)</f>
        <v>-25413</v>
      </c>
      <c r="E767" s="1">
        <f ca="1">TODAY()+D767</f>
        <v>19833</v>
      </c>
      <c r="F767">
        <f ca="1">MOD(YEAR(E767),100)</f>
        <v>54</v>
      </c>
      <c r="G767">
        <f ca="1">IF(YEAR(E767)&lt;2000,MONTH(E767),MONTH(E767)+20)</f>
        <v>4</v>
      </c>
      <c r="H767">
        <f ca="1">DAY(E767)</f>
        <v>19</v>
      </c>
      <c r="I767" t="str">
        <f ca="1">FIXED(F767,0,TRUE)</f>
        <v>54</v>
      </c>
      <c r="J767" t="str">
        <f ca="1">FIXED(G767,0,TRUE)</f>
        <v>4</v>
      </c>
      <c r="K767" t="str">
        <f ca="1">FIXED(H767,0,TRUE)</f>
        <v>19</v>
      </c>
      <c r="L767" t="str">
        <f ca="1">IF(LEN(I767)=1,"0"&amp;I767,I767)</f>
        <v>54</v>
      </c>
      <c r="M767" t="str">
        <f ca="1">IF(LEN(J767)=1,"0"&amp;J767,J767)</f>
        <v>04</v>
      </c>
      <c r="N767" t="str">
        <f ca="1">IF(LEN(K767)=1,"0"&amp;K767,K767)</f>
        <v>19</v>
      </c>
      <c r="O767">
        <v>2653.7313150425734</v>
      </c>
      <c r="P767">
        <f>INT(O767)</f>
        <v>2653</v>
      </c>
      <c r="Q767">
        <f>P767*2</f>
        <v>5306</v>
      </c>
      <c r="R767" t="str">
        <f>FIXED(Q767,0,TRUE)</f>
        <v>5306</v>
      </c>
      <c r="S767" t="str">
        <f ca="1">L767&amp;M767&amp;N767&amp;R767</f>
        <v>5404195306</v>
      </c>
      <c r="T767">
        <f ca="1">MOD(MID($S767,T$2,1)*T$1,10)</f>
        <v>5</v>
      </c>
      <c r="U767">
        <f ca="1">MOD(MID($S767,U$2,1)*U$1,10)</f>
        <v>2</v>
      </c>
      <c r="V767">
        <f ca="1">MOD(MID($S767,V$2,1)*V$1,10)</f>
        <v>0</v>
      </c>
      <c r="W767">
        <f ca="1">MOD(MID($S767,W$2,1)*W$1,10)</f>
        <v>6</v>
      </c>
      <c r="X767">
        <f ca="1">MOD(MID($S767,X$2,1)*X$1,10)</f>
        <v>1</v>
      </c>
      <c r="Y767">
        <f ca="1">MOD(MID($S767,Y$2,1)*Y$1,10)</f>
        <v>7</v>
      </c>
      <c r="Z767">
        <f ca="1">MOD(MID($S767,Z$2,1)*Z$1,10)</f>
        <v>5</v>
      </c>
      <c r="AA767">
        <f ca="1">MOD(MID($S767,AA$2,1)*AA$1,10)</f>
        <v>7</v>
      </c>
      <c r="AB767">
        <f ca="1">MOD(MID($S767,AB$2,1)*AB$1,10)</f>
        <v>0</v>
      </c>
      <c r="AC767">
        <f ca="1">MOD(MID($S767,AC$2,1)*AC$1,10)</f>
        <v>8</v>
      </c>
      <c r="AD767">
        <f ca="1">MOD(10-MOD(SUM(T767:AC767),10),10)</f>
        <v>9</v>
      </c>
      <c r="AE767" t="str">
        <f ca="1">S767&amp;AD767</f>
        <v>54041953069</v>
      </c>
      <c r="AF767">
        <v>0.85128330332346569</v>
      </c>
      <c r="AG767">
        <f>(D767+6935)*AF767</f>
        <v>-15730.012878811</v>
      </c>
      <c r="AH767">
        <f>INT(AG767)</f>
        <v>-15731</v>
      </c>
      <c r="AI767" s="1">
        <f ca="1">TODAY()+AH767</f>
        <v>29515</v>
      </c>
      <c r="AJ767" t="s">
        <v>71</v>
      </c>
      <c r="AK767">
        <v>3458.14386425367</v>
      </c>
      <c r="AL767" s="2">
        <f t="shared" si="22"/>
        <v>3458.14</v>
      </c>
      <c r="AM767">
        <v>300.15259254737998</v>
      </c>
      <c r="AN767" s="2">
        <f t="shared" si="23"/>
        <v>300.14999999999998</v>
      </c>
    </row>
    <row r="768" spans="1:40" x14ac:dyDescent="0.25">
      <c r="A768">
        <v>822</v>
      </c>
      <c r="B768">
        <v>0.77715384380626851</v>
      </c>
      <c r="C768">
        <v>-14786.659138767664</v>
      </c>
      <c r="D768">
        <f>INT(C768)</f>
        <v>-14787</v>
      </c>
      <c r="E768" s="1">
        <f ca="1">TODAY()+D768</f>
        <v>30459</v>
      </c>
      <c r="F768">
        <f ca="1">MOD(YEAR(E768),100)</f>
        <v>83</v>
      </c>
      <c r="G768">
        <f ca="1">IF(YEAR(E768)&lt;2000,MONTH(E768),MONTH(E768)+20)</f>
        <v>5</v>
      </c>
      <c r="H768">
        <f ca="1">DAY(E768)</f>
        <v>23</v>
      </c>
      <c r="I768" t="str">
        <f ca="1">FIXED(F768,0,TRUE)</f>
        <v>83</v>
      </c>
      <c r="J768" t="str">
        <f ca="1">FIXED(G768,0,TRUE)</f>
        <v>5</v>
      </c>
      <c r="K768" t="str">
        <f ca="1">FIXED(H768,0,TRUE)</f>
        <v>23</v>
      </c>
      <c r="L768" t="str">
        <f ca="1">IF(LEN(I768)=1,"0"&amp;I768,I768)</f>
        <v>83</v>
      </c>
      <c r="M768" t="str">
        <f ca="1">IF(LEN(J768)=1,"0"&amp;J768,J768)</f>
        <v>05</v>
      </c>
      <c r="N768" t="str">
        <f ca="1">IF(LEN(K768)=1,"0"&amp;K768,K768)</f>
        <v>23</v>
      </c>
      <c r="O768">
        <v>1783.2317270424512</v>
      </c>
      <c r="P768">
        <f>INT(O768)</f>
        <v>1783</v>
      </c>
      <c r="Q768">
        <f>2*P768+1</f>
        <v>3567</v>
      </c>
      <c r="R768" t="str">
        <f>FIXED(Q768,0,TRUE)</f>
        <v>3567</v>
      </c>
      <c r="S768" t="str">
        <f ca="1">L768&amp;M768&amp;N768&amp;R768</f>
        <v>8305233567</v>
      </c>
      <c r="T768">
        <f ca="1">MOD(MID($S768,T$2,1)*T$1,10)</f>
        <v>8</v>
      </c>
      <c r="U768">
        <f ca="1">MOD(MID($S768,U$2,1)*U$1,10)</f>
        <v>9</v>
      </c>
      <c r="V768">
        <f ca="1">MOD(MID($S768,V$2,1)*V$1,10)</f>
        <v>0</v>
      </c>
      <c r="W768">
        <f ca="1">MOD(MID($S768,W$2,1)*W$1,10)</f>
        <v>5</v>
      </c>
      <c r="X768">
        <f ca="1">MOD(MID($S768,X$2,1)*X$1,10)</f>
        <v>2</v>
      </c>
      <c r="Y768">
        <f ca="1">MOD(MID($S768,Y$2,1)*Y$1,10)</f>
        <v>9</v>
      </c>
      <c r="Z768">
        <f ca="1">MOD(MID($S768,Z$2,1)*Z$1,10)</f>
        <v>1</v>
      </c>
      <c r="AA768">
        <f ca="1">MOD(MID($S768,AA$2,1)*AA$1,10)</f>
        <v>5</v>
      </c>
      <c r="AB768">
        <f ca="1">MOD(MID($S768,AB$2,1)*AB$1,10)</f>
        <v>6</v>
      </c>
      <c r="AC768">
        <f ca="1">MOD(MID($S768,AC$2,1)*AC$1,10)</f>
        <v>1</v>
      </c>
      <c r="AD768">
        <f ca="1">MOD(10-MOD(SUM(T768:AC768),10),10)</f>
        <v>4</v>
      </c>
      <c r="AE768" t="str">
        <f ca="1">S768&amp;AD768</f>
        <v>83052335674</v>
      </c>
      <c r="AF768">
        <v>0.87237159337137971</v>
      </c>
      <c r="AG768">
        <f>(D768+6935)*AF768</f>
        <v>-6849.8617511520733</v>
      </c>
      <c r="AH768">
        <f>INT(AG768)</f>
        <v>-6850</v>
      </c>
      <c r="AI768" s="1">
        <f ca="1">TODAY()+AH768</f>
        <v>38396</v>
      </c>
      <c r="AJ768" t="s">
        <v>807</v>
      </c>
      <c r="AK768">
        <v>3809.2898342844937</v>
      </c>
      <c r="AL768" s="2">
        <f t="shared" si="22"/>
        <v>3809.28</v>
      </c>
      <c r="AM768">
        <v>447.8560747093112</v>
      </c>
      <c r="AN768" s="2">
        <f t="shared" si="23"/>
        <v>447.85</v>
      </c>
    </row>
    <row r="769" spans="1:40" x14ac:dyDescent="0.25">
      <c r="A769">
        <v>352</v>
      </c>
      <c r="B769">
        <v>0.7780388805810724</v>
      </c>
      <c r="C769">
        <v>-14423.585619678333</v>
      </c>
      <c r="D769">
        <f>INT(C769)</f>
        <v>-14424</v>
      </c>
      <c r="E769" s="1">
        <f ca="1">TODAY()+D769</f>
        <v>30822</v>
      </c>
      <c r="F769">
        <f ca="1">MOD(YEAR(E769),100)</f>
        <v>84</v>
      </c>
      <c r="G769">
        <f ca="1">IF(YEAR(E769)&lt;2000,MONTH(E769),MONTH(E769)+20)</f>
        <v>5</v>
      </c>
      <c r="H769">
        <f ca="1">DAY(E769)</f>
        <v>20</v>
      </c>
      <c r="I769" t="str">
        <f ca="1">FIXED(F769,0,TRUE)</f>
        <v>84</v>
      </c>
      <c r="J769" t="str">
        <f ca="1">FIXED(G769,0,TRUE)</f>
        <v>5</v>
      </c>
      <c r="K769" t="str">
        <f ca="1">FIXED(H769,0,TRUE)</f>
        <v>20</v>
      </c>
      <c r="L769" t="str">
        <f ca="1">IF(LEN(I769)=1,"0"&amp;I769,I769)</f>
        <v>84</v>
      </c>
      <c r="M769" t="str">
        <f ca="1">IF(LEN(J769)=1,"0"&amp;J769,J769)</f>
        <v>05</v>
      </c>
      <c r="N769" t="str">
        <f ca="1">IF(LEN(K769)=1,"0"&amp;K769,K769)</f>
        <v>20</v>
      </c>
      <c r="O769">
        <v>4185.3437604907376</v>
      </c>
      <c r="P769">
        <f>INT(O769)</f>
        <v>4185</v>
      </c>
      <c r="Q769">
        <f>P769*2</f>
        <v>8370</v>
      </c>
      <c r="R769" t="str">
        <f>FIXED(Q769,0,TRUE)</f>
        <v>8370</v>
      </c>
      <c r="S769" t="str">
        <f ca="1">L769&amp;M769&amp;N769&amp;R769</f>
        <v>8405208370</v>
      </c>
      <c r="T769">
        <f ca="1">MOD(MID($S769,T$2,1)*T$1,10)</f>
        <v>8</v>
      </c>
      <c r="U769">
        <f ca="1">MOD(MID($S769,U$2,1)*U$1,10)</f>
        <v>2</v>
      </c>
      <c r="V769">
        <f ca="1">MOD(MID($S769,V$2,1)*V$1,10)</f>
        <v>0</v>
      </c>
      <c r="W769">
        <f ca="1">MOD(MID($S769,W$2,1)*W$1,10)</f>
        <v>5</v>
      </c>
      <c r="X769">
        <f ca="1">MOD(MID($S769,X$2,1)*X$1,10)</f>
        <v>2</v>
      </c>
      <c r="Y769">
        <f ca="1">MOD(MID($S769,Y$2,1)*Y$1,10)</f>
        <v>0</v>
      </c>
      <c r="Z769">
        <f ca="1">MOD(MID($S769,Z$2,1)*Z$1,10)</f>
        <v>6</v>
      </c>
      <c r="AA769">
        <f ca="1">MOD(MID($S769,AA$2,1)*AA$1,10)</f>
        <v>7</v>
      </c>
      <c r="AB769">
        <f ca="1">MOD(MID($S769,AB$2,1)*AB$1,10)</f>
        <v>7</v>
      </c>
      <c r="AC769">
        <f ca="1">MOD(MID($S769,AC$2,1)*AC$1,10)</f>
        <v>0</v>
      </c>
      <c r="AD769">
        <f ca="1">MOD(10-MOD(SUM(T769:AC769),10),10)</f>
        <v>3</v>
      </c>
      <c r="AE769" t="str">
        <f ca="1">S769&amp;AD769</f>
        <v>84052083703</v>
      </c>
      <c r="AF769">
        <v>0.85152745139927366</v>
      </c>
      <c r="AG769">
        <f>(D769+6935)*AF769</f>
        <v>-6377.0890835291602</v>
      </c>
      <c r="AH769">
        <f>INT(AG769)</f>
        <v>-6378</v>
      </c>
      <c r="AI769" s="1">
        <f ca="1">TODAY()+AH769</f>
        <v>38868</v>
      </c>
      <c r="AJ769" t="s">
        <v>351</v>
      </c>
      <c r="AK769">
        <v>4418.5613574633016</v>
      </c>
      <c r="AL769" s="2">
        <f t="shared" si="22"/>
        <v>4418.5600000000004</v>
      </c>
      <c r="AM769">
        <v>444.31592761009551</v>
      </c>
      <c r="AN769" s="2">
        <f t="shared" si="23"/>
        <v>444.31</v>
      </c>
    </row>
    <row r="770" spans="1:40" x14ac:dyDescent="0.25">
      <c r="A770">
        <v>183</v>
      </c>
      <c r="B770">
        <v>0.77849665822321235</v>
      </c>
      <c r="C770">
        <v>-22660.624103518785</v>
      </c>
      <c r="D770">
        <f>INT(C770)</f>
        <v>-22661</v>
      </c>
      <c r="E770" s="1">
        <f ca="1">TODAY()+D770</f>
        <v>22585</v>
      </c>
      <c r="F770">
        <f ca="1">MOD(YEAR(E770),100)</f>
        <v>61</v>
      </c>
      <c r="G770">
        <f ca="1">IF(YEAR(E770)&lt;2000,MONTH(E770),MONTH(E770)+20)</f>
        <v>10</v>
      </c>
      <c r="H770">
        <f ca="1">DAY(E770)</f>
        <v>31</v>
      </c>
      <c r="I770" t="str">
        <f ca="1">FIXED(F770,0,TRUE)</f>
        <v>61</v>
      </c>
      <c r="J770" t="str">
        <f ca="1">FIXED(G770,0,TRUE)</f>
        <v>10</v>
      </c>
      <c r="K770" t="str">
        <f ca="1">FIXED(H770,0,TRUE)</f>
        <v>31</v>
      </c>
      <c r="L770" t="str">
        <f ca="1">IF(LEN(I770)=1,"0"&amp;I770,I770)</f>
        <v>61</v>
      </c>
      <c r="M770" t="str">
        <f ca="1">IF(LEN(J770)=1,"0"&amp;J770,J770)</f>
        <v>10</v>
      </c>
      <c r="N770" t="str">
        <f ca="1">IF(LEN(K770)=1,"0"&amp;K770,K770)</f>
        <v>31</v>
      </c>
      <c r="O770">
        <v>3271.0445875423447</v>
      </c>
      <c r="P770">
        <f>INT(O770)</f>
        <v>3271</v>
      </c>
      <c r="Q770">
        <f>P770*2</f>
        <v>6542</v>
      </c>
      <c r="R770" t="str">
        <f>FIXED(Q770,0,TRUE)</f>
        <v>6542</v>
      </c>
      <c r="S770" t="str">
        <f ca="1">L770&amp;M770&amp;N770&amp;R770</f>
        <v>6110316542</v>
      </c>
      <c r="T770">
        <f ca="1">MOD(MID($S770,T$2,1)*T$1,10)</f>
        <v>6</v>
      </c>
      <c r="U770">
        <f ca="1">MOD(MID($S770,U$2,1)*U$1,10)</f>
        <v>3</v>
      </c>
      <c r="V770">
        <f ca="1">MOD(MID($S770,V$2,1)*V$1,10)</f>
        <v>7</v>
      </c>
      <c r="W770">
        <f ca="1">MOD(MID($S770,W$2,1)*W$1,10)</f>
        <v>0</v>
      </c>
      <c r="X770">
        <f ca="1">MOD(MID($S770,X$2,1)*X$1,10)</f>
        <v>3</v>
      </c>
      <c r="Y770">
        <f ca="1">MOD(MID($S770,Y$2,1)*Y$1,10)</f>
        <v>3</v>
      </c>
      <c r="Z770">
        <f ca="1">MOD(MID($S770,Z$2,1)*Z$1,10)</f>
        <v>2</v>
      </c>
      <c r="AA770">
        <f ca="1">MOD(MID($S770,AA$2,1)*AA$1,10)</f>
        <v>5</v>
      </c>
      <c r="AB770">
        <f ca="1">MOD(MID($S770,AB$2,1)*AB$1,10)</f>
        <v>4</v>
      </c>
      <c r="AC770">
        <f ca="1">MOD(MID($S770,AC$2,1)*AC$1,10)</f>
        <v>6</v>
      </c>
      <c r="AD770">
        <f ca="1">MOD(10-MOD(SUM(T770:AC770),10),10)</f>
        <v>1</v>
      </c>
      <c r="AE770" t="str">
        <f ca="1">S770&amp;AD770</f>
        <v>61103165421</v>
      </c>
      <c r="AF770">
        <v>0.98837244788964507</v>
      </c>
      <c r="AG770">
        <f>(D770+6935)*AF770</f>
        <v>-15543.145115512558</v>
      </c>
      <c r="AH770">
        <f>INT(AG770)</f>
        <v>-15544</v>
      </c>
      <c r="AI770" s="1">
        <f ca="1">TODAY()+AH770</f>
        <v>29702</v>
      </c>
      <c r="AJ770" t="s">
        <v>188</v>
      </c>
      <c r="AK770">
        <v>3613.6051515243994</v>
      </c>
      <c r="AL770" s="2">
        <f t="shared" si="22"/>
        <v>3613.6</v>
      </c>
      <c r="AM770">
        <v>465.05020294808799</v>
      </c>
      <c r="AN770" s="2">
        <f t="shared" si="23"/>
        <v>465.05</v>
      </c>
    </row>
    <row r="771" spans="1:40" x14ac:dyDescent="0.25">
      <c r="A771">
        <v>522</v>
      </c>
      <c r="B771">
        <v>0.77904599139378028</v>
      </c>
      <c r="C771">
        <v>-25685.008087405011</v>
      </c>
      <c r="D771">
        <f>INT(C771)</f>
        <v>-25686</v>
      </c>
      <c r="E771" s="1">
        <f ca="1">TODAY()+D771</f>
        <v>19560</v>
      </c>
      <c r="F771">
        <f ca="1">MOD(YEAR(E771),100)</f>
        <v>53</v>
      </c>
      <c r="G771">
        <f ca="1">IF(YEAR(E771)&lt;2000,MONTH(E771),MONTH(E771)+20)</f>
        <v>7</v>
      </c>
      <c r="H771">
        <f ca="1">DAY(E771)</f>
        <v>20</v>
      </c>
      <c r="I771" t="str">
        <f ca="1">FIXED(F771,0,TRUE)</f>
        <v>53</v>
      </c>
      <c r="J771" t="str">
        <f ca="1">FIXED(G771,0,TRUE)</f>
        <v>7</v>
      </c>
      <c r="K771" t="str">
        <f ca="1">FIXED(H771,0,TRUE)</f>
        <v>20</v>
      </c>
      <c r="L771" t="str">
        <f ca="1">IF(LEN(I771)=1,"0"&amp;I771,I771)</f>
        <v>53</v>
      </c>
      <c r="M771" t="str">
        <f ca="1">IF(LEN(J771)=1,"0"&amp;J771,J771)</f>
        <v>07</v>
      </c>
      <c r="N771" t="str">
        <f ca="1">IF(LEN(K771)=1,"0"&amp;K771,K771)</f>
        <v>20</v>
      </c>
      <c r="O771">
        <v>3008.521683400983</v>
      </c>
      <c r="P771">
        <f>INT(O771)</f>
        <v>3008</v>
      </c>
      <c r="Q771">
        <f>2*P771+1</f>
        <v>6017</v>
      </c>
      <c r="R771" t="str">
        <f>FIXED(Q771,0,TRUE)</f>
        <v>6017</v>
      </c>
      <c r="S771" t="str">
        <f ca="1">L771&amp;M771&amp;N771&amp;R771</f>
        <v>5307206017</v>
      </c>
      <c r="T771">
        <f ca="1">MOD(MID($S771,T$2,1)*T$1,10)</f>
        <v>5</v>
      </c>
      <c r="U771">
        <f ca="1">MOD(MID($S771,U$2,1)*U$1,10)</f>
        <v>9</v>
      </c>
      <c r="V771">
        <f ca="1">MOD(MID($S771,V$2,1)*V$1,10)</f>
        <v>0</v>
      </c>
      <c r="W771">
        <f ca="1">MOD(MID($S771,W$2,1)*W$1,10)</f>
        <v>3</v>
      </c>
      <c r="X771">
        <f ca="1">MOD(MID($S771,X$2,1)*X$1,10)</f>
        <v>2</v>
      </c>
      <c r="Y771">
        <f ca="1">MOD(MID($S771,Y$2,1)*Y$1,10)</f>
        <v>0</v>
      </c>
      <c r="Z771">
        <f ca="1">MOD(MID($S771,Z$2,1)*Z$1,10)</f>
        <v>2</v>
      </c>
      <c r="AA771">
        <f ca="1">MOD(MID($S771,AA$2,1)*AA$1,10)</f>
        <v>0</v>
      </c>
      <c r="AB771">
        <f ca="1">MOD(MID($S771,AB$2,1)*AB$1,10)</f>
        <v>1</v>
      </c>
      <c r="AC771">
        <f ca="1">MOD(MID($S771,AC$2,1)*AC$1,10)</f>
        <v>1</v>
      </c>
      <c r="AD771">
        <f ca="1">MOD(10-MOD(SUM(T771:AC771),10),10)</f>
        <v>7</v>
      </c>
      <c r="AE771" t="str">
        <f ca="1">S771&amp;AD771</f>
        <v>53072060177</v>
      </c>
      <c r="AF771">
        <v>6.9215979491561636E-2</v>
      </c>
      <c r="AG771">
        <f>(D771+6935)*AF771</f>
        <v>-1297.8688314462722</v>
      </c>
      <c r="AH771">
        <f>INT(AG771)</f>
        <v>-1298</v>
      </c>
      <c r="AI771" s="1">
        <f ca="1">TODAY()+AH771</f>
        <v>43948</v>
      </c>
      <c r="AJ771" t="s">
        <v>511</v>
      </c>
      <c r="AK771">
        <v>3927.4575029755547</v>
      </c>
      <c r="AL771" s="2">
        <f t="shared" si="22"/>
        <v>3927.45</v>
      </c>
      <c r="AM771">
        <v>486.06524857325968</v>
      </c>
      <c r="AN771" s="2">
        <f t="shared" si="23"/>
        <v>486.06</v>
      </c>
    </row>
    <row r="772" spans="1:40" x14ac:dyDescent="0.25">
      <c r="A772">
        <v>842</v>
      </c>
      <c r="B772">
        <v>0.78075502792443618</v>
      </c>
      <c r="C772">
        <v>-14046.996673482468</v>
      </c>
      <c r="D772">
        <f>INT(C772)</f>
        <v>-14047</v>
      </c>
      <c r="E772" s="1">
        <f ca="1">TODAY()+D772</f>
        <v>31199</v>
      </c>
      <c r="F772">
        <f ca="1">MOD(YEAR(E772),100)</f>
        <v>85</v>
      </c>
      <c r="G772">
        <f ca="1">IF(YEAR(E772)&lt;2000,MONTH(E772),MONTH(E772)+20)</f>
        <v>6</v>
      </c>
      <c r="H772">
        <f ca="1">DAY(E772)</f>
        <v>1</v>
      </c>
      <c r="I772" t="str">
        <f ca="1">FIXED(F772,0,TRUE)</f>
        <v>85</v>
      </c>
      <c r="J772" t="str">
        <f ca="1">FIXED(G772,0,TRUE)</f>
        <v>6</v>
      </c>
      <c r="K772" t="str">
        <f ca="1">FIXED(H772,0,TRUE)</f>
        <v>1</v>
      </c>
      <c r="L772" t="str">
        <f ca="1">IF(LEN(I772)=1,"0"&amp;I772,I772)</f>
        <v>85</v>
      </c>
      <c r="M772" t="str">
        <f ca="1">IF(LEN(J772)=1,"0"&amp;J772,J772)</f>
        <v>06</v>
      </c>
      <c r="N772" t="str">
        <f ca="1">IF(LEN(K772)=1,"0"&amp;K772,K772)</f>
        <v>01</v>
      </c>
      <c r="O772">
        <v>3940.6702169866026</v>
      </c>
      <c r="P772">
        <f>INT(O772)</f>
        <v>3940</v>
      </c>
      <c r="Q772">
        <f>2*P772+1</f>
        <v>7881</v>
      </c>
      <c r="R772" t="str">
        <f>FIXED(Q772,0,TRUE)</f>
        <v>7881</v>
      </c>
      <c r="S772" t="str">
        <f ca="1">L772&amp;M772&amp;N772&amp;R772</f>
        <v>8506017881</v>
      </c>
      <c r="T772">
        <f ca="1">MOD(MID($S772,T$2,1)*T$1,10)</f>
        <v>8</v>
      </c>
      <c r="U772">
        <f ca="1">MOD(MID($S772,U$2,1)*U$1,10)</f>
        <v>5</v>
      </c>
      <c r="V772">
        <f ca="1">MOD(MID($S772,V$2,1)*V$1,10)</f>
        <v>0</v>
      </c>
      <c r="W772">
        <f ca="1">MOD(MID($S772,W$2,1)*W$1,10)</f>
        <v>4</v>
      </c>
      <c r="X772">
        <f ca="1">MOD(MID($S772,X$2,1)*X$1,10)</f>
        <v>0</v>
      </c>
      <c r="Y772">
        <f ca="1">MOD(MID($S772,Y$2,1)*Y$1,10)</f>
        <v>3</v>
      </c>
      <c r="Z772">
        <f ca="1">MOD(MID($S772,Z$2,1)*Z$1,10)</f>
        <v>9</v>
      </c>
      <c r="AA772">
        <f ca="1">MOD(MID($S772,AA$2,1)*AA$1,10)</f>
        <v>2</v>
      </c>
      <c r="AB772">
        <f ca="1">MOD(MID($S772,AB$2,1)*AB$1,10)</f>
        <v>8</v>
      </c>
      <c r="AC772">
        <f ca="1">MOD(MID($S772,AC$2,1)*AC$1,10)</f>
        <v>3</v>
      </c>
      <c r="AD772">
        <f ca="1">MOD(10-MOD(SUM(T772:AC772),10),10)</f>
        <v>8</v>
      </c>
      <c r="AE772" t="str">
        <f ca="1">S772&amp;AD772</f>
        <v>85060178818</v>
      </c>
      <c r="AF772">
        <v>0.82934049501022367</v>
      </c>
      <c r="AG772">
        <f>(D772+6935)*AF772</f>
        <v>-5898.2696005127109</v>
      </c>
      <c r="AH772">
        <f>INT(AG772)</f>
        <v>-5899</v>
      </c>
      <c r="AI772" s="1">
        <f ca="1">TODAY()+AH772</f>
        <v>39347</v>
      </c>
      <c r="AJ772" t="s">
        <v>827</v>
      </c>
      <c r="AK772">
        <v>3385.0825525681325</v>
      </c>
      <c r="AL772" s="2">
        <f t="shared" ref="AL772:AL835" si="24">INT(AK772*100)/100</f>
        <v>3385.08</v>
      </c>
      <c r="AM772">
        <v>332.66701254310738</v>
      </c>
      <c r="AN772" s="2">
        <f t="shared" ref="AN772:AN835" si="25">INT(AM772*100)/100</f>
        <v>332.66</v>
      </c>
    </row>
    <row r="773" spans="1:40" x14ac:dyDescent="0.25">
      <c r="A773">
        <v>857</v>
      </c>
      <c r="B773">
        <v>0.78170110171819207</v>
      </c>
      <c r="C773">
        <v>-20543.002410962246</v>
      </c>
      <c r="D773">
        <f>INT(C773)</f>
        <v>-20544</v>
      </c>
      <c r="E773" s="1">
        <f ca="1">TODAY()+D773</f>
        <v>24702</v>
      </c>
      <c r="F773">
        <f ca="1">MOD(YEAR(E773),100)</f>
        <v>67</v>
      </c>
      <c r="G773">
        <f ca="1">IF(YEAR(E773)&lt;2000,MONTH(E773),MONTH(E773)+20)</f>
        <v>8</v>
      </c>
      <c r="H773">
        <f ca="1">DAY(E773)</f>
        <v>18</v>
      </c>
      <c r="I773" t="str">
        <f ca="1">FIXED(F773,0,TRUE)</f>
        <v>67</v>
      </c>
      <c r="J773" t="str">
        <f ca="1">FIXED(G773,0,TRUE)</f>
        <v>8</v>
      </c>
      <c r="K773" t="str">
        <f ca="1">FIXED(H773,0,TRUE)</f>
        <v>18</v>
      </c>
      <c r="L773" t="str">
        <f ca="1">IF(LEN(I773)=1,"0"&amp;I773,I773)</f>
        <v>67</v>
      </c>
      <c r="M773" t="str">
        <f ca="1">IF(LEN(J773)=1,"0"&amp;J773,J773)</f>
        <v>08</v>
      </c>
      <c r="N773" t="str">
        <f ca="1">IF(LEN(K773)=1,"0"&amp;K773,K773)</f>
        <v>18</v>
      </c>
      <c r="O773">
        <v>3983.508682515946</v>
      </c>
      <c r="P773">
        <f>INT(O773)</f>
        <v>3983</v>
      </c>
      <c r="Q773">
        <f>2*P773+1</f>
        <v>7967</v>
      </c>
      <c r="R773" t="str">
        <f>FIXED(Q773,0,TRUE)</f>
        <v>7967</v>
      </c>
      <c r="S773" t="str">
        <f ca="1">L773&amp;M773&amp;N773&amp;R773</f>
        <v>6708187967</v>
      </c>
      <c r="T773">
        <f ca="1">MOD(MID($S773,T$2,1)*T$1,10)</f>
        <v>6</v>
      </c>
      <c r="U773">
        <f ca="1">MOD(MID($S773,U$2,1)*U$1,10)</f>
        <v>1</v>
      </c>
      <c r="V773">
        <f ca="1">MOD(MID($S773,V$2,1)*V$1,10)</f>
        <v>0</v>
      </c>
      <c r="W773">
        <f ca="1">MOD(MID($S773,W$2,1)*W$1,10)</f>
        <v>2</v>
      </c>
      <c r="X773">
        <f ca="1">MOD(MID($S773,X$2,1)*X$1,10)</f>
        <v>1</v>
      </c>
      <c r="Y773">
        <f ca="1">MOD(MID($S773,Y$2,1)*Y$1,10)</f>
        <v>4</v>
      </c>
      <c r="Z773">
        <f ca="1">MOD(MID($S773,Z$2,1)*Z$1,10)</f>
        <v>9</v>
      </c>
      <c r="AA773">
        <f ca="1">MOD(MID($S773,AA$2,1)*AA$1,10)</f>
        <v>1</v>
      </c>
      <c r="AB773">
        <f ca="1">MOD(MID($S773,AB$2,1)*AB$1,10)</f>
        <v>6</v>
      </c>
      <c r="AC773">
        <f ca="1">MOD(MID($S773,AC$2,1)*AC$1,10)</f>
        <v>1</v>
      </c>
      <c r="AD773">
        <f ca="1">MOD(10-MOD(SUM(T773:AC773),10),10)</f>
        <v>9</v>
      </c>
      <c r="AE773" t="str">
        <f ca="1">S773&amp;AD773</f>
        <v>67081879679</v>
      </c>
      <c r="AF773">
        <v>0.70104068117313145</v>
      </c>
      <c r="AG773">
        <f>(D773+6935)*AF773</f>
        <v>-9540.4626300851451</v>
      </c>
      <c r="AH773">
        <f>INT(AG773)</f>
        <v>-9541</v>
      </c>
      <c r="AI773" s="1">
        <f ca="1">TODAY()+AH773</f>
        <v>35705</v>
      </c>
      <c r="AJ773" t="s">
        <v>841</v>
      </c>
      <c r="AK773">
        <v>4524.6436964018676</v>
      </c>
      <c r="AL773" s="2">
        <f t="shared" si="24"/>
        <v>4524.6400000000003</v>
      </c>
      <c r="AM773">
        <v>486.05304116946928</v>
      </c>
      <c r="AN773" s="2">
        <f t="shared" si="25"/>
        <v>486.05</v>
      </c>
    </row>
    <row r="774" spans="1:40" x14ac:dyDescent="0.25">
      <c r="A774">
        <v>329</v>
      </c>
      <c r="B774">
        <v>0.78215887936033202</v>
      </c>
      <c r="C774">
        <v>-20994.540543839837</v>
      </c>
      <c r="D774">
        <f>INT(C774)</f>
        <v>-20995</v>
      </c>
      <c r="E774" s="1">
        <f ca="1">TODAY()+D774</f>
        <v>24251</v>
      </c>
      <c r="F774">
        <f ca="1">MOD(YEAR(E774),100)</f>
        <v>66</v>
      </c>
      <c r="G774">
        <f ca="1">IF(YEAR(E774)&lt;2000,MONTH(E774),MONTH(E774)+20)</f>
        <v>5</v>
      </c>
      <c r="H774">
        <f ca="1">DAY(E774)</f>
        <v>24</v>
      </c>
      <c r="I774" t="str">
        <f ca="1">FIXED(F774,0,TRUE)</f>
        <v>66</v>
      </c>
      <c r="J774" t="str">
        <f ca="1">FIXED(G774,0,TRUE)</f>
        <v>5</v>
      </c>
      <c r="K774" t="str">
        <f ca="1">FIXED(H774,0,TRUE)</f>
        <v>24</v>
      </c>
      <c r="L774" t="str">
        <f ca="1">IF(LEN(I774)=1,"0"&amp;I774,I774)</f>
        <v>66</v>
      </c>
      <c r="M774" t="str">
        <f ca="1">IF(LEN(J774)=1,"0"&amp;J774,J774)</f>
        <v>05</v>
      </c>
      <c r="N774" t="str">
        <f ca="1">IF(LEN(K774)=1,"0"&amp;K774,K774)</f>
        <v>24</v>
      </c>
      <c r="O774">
        <v>4796.6157109286778</v>
      </c>
      <c r="P774">
        <f>INT(O774)</f>
        <v>4796</v>
      </c>
      <c r="Q774">
        <f>P774*2</f>
        <v>9592</v>
      </c>
      <c r="R774" t="str">
        <f>FIXED(Q774,0,TRUE)</f>
        <v>9592</v>
      </c>
      <c r="S774" t="str">
        <f ca="1">L774&amp;M774&amp;N774&amp;R774</f>
        <v>6605249592</v>
      </c>
      <c r="T774">
        <f ca="1">MOD(MID($S774,T$2,1)*T$1,10)</f>
        <v>6</v>
      </c>
      <c r="U774">
        <f ca="1">MOD(MID($S774,U$2,1)*U$1,10)</f>
        <v>8</v>
      </c>
      <c r="V774">
        <f ca="1">MOD(MID($S774,V$2,1)*V$1,10)</f>
        <v>0</v>
      </c>
      <c r="W774">
        <f ca="1">MOD(MID($S774,W$2,1)*W$1,10)</f>
        <v>5</v>
      </c>
      <c r="X774">
        <f ca="1">MOD(MID($S774,X$2,1)*X$1,10)</f>
        <v>2</v>
      </c>
      <c r="Y774">
        <f ca="1">MOD(MID($S774,Y$2,1)*Y$1,10)</f>
        <v>2</v>
      </c>
      <c r="Z774">
        <f ca="1">MOD(MID($S774,Z$2,1)*Z$1,10)</f>
        <v>3</v>
      </c>
      <c r="AA774">
        <f ca="1">MOD(MID($S774,AA$2,1)*AA$1,10)</f>
        <v>5</v>
      </c>
      <c r="AB774">
        <f ca="1">MOD(MID($S774,AB$2,1)*AB$1,10)</f>
        <v>9</v>
      </c>
      <c r="AC774">
        <f ca="1">MOD(MID($S774,AC$2,1)*AC$1,10)</f>
        <v>6</v>
      </c>
      <c r="AD774">
        <f ca="1">MOD(10-MOD(SUM(T774:AC774),10),10)</f>
        <v>4</v>
      </c>
      <c r="AE774" t="str">
        <f ca="1">S774&amp;AD774</f>
        <v>66052495924</v>
      </c>
      <c r="AF774">
        <v>0.38120670186468092</v>
      </c>
      <c r="AG774">
        <f>(D774+6935)*AF774</f>
        <v>-5359.7662282174133</v>
      </c>
      <c r="AH774">
        <f>INT(AG774)</f>
        <v>-5360</v>
      </c>
      <c r="AI774" s="1">
        <f ca="1">TODAY()+AH774</f>
        <v>39886</v>
      </c>
      <c r="AJ774" t="s">
        <v>329</v>
      </c>
      <c r="AK774">
        <v>3439.1613513595994</v>
      </c>
      <c r="AL774" s="2">
        <f t="shared" si="24"/>
        <v>3439.16</v>
      </c>
      <c r="AM774">
        <v>379.78759117404707</v>
      </c>
      <c r="AN774" s="2">
        <f t="shared" si="25"/>
        <v>379.78</v>
      </c>
    </row>
    <row r="775" spans="1:40" x14ac:dyDescent="0.25">
      <c r="A775">
        <v>49</v>
      </c>
      <c r="B775">
        <v>0.78713339640491964</v>
      </c>
      <c r="C775">
        <v>-10413.189794610429</v>
      </c>
      <c r="D775">
        <f>INT(C775)</f>
        <v>-10414</v>
      </c>
      <c r="E775" s="1">
        <f ca="1">TODAY()+D775</f>
        <v>34832</v>
      </c>
      <c r="F775">
        <f ca="1">MOD(YEAR(E775),100)</f>
        <v>95</v>
      </c>
      <c r="G775">
        <f ca="1">IF(YEAR(E775)&lt;2000,MONTH(E775),MONTH(E775)+20)</f>
        <v>5</v>
      </c>
      <c r="H775">
        <f ca="1">DAY(E775)</f>
        <v>13</v>
      </c>
      <c r="I775" t="str">
        <f ca="1">FIXED(F775,0,TRUE)</f>
        <v>95</v>
      </c>
      <c r="J775" t="str">
        <f ca="1">FIXED(G775,0,TRUE)</f>
        <v>5</v>
      </c>
      <c r="K775" t="str">
        <f ca="1">FIXED(H775,0,TRUE)</f>
        <v>13</v>
      </c>
      <c r="L775" t="str">
        <f ca="1">IF(LEN(I775)=1,"0"&amp;I775,I775)</f>
        <v>95</v>
      </c>
      <c r="M775" t="str">
        <f ca="1">IF(LEN(J775)=1,"0"&amp;J775,J775)</f>
        <v>05</v>
      </c>
      <c r="N775" t="str">
        <f ca="1">IF(LEN(K775)=1,"0"&amp;K775,K775)</f>
        <v>13</v>
      </c>
      <c r="O775">
        <v>4069.7348246711631</v>
      </c>
      <c r="P775">
        <f>INT(O775)</f>
        <v>4069</v>
      </c>
      <c r="Q775">
        <f>P775*2</f>
        <v>8138</v>
      </c>
      <c r="R775" t="str">
        <f>FIXED(Q775,0,TRUE)</f>
        <v>8138</v>
      </c>
      <c r="S775" t="str">
        <f ca="1">L775&amp;M775&amp;N775&amp;R775</f>
        <v>9505138138</v>
      </c>
      <c r="T775">
        <f ca="1">MOD(MID($S775,T$2,1)*T$1,10)</f>
        <v>9</v>
      </c>
      <c r="U775">
        <f ca="1">MOD(MID($S775,U$2,1)*U$1,10)</f>
        <v>5</v>
      </c>
      <c r="V775">
        <f ca="1">MOD(MID($S775,V$2,1)*V$1,10)</f>
        <v>0</v>
      </c>
      <c r="W775">
        <f ca="1">MOD(MID($S775,W$2,1)*W$1,10)</f>
        <v>5</v>
      </c>
      <c r="X775">
        <f ca="1">MOD(MID($S775,X$2,1)*X$1,10)</f>
        <v>1</v>
      </c>
      <c r="Y775">
        <f ca="1">MOD(MID($S775,Y$2,1)*Y$1,10)</f>
        <v>9</v>
      </c>
      <c r="Z775">
        <f ca="1">MOD(MID($S775,Z$2,1)*Z$1,10)</f>
        <v>6</v>
      </c>
      <c r="AA775">
        <f ca="1">MOD(MID($S775,AA$2,1)*AA$1,10)</f>
        <v>9</v>
      </c>
      <c r="AB775">
        <f ca="1">MOD(MID($S775,AB$2,1)*AB$1,10)</f>
        <v>3</v>
      </c>
      <c r="AC775">
        <f ca="1">MOD(MID($S775,AC$2,1)*AC$1,10)</f>
        <v>4</v>
      </c>
      <c r="AD775">
        <f ca="1">MOD(10-MOD(SUM(T775:AC775),10),10)</f>
        <v>9</v>
      </c>
      <c r="AE775" t="str">
        <f ca="1">S775&amp;AD775</f>
        <v>95051381389</v>
      </c>
      <c r="AF775">
        <v>0.56532486953337202</v>
      </c>
      <c r="AG775">
        <f>(D775+6935)*AF775</f>
        <v>-1966.7652211066013</v>
      </c>
      <c r="AH775">
        <f>INT(AG775)</f>
        <v>-1967</v>
      </c>
      <c r="AI775" s="1">
        <f ca="1">TODAY()+AH775</f>
        <v>43279</v>
      </c>
      <c r="AJ775" t="s">
        <v>56</v>
      </c>
      <c r="AK775">
        <v>4085.8485671559802</v>
      </c>
      <c r="AL775" s="2">
        <f t="shared" si="24"/>
        <v>4085.84</v>
      </c>
      <c r="AM775">
        <v>436.44825586718343</v>
      </c>
      <c r="AN775" s="2">
        <f t="shared" si="25"/>
        <v>436.44</v>
      </c>
    </row>
    <row r="776" spans="1:40" x14ac:dyDescent="0.25">
      <c r="A776">
        <v>170</v>
      </c>
      <c r="B776">
        <v>0.78893398846400342</v>
      </c>
      <c r="C776">
        <v>-11080.974761192663</v>
      </c>
      <c r="D776">
        <f>INT(C776)</f>
        <v>-11081</v>
      </c>
      <c r="E776" s="1">
        <f ca="1">TODAY()+D776</f>
        <v>34165</v>
      </c>
      <c r="F776">
        <f ca="1">MOD(YEAR(E776),100)</f>
        <v>93</v>
      </c>
      <c r="G776">
        <f ca="1">IF(YEAR(E776)&lt;2000,MONTH(E776),MONTH(E776)+20)</f>
        <v>7</v>
      </c>
      <c r="H776">
        <f ca="1">DAY(E776)</f>
        <v>15</v>
      </c>
      <c r="I776" t="str">
        <f ca="1">FIXED(F776,0,TRUE)</f>
        <v>93</v>
      </c>
      <c r="J776" t="str">
        <f ca="1">FIXED(G776,0,TRUE)</f>
        <v>7</v>
      </c>
      <c r="K776" t="str">
        <f ca="1">FIXED(H776,0,TRUE)</f>
        <v>15</v>
      </c>
      <c r="L776" t="str">
        <f ca="1">IF(LEN(I776)=1,"0"&amp;I776,I776)</f>
        <v>93</v>
      </c>
      <c r="M776" t="str">
        <f ca="1">IF(LEN(J776)=1,"0"&amp;J776,J776)</f>
        <v>07</v>
      </c>
      <c r="N776" t="str">
        <f ca="1">IF(LEN(K776)=1,"0"&amp;K776,K776)</f>
        <v>15</v>
      </c>
      <c r="O776">
        <v>4822.4286324655905</v>
      </c>
      <c r="P776">
        <f>INT(O776)</f>
        <v>4822</v>
      </c>
      <c r="Q776">
        <f>P776*2</f>
        <v>9644</v>
      </c>
      <c r="R776" t="str">
        <f>FIXED(Q776,0,TRUE)</f>
        <v>9644</v>
      </c>
      <c r="S776" t="str">
        <f ca="1">L776&amp;M776&amp;N776&amp;R776</f>
        <v>9307159644</v>
      </c>
      <c r="T776">
        <f ca="1">MOD(MID($S776,T$2,1)*T$1,10)</f>
        <v>9</v>
      </c>
      <c r="U776">
        <f ca="1">MOD(MID($S776,U$2,1)*U$1,10)</f>
        <v>9</v>
      </c>
      <c r="V776">
        <f ca="1">MOD(MID($S776,V$2,1)*V$1,10)</f>
        <v>0</v>
      </c>
      <c r="W776">
        <f ca="1">MOD(MID($S776,W$2,1)*W$1,10)</f>
        <v>3</v>
      </c>
      <c r="X776">
        <f ca="1">MOD(MID($S776,X$2,1)*X$1,10)</f>
        <v>1</v>
      </c>
      <c r="Y776">
        <f ca="1">MOD(MID($S776,Y$2,1)*Y$1,10)</f>
        <v>5</v>
      </c>
      <c r="Z776">
        <f ca="1">MOD(MID($S776,Z$2,1)*Z$1,10)</f>
        <v>3</v>
      </c>
      <c r="AA776">
        <f ca="1">MOD(MID($S776,AA$2,1)*AA$1,10)</f>
        <v>4</v>
      </c>
      <c r="AB776">
        <f ca="1">MOD(MID($S776,AB$2,1)*AB$1,10)</f>
        <v>4</v>
      </c>
      <c r="AC776">
        <f ca="1">MOD(MID($S776,AC$2,1)*AC$1,10)</f>
        <v>2</v>
      </c>
      <c r="AD776">
        <f ca="1">MOD(10-MOD(SUM(T776:AC776),10),10)</f>
        <v>0</v>
      </c>
      <c r="AE776" t="str">
        <f ca="1">S776&amp;AD776</f>
        <v>93071596440</v>
      </c>
      <c r="AF776">
        <v>0.67195654164250618</v>
      </c>
      <c r="AG776">
        <f>(D776+6935)*AF776</f>
        <v>-2785.9318216498305</v>
      </c>
      <c r="AH776">
        <f>INT(AG776)</f>
        <v>-2786</v>
      </c>
      <c r="AI776" s="1">
        <f ca="1">TODAY()+AH776</f>
        <v>42460</v>
      </c>
      <c r="AJ776" t="s">
        <v>175</v>
      </c>
      <c r="AK776">
        <v>3805.7496871852777</v>
      </c>
      <c r="AL776" s="2">
        <f t="shared" si="24"/>
        <v>3805.74</v>
      </c>
      <c r="AM776">
        <v>354.34125797296059</v>
      </c>
      <c r="AN776" s="2">
        <f t="shared" si="25"/>
        <v>354.34</v>
      </c>
    </row>
    <row r="777" spans="1:40" x14ac:dyDescent="0.25">
      <c r="A777">
        <v>898</v>
      </c>
      <c r="B777">
        <v>0.79039887691885125</v>
      </c>
      <c r="C777">
        <v>-9825.8830530716878</v>
      </c>
      <c r="D777">
        <f>INT(C777)</f>
        <v>-9826</v>
      </c>
      <c r="E777" s="1">
        <f ca="1">TODAY()+D777</f>
        <v>35420</v>
      </c>
      <c r="F777">
        <f ca="1">MOD(YEAR(E777),100)</f>
        <v>96</v>
      </c>
      <c r="G777">
        <f ca="1">IF(YEAR(E777)&lt;2000,MONTH(E777),MONTH(E777)+20)</f>
        <v>12</v>
      </c>
      <c r="H777">
        <f ca="1">DAY(E777)</f>
        <v>21</v>
      </c>
      <c r="I777" t="str">
        <f ca="1">FIXED(F777,0,TRUE)</f>
        <v>96</v>
      </c>
      <c r="J777" t="str">
        <f ca="1">FIXED(G777,0,TRUE)</f>
        <v>12</v>
      </c>
      <c r="K777" t="str">
        <f ca="1">FIXED(H777,0,TRUE)</f>
        <v>21</v>
      </c>
      <c r="L777" t="str">
        <f ca="1">IF(LEN(I777)=1,"0"&amp;I777,I777)</f>
        <v>96</v>
      </c>
      <c r="M777" t="str">
        <f ca="1">IF(LEN(J777)=1,"0"&amp;J777,J777)</f>
        <v>12</v>
      </c>
      <c r="N777" t="str">
        <f ca="1">IF(LEN(K777)=1,"0"&amp;K777,K777)</f>
        <v>21</v>
      </c>
      <c r="O777">
        <v>1199.2830286568803</v>
      </c>
      <c r="P777">
        <f>INT(O777)</f>
        <v>1199</v>
      </c>
      <c r="Q777">
        <f>2*P777+1</f>
        <v>2399</v>
      </c>
      <c r="R777" t="str">
        <f>FIXED(Q777,0,TRUE)</f>
        <v>2399</v>
      </c>
      <c r="S777" t="str">
        <f ca="1">L777&amp;M777&amp;N777&amp;R777</f>
        <v>9612212399</v>
      </c>
      <c r="T777">
        <f ca="1">MOD(MID($S777,T$2,1)*T$1,10)</f>
        <v>9</v>
      </c>
      <c r="U777">
        <f ca="1">MOD(MID($S777,U$2,1)*U$1,10)</f>
        <v>8</v>
      </c>
      <c r="V777">
        <f ca="1">MOD(MID($S777,V$2,1)*V$1,10)</f>
        <v>7</v>
      </c>
      <c r="W777">
        <f ca="1">MOD(MID($S777,W$2,1)*W$1,10)</f>
        <v>8</v>
      </c>
      <c r="X777">
        <f ca="1">MOD(MID($S777,X$2,1)*X$1,10)</f>
        <v>2</v>
      </c>
      <c r="Y777">
        <f ca="1">MOD(MID($S777,Y$2,1)*Y$1,10)</f>
        <v>3</v>
      </c>
      <c r="Z777">
        <f ca="1">MOD(MID($S777,Z$2,1)*Z$1,10)</f>
        <v>4</v>
      </c>
      <c r="AA777">
        <f ca="1">MOD(MID($S777,AA$2,1)*AA$1,10)</f>
        <v>7</v>
      </c>
      <c r="AB777">
        <f ca="1">MOD(MID($S777,AB$2,1)*AB$1,10)</f>
        <v>9</v>
      </c>
      <c r="AC777">
        <f ca="1">MOD(MID($S777,AC$2,1)*AC$1,10)</f>
        <v>7</v>
      </c>
      <c r="AD777">
        <f ca="1">MOD(10-MOD(SUM(T777:AC777),10),10)</f>
        <v>6</v>
      </c>
      <c r="AE777" t="str">
        <f ca="1">S777&amp;AD777</f>
        <v>96122123996</v>
      </c>
      <c r="AF777">
        <v>0.89092684713278603</v>
      </c>
      <c r="AG777">
        <f>(D777+6935)*AF777</f>
        <v>-2575.6695150608844</v>
      </c>
      <c r="AH777">
        <f>INT(AG777)</f>
        <v>-2576</v>
      </c>
      <c r="AI777" s="1">
        <f ca="1">TODAY()+AH777</f>
        <v>42670</v>
      </c>
      <c r="AJ777" t="s">
        <v>880</v>
      </c>
      <c r="AK777">
        <v>3172.7958006530962</v>
      </c>
      <c r="AL777" s="2">
        <f t="shared" si="24"/>
        <v>3172.79</v>
      </c>
      <c r="AM777">
        <v>332.62428662984098</v>
      </c>
      <c r="AN777" s="2">
        <f t="shared" si="25"/>
        <v>332.62</v>
      </c>
    </row>
    <row r="778" spans="1:40" x14ac:dyDescent="0.25">
      <c r="A778">
        <v>698</v>
      </c>
      <c r="B778">
        <v>0.7925656910916471</v>
      </c>
      <c r="C778">
        <v>-9650.1825006866675</v>
      </c>
      <c r="D778">
        <f>INT(C778)</f>
        <v>-9651</v>
      </c>
      <c r="E778" s="1">
        <f ca="1">TODAY()+D778</f>
        <v>35595</v>
      </c>
      <c r="F778">
        <f ca="1">MOD(YEAR(E778),100)</f>
        <v>97</v>
      </c>
      <c r="G778">
        <f ca="1">IF(YEAR(E778)&lt;2000,MONTH(E778),MONTH(E778)+20)</f>
        <v>6</v>
      </c>
      <c r="H778">
        <f ca="1">DAY(E778)</f>
        <v>14</v>
      </c>
      <c r="I778" t="str">
        <f ca="1">FIXED(F778,0,TRUE)</f>
        <v>97</v>
      </c>
      <c r="J778" t="str">
        <f ca="1">FIXED(G778,0,TRUE)</f>
        <v>6</v>
      </c>
      <c r="K778" t="str">
        <f ca="1">FIXED(H778,0,TRUE)</f>
        <v>14</v>
      </c>
      <c r="L778" t="str">
        <f ca="1">IF(LEN(I778)=1,"0"&amp;I778,I778)</f>
        <v>97</v>
      </c>
      <c r="M778" t="str">
        <f ca="1">IF(LEN(J778)=1,"0"&amp;J778,J778)</f>
        <v>06</v>
      </c>
      <c r="N778" t="str">
        <f ca="1">IF(LEN(K778)=1,"0"&amp;K778,K778)</f>
        <v>14</v>
      </c>
      <c r="O778">
        <v>2041.2236396374401</v>
      </c>
      <c r="P778">
        <f>INT(O778)</f>
        <v>2041</v>
      </c>
      <c r="Q778">
        <f>2*P778+1</f>
        <v>4083</v>
      </c>
      <c r="R778" t="str">
        <f>FIXED(Q778,0,TRUE)</f>
        <v>4083</v>
      </c>
      <c r="S778" t="str">
        <f ca="1">L778&amp;M778&amp;N778&amp;R778</f>
        <v>9706144083</v>
      </c>
      <c r="T778">
        <f ca="1">MOD(MID($S778,T$2,1)*T$1,10)</f>
        <v>9</v>
      </c>
      <c r="U778">
        <f ca="1">MOD(MID($S778,U$2,1)*U$1,10)</f>
        <v>1</v>
      </c>
      <c r="V778">
        <f ca="1">MOD(MID($S778,V$2,1)*V$1,10)</f>
        <v>0</v>
      </c>
      <c r="W778">
        <f ca="1">MOD(MID($S778,W$2,1)*W$1,10)</f>
        <v>4</v>
      </c>
      <c r="X778">
        <f ca="1">MOD(MID($S778,X$2,1)*X$1,10)</f>
        <v>1</v>
      </c>
      <c r="Y778">
        <f ca="1">MOD(MID($S778,Y$2,1)*Y$1,10)</f>
        <v>2</v>
      </c>
      <c r="Z778">
        <f ca="1">MOD(MID($S778,Z$2,1)*Z$1,10)</f>
        <v>8</v>
      </c>
      <c r="AA778">
        <f ca="1">MOD(MID($S778,AA$2,1)*AA$1,10)</f>
        <v>0</v>
      </c>
      <c r="AB778">
        <f ca="1">MOD(MID($S778,AB$2,1)*AB$1,10)</f>
        <v>8</v>
      </c>
      <c r="AC778">
        <f ca="1">MOD(MID($S778,AC$2,1)*AC$1,10)</f>
        <v>9</v>
      </c>
      <c r="AD778">
        <f ca="1">MOD(10-MOD(SUM(T778:AC778),10),10)</f>
        <v>8</v>
      </c>
      <c r="AE778" t="str">
        <f ca="1">S778&amp;AD778</f>
        <v>97061440838</v>
      </c>
      <c r="AF778">
        <v>0.18396557512131106</v>
      </c>
      <c r="AG778">
        <f>(D778+6935)*AF778</f>
        <v>-499.65050202948083</v>
      </c>
      <c r="AH778">
        <f>INT(AG778)</f>
        <v>-500</v>
      </c>
      <c r="AI778" s="1">
        <f ca="1">TODAY()+AH778</f>
        <v>44746</v>
      </c>
      <c r="AJ778" t="s">
        <v>684</v>
      </c>
      <c r="AK778">
        <v>3970.6106753746144</v>
      </c>
      <c r="AL778" s="2">
        <f t="shared" si="24"/>
        <v>3970.61</v>
      </c>
      <c r="AM778">
        <v>315.02731406598105</v>
      </c>
      <c r="AN778" s="2">
        <f t="shared" si="25"/>
        <v>315.02</v>
      </c>
    </row>
    <row r="779" spans="1:40" x14ac:dyDescent="0.25">
      <c r="A779">
        <v>195</v>
      </c>
      <c r="B779">
        <v>0.79259620960112309</v>
      </c>
      <c r="C779">
        <v>-9135.367595446638</v>
      </c>
      <c r="D779">
        <f>INT(C779)</f>
        <v>-9136</v>
      </c>
      <c r="E779" s="1">
        <f ca="1">TODAY()+D779</f>
        <v>36110</v>
      </c>
      <c r="F779">
        <f ca="1">MOD(YEAR(E779),100)</f>
        <v>98</v>
      </c>
      <c r="G779">
        <f ca="1">IF(YEAR(E779)&lt;2000,MONTH(E779),MONTH(E779)+20)</f>
        <v>11</v>
      </c>
      <c r="H779">
        <f ca="1">DAY(E779)</f>
        <v>11</v>
      </c>
      <c r="I779" t="str">
        <f ca="1">FIXED(F779,0,TRUE)</f>
        <v>98</v>
      </c>
      <c r="J779" t="str">
        <f ca="1">FIXED(G779,0,TRUE)</f>
        <v>11</v>
      </c>
      <c r="K779" t="str">
        <f ca="1">FIXED(H779,0,TRUE)</f>
        <v>11</v>
      </c>
      <c r="L779" t="str">
        <f ca="1">IF(LEN(I779)=1,"0"&amp;I779,I779)</f>
        <v>98</v>
      </c>
      <c r="M779" t="str">
        <f ca="1">IF(LEN(J779)=1,"0"&amp;J779,J779)</f>
        <v>11</v>
      </c>
      <c r="N779" t="str">
        <f ca="1">IF(LEN(K779)=1,"0"&amp;K779,K779)</f>
        <v>11</v>
      </c>
      <c r="O779">
        <v>841.88390758995331</v>
      </c>
      <c r="P779">
        <f>INT(O779)</f>
        <v>841</v>
      </c>
      <c r="Q779">
        <f>P779*2</f>
        <v>1682</v>
      </c>
      <c r="R779" t="str">
        <f>FIXED(Q779,0,TRUE)</f>
        <v>1682</v>
      </c>
      <c r="S779" t="str">
        <f ca="1">L779&amp;M779&amp;N779&amp;R779</f>
        <v>9811111682</v>
      </c>
      <c r="T779">
        <f ca="1">MOD(MID($S779,T$2,1)*T$1,10)</f>
        <v>9</v>
      </c>
      <c r="U779">
        <f ca="1">MOD(MID($S779,U$2,1)*U$1,10)</f>
        <v>4</v>
      </c>
      <c r="V779">
        <f ca="1">MOD(MID($S779,V$2,1)*V$1,10)</f>
        <v>7</v>
      </c>
      <c r="W779">
        <f ca="1">MOD(MID($S779,W$2,1)*W$1,10)</f>
        <v>9</v>
      </c>
      <c r="X779">
        <f ca="1">MOD(MID($S779,X$2,1)*X$1,10)</f>
        <v>1</v>
      </c>
      <c r="Y779">
        <f ca="1">MOD(MID($S779,Y$2,1)*Y$1,10)</f>
        <v>3</v>
      </c>
      <c r="Z779">
        <f ca="1">MOD(MID($S779,Z$2,1)*Z$1,10)</f>
        <v>7</v>
      </c>
      <c r="AA779">
        <f ca="1">MOD(MID($S779,AA$2,1)*AA$1,10)</f>
        <v>4</v>
      </c>
      <c r="AB779">
        <f ca="1">MOD(MID($S779,AB$2,1)*AB$1,10)</f>
        <v>8</v>
      </c>
      <c r="AC779">
        <f ca="1">MOD(MID($S779,AC$2,1)*AC$1,10)</f>
        <v>6</v>
      </c>
      <c r="AD779">
        <f ca="1">MOD(10-MOD(SUM(T779:AC779),10),10)</f>
        <v>2</v>
      </c>
      <c r="AE779" t="str">
        <f ca="1">S779&amp;AD779</f>
        <v>98111116822</v>
      </c>
      <c r="AF779">
        <v>0.17932676168095951</v>
      </c>
      <c r="AG779">
        <f>(D779+6935)*AF779</f>
        <v>-394.6982024597919</v>
      </c>
      <c r="AH779">
        <f>INT(AG779)</f>
        <v>-395</v>
      </c>
      <c r="AI779" s="1">
        <f ca="1">TODAY()+AH779</f>
        <v>44851</v>
      </c>
      <c r="AJ779" t="s">
        <v>200</v>
      </c>
      <c r="AK779">
        <v>4442.0606097598193</v>
      </c>
      <c r="AL779" s="2">
        <f t="shared" si="24"/>
        <v>4442.0600000000004</v>
      </c>
      <c r="AM779">
        <v>376.51600695822015</v>
      </c>
      <c r="AN779" s="2">
        <f t="shared" si="25"/>
        <v>376.51</v>
      </c>
    </row>
    <row r="780" spans="1:40" x14ac:dyDescent="0.25">
      <c r="A780">
        <v>235</v>
      </c>
      <c r="B780">
        <v>0.79305398724326304</v>
      </c>
      <c r="C780">
        <v>-16195.335245826594</v>
      </c>
      <c r="D780">
        <f>INT(C780)</f>
        <v>-16196</v>
      </c>
      <c r="E780" s="1">
        <f ca="1">TODAY()+D780</f>
        <v>29050</v>
      </c>
      <c r="F780">
        <f ca="1">MOD(YEAR(E780),100)</f>
        <v>79</v>
      </c>
      <c r="G780">
        <f ca="1">IF(YEAR(E780)&lt;2000,MONTH(E780),MONTH(E780)+20)</f>
        <v>7</v>
      </c>
      <c r="H780">
        <f ca="1">DAY(E780)</f>
        <v>14</v>
      </c>
      <c r="I780" t="str">
        <f ca="1">FIXED(F780,0,TRUE)</f>
        <v>79</v>
      </c>
      <c r="J780" t="str">
        <f ca="1">FIXED(G780,0,TRUE)</f>
        <v>7</v>
      </c>
      <c r="K780" t="str">
        <f ca="1">FIXED(H780,0,TRUE)</f>
        <v>14</v>
      </c>
      <c r="L780" t="str">
        <f ca="1">IF(LEN(I780)=1,"0"&amp;I780,I780)</f>
        <v>79</v>
      </c>
      <c r="M780" t="str">
        <f ca="1">IF(LEN(J780)=1,"0"&amp;J780,J780)</f>
        <v>07</v>
      </c>
      <c r="N780" t="str">
        <f ca="1">IF(LEN(K780)=1,"0"&amp;K780,K780)</f>
        <v>14</v>
      </c>
      <c r="O780">
        <v>1417.182531205176</v>
      </c>
      <c r="P780">
        <f>INT(O780)</f>
        <v>1417</v>
      </c>
      <c r="Q780">
        <f>P780*2</f>
        <v>2834</v>
      </c>
      <c r="R780" t="str">
        <f>FIXED(Q780,0,TRUE)</f>
        <v>2834</v>
      </c>
      <c r="S780" t="str">
        <f ca="1">L780&amp;M780&amp;N780&amp;R780</f>
        <v>7907142834</v>
      </c>
      <c r="T780">
        <f ca="1">MOD(MID($S780,T$2,1)*T$1,10)</f>
        <v>7</v>
      </c>
      <c r="U780">
        <f ca="1">MOD(MID($S780,U$2,1)*U$1,10)</f>
        <v>7</v>
      </c>
      <c r="V780">
        <f ca="1">MOD(MID($S780,V$2,1)*V$1,10)</f>
        <v>0</v>
      </c>
      <c r="W780">
        <f ca="1">MOD(MID($S780,W$2,1)*W$1,10)</f>
        <v>3</v>
      </c>
      <c r="X780">
        <f ca="1">MOD(MID($S780,X$2,1)*X$1,10)</f>
        <v>1</v>
      </c>
      <c r="Y780">
        <f ca="1">MOD(MID($S780,Y$2,1)*Y$1,10)</f>
        <v>2</v>
      </c>
      <c r="Z780">
        <f ca="1">MOD(MID($S780,Z$2,1)*Z$1,10)</f>
        <v>4</v>
      </c>
      <c r="AA780">
        <f ca="1">MOD(MID($S780,AA$2,1)*AA$1,10)</f>
        <v>2</v>
      </c>
      <c r="AB780">
        <f ca="1">MOD(MID($S780,AB$2,1)*AB$1,10)</f>
        <v>3</v>
      </c>
      <c r="AC780">
        <f ca="1">MOD(MID($S780,AC$2,1)*AC$1,10)</f>
        <v>2</v>
      </c>
      <c r="AD780">
        <f ca="1">MOD(10-MOD(SUM(T780:AC780),10),10)</f>
        <v>9</v>
      </c>
      <c r="AE780" t="str">
        <f ca="1">S780&amp;AD780</f>
        <v>79071428349</v>
      </c>
      <c r="AF780">
        <v>0.17404705954161198</v>
      </c>
      <c r="AG780">
        <f>(D780+6935)*AF780</f>
        <v>-1611.8498184148687</v>
      </c>
      <c r="AH780">
        <f>INT(AG780)</f>
        <v>-1612</v>
      </c>
      <c r="AI780" s="1">
        <f ca="1">TODAY()+AH780</f>
        <v>43634</v>
      </c>
      <c r="AJ780" t="s">
        <v>240</v>
      </c>
      <c r="AK780">
        <v>4749.0768150883514</v>
      </c>
      <c r="AL780" s="2">
        <f t="shared" si="24"/>
        <v>4749.07</v>
      </c>
      <c r="AM780">
        <v>384.5973082674642</v>
      </c>
      <c r="AN780" s="2">
        <f t="shared" si="25"/>
        <v>384.59</v>
      </c>
    </row>
    <row r="781" spans="1:40" x14ac:dyDescent="0.25">
      <c r="A781">
        <v>942</v>
      </c>
      <c r="B781">
        <v>0.79342020935697499</v>
      </c>
      <c r="C781">
        <v>-14448.77346110416</v>
      </c>
      <c r="D781">
        <f>INT(C781)</f>
        <v>-14449</v>
      </c>
      <c r="E781" s="1">
        <f ca="1">TODAY()+D781</f>
        <v>30797</v>
      </c>
      <c r="F781">
        <f ca="1">MOD(YEAR(E781),100)</f>
        <v>84</v>
      </c>
      <c r="G781">
        <f ca="1">IF(YEAR(E781)&lt;2000,MONTH(E781),MONTH(E781)+20)</f>
        <v>4</v>
      </c>
      <c r="H781">
        <f ca="1">DAY(E781)</f>
        <v>25</v>
      </c>
      <c r="I781" t="str">
        <f ca="1">FIXED(F781,0,TRUE)</f>
        <v>84</v>
      </c>
      <c r="J781" t="str">
        <f ca="1">FIXED(G781,0,TRUE)</f>
        <v>4</v>
      </c>
      <c r="K781" t="str">
        <f ca="1">FIXED(H781,0,TRUE)</f>
        <v>25</v>
      </c>
      <c r="L781" t="str">
        <f ca="1">IF(LEN(I781)=1,"0"&amp;I781,I781)</f>
        <v>84</v>
      </c>
      <c r="M781" t="str">
        <f ca="1">IF(LEN(J781)=1,"0"&amp;J781,J781)</f>
        <v>04</v>
      </c>
      <c r="N781" t="str">
        <f ca="1">IF(LEN(K781)=1,"0"&amp;K781,K781)</f>
        <v>25</v>
      </c>
      <c r="O781">
        <v>937.99584948271126</v>
      </c>
      <c r="P781">
        <f>INT(O781)</f>
        <v>937</v>
      </c>
      <c r="Q781">
        <f>2*P781+1</f>
        <v>1875</v>
      </c>
      <c r="R781" t="str">
        <f>FIXED(Q781,0,TRUE)</f>
        <v>1875</v>
      </c>
      <c r="S781" t="str">
        <f ca="1">L781&amp;M781&amp;N781&amp;R781</f>
        <v>8404251875</v>
      </c>
      <c r="T781">
        <f ca="1">MOD(MID($S781,T$2,1)*T$1,10)</f>
        <v>8</v>
      </c>
      <c r="U781">
        <f ca="1">MOD(MID($S781,U$2,1)*U$1,10)</f>
        <v>2</v>
      </c>
      <c r="V781">
        <f ca="1">MOD(MID($S781,V$2,1)*V$1,10)</f>
        <v>0</v>
      </c>
      <c r="W781">
        <f ca="1">MOD(MID($S781,W$2,1)*W$1,10)</f>
        <v>6</v>
      </c>
      <c r="X781">
        <f ca="1">MOD(MID($S781,X$2,1)*X$1,10)</f>
        <v>2</v>
      </c>
      <c r="Y781">
        <f ca="1">MOD(MID($S781,Y$2,1)*Y$1,10)</f>
        <v>5</v>
      </c>
      <c r="Z781">
        <f ca="1">MOD(MID($S781,Z$2,1)*Z$1,10)</f>
        <v>7</v>
      </c>
      <c r="AA781">
        <f ca="1">MOD(MID($S781,AA$2,1)*AA$1,10)</f>
        <v>2</v>
      </c>
      <c r="AB781">
        <f ca="1">MOD(MID($S781,AB$2,1)*AB$1,10)</f>
        <v>7</v>
      </c>
      <c r="AC781">
        <f ca="1">MOD(MID($S781,AC$2,1)*AC$1,10)</f>
        <v>5</v>
      </c>
      <c r="AD781">
        <f ca="1">MOD(10-MOD(SUM(T781:AC781),10),10)</f>
        <v>6</v>
      </c>
      <c r="AE781" t="str">
        <f ca="1">S781&amp;AD781</f>
        <v>84042518756</v>
      </c>
      <c r="AF781">
        <v>0.41795098727378155</v>
      </c>
      <c r="AG781">
        <f>(D781+6935)*AF781</f>
        <v>-3140.4837183751947</v>
      </c>
      <c r="AH781">
        <f>INT(AG781)</f>
        <v>-3141</v>
      </c>
      <c r="AI781" s="1">
        <f ca="1">TODAY()+AH781</f>
        <v>42105</v>
      </c>
      <c r="AJ781" t="s">
        <v>922</v>
      </c>
      <c r="AK781">
        <v>4717.7648243659778</v>
      </c>
      <c r="AL781" s="2">
        <f t="shared" si="24"/>
        <v>4717.76</v>
      </c>
      <c r="AM781">
        <v>426.79830317087311</v>
      </c>
      <c r="AN781" s="2">
        <f t="shared" si="25"/>
        <v>426.79</v>
      </c>
    </row>
    <row r="782" spans="1:40" x14ac:dyDescent="0.25">
      <c r="A782">
        <v>110</v>
      </c>
      <c r="B782">
        <v>0.79354228339487898</v>
      </c>
      <c r="C782">
        <v>-11957.634510330516</v>
      </c>
      <c r="D782">
        <f>INT(C782)</f>
        <v>-11958</v>
      </c>
      <c r="E782" s="1">
        <f ca="1">TODAY()+D782</f>
        <v>33288</v>
      </c>
      <c r="F782">
        <f ca="1">MOD(YEAR(E782),100)</f>
        <v>91</v>
      </c>
      <c r="G782">
        <f ca="1">IF(YEAR(E782)&lt;2000,MONTH(E782),MONTH(E782)+20)</f>
        <v>2</v>
      </c>
      <c r="H782">
        <f ca="1">DAY(E782)</f>
        <v>19</v>
      </c>
      <c r="I782" t="str">
        <f ca="1">FIXED(F782,0,TRUE)</f>
        <v>91</v>
      </c>
      <c r="J782" t="str">
        <f ca="1">FIXED(G782,0,TRUE)</f>
        <v>2</v>
      </c>
      <c r="K782" t="str">
        <f ca="1">FIXED(H782,0,TRUE)</f>
        <v>19</v>
      </c>
      <c r="L782" t="str">
        <f ca="1">IF(LEN(I782)=1,"0"&amp;I782,I782)</f>
        <v>91</v>
      </c>
      <c r="M782" t="str">
        <f ca="1">IF(LEN(J782)=1,"0"&amp;J782,J782)</f>
        <v>02</v>
      </c>
      <c r="N782" t="str">
        <f ca="1">IF(LEN(K782)=1,"0"&amp;K782,K782)</f>
        <v>19</v>
      </c>
      <c r="O782">
        <v>3558.4192938016909</v>
      </c>
      <c r="P782">
        <f>INT(O782)</f>
        <v>3558</v>
      </c>
      <c r="Q782">
        <f>P782*2</f>
        <v>7116</v>
      </c>
      <c r="R782" t="str">
        <f>FIXED(Q782,0,TRUE)</f>
        <v>7116</v>
      </c>
      <c r="S782" t="str">
        <f ca="1">L782&amp;M782&amp;N782&amp;R782</f>
        <v>9102197116</v>
      </c>
      <c r="T782">
        <f ca="1">MOD(MID($S782,T$2,1)*T$1,10)</f>
        <v>9</v>
      </c>
      <c r="U782">
        <f ca="1">MOD(MID($S782,U$2,1)*U$1,10)</f>
        <v>3</v>
      </c>
      <c r="V782">
        <f ca="1">MOD(MID($S782,V$2,1)*V$1,10)</f>
        <v>0</v>
      </c>
      <c r="W782">
        <f ca="1">MOD(MID($S782,W$2,1)*W$1,10)</f>
        <v>8</v>
      </c>
      <c r="X782">
        <f ca="1">MOD(MID($S782,X$2,1)*X$1,10)</f>
        <v>1</v>
      </c>
      <c r="Y782">
        <f ca="1">MOD(MID($S782,Y$2,1)*Y$1,10)</f>
        <v>7</v>
      </c>
      <c r="Z782">
        <f ca="1">MOD(MID($S782,Z$2,1)*Z$1,10)</f>
        <v>9</v>
      </c>
      <c r="AA782">
        <f ca="1">MOD(MID($S782,AA$2,1)*AA$1,10)</f>
        <v>9</v>
      </c>
      <c r="AB782">
        <f ca="1">MOD(MID($S782,AB$2,1)*AB$1,10)</f>
        <v>1</v>
      </c>
      <c r="AC782">
        <f ca="1">MOD(MID($S782,AC$2,1)*AC$1,10)</f>
        <v>8</v>
      </c>
      <c r="AD782">
        <f ca="1">MOD(10-MOD(SUM(T782:AC782),10),10)</f>
        <v>5</v>
      </c>
      <c r="AE782" t="str">
        <f ca="1">S782&amp;AD782</f>
        <v>91021971165</v>
      </c>
      <c r="AF782">
        <v>2.6551103244117559E-2</v>
      </c>
      <c r="AG782">
        <f>(D782+6935)*AF782</f>
        <v>-133.36619159520251</v>
      </c>
      <c r="AH782">
        <f>INT(AG782)</f>
        <v>-134</v>
      </c>
      <c r="AI782" s="1">
        <f ca="1">TODAY()+AH782</f>
        <v>45112</v>
      </c>
      <c r="AJ782" t="s">
        <v>116</v>
      </c>
      <c r="AK782">
        <v>4981.3837092196418</v>
      </c>
      <c r="AL782" s="2">
        <f t="shared" si="24"/>
        <v>4981.38</v>
      </c>
      <c r="AM782">
        <v>468.76735740226445</v>
      </c>
      <c r="AN782" s="2">
        <f t="shared" si="25"/>
        <v>468.76</v>
      </c>
    </row>
    <row r="783" spans="1:40" x14ac:dyDescent="0.25">
      <c r="A783">
        <v>301</v>
      </c>
      <c r="B783">
        <v>0.79403057954649492</v>
      </c>
      <c r="C783">
        <v>-9878.1017487105928</v>
      </c>
      <c r="D783">
        <f>INT(C783)</f>
        <v>-9879</v>
      </c>
      <c r="E783" s="1">
        <f ca="1">TODAY()+D783</f>
        <v>35367</v>
      </c>
      <c r="F783">
        <f ca="1">MOD(YEAR(E783),100)</f>
        <v>96</v>
      </c>
      <c r="G783">
        <f ca="1">IF(YEAR(E783)&lt;2000,MONTH(E783),MONTH(E783)+20)</f>
        <v>10</v>
      </c>
      <c r="H783">
        <f ca="1">DAY(E783)</f>
        <v>29</v>
      </c>
      <c r="I783" t="str">
        <f ca="1">FIXED(F783,0,TRUE)</f>
        <v>96</v>
      </c>
      <c r="J783" t="str">
        <f ca="1">FIXED(G783,0,TRUE)</f>
        <v>10</v>
      </c>
      <c r="K783" t="str">
        <f ca="1">FIXED(H783,0,TRUE)</f>
        <v>29</v>
      </c>
      <c r="L783" t="str">
        <f ca="1">IF(LEN(I783)=1,"0"&amp;I783,I783)</f>
        <v>96</v>
      </c>
      <c r="M783" t="str">
        <f ca="1">IF(LEN(J783)=1,"0"&amp;J783,J783)</f>
        <v>10</v>
      </c>
      <c r="N783" t="str">
        <f ca="1">IF(LEN(K783)=1,"0"&amp;K783,K783)</f>
        <v>29</v>
      </c>
      <c r="O783">
        <v>2339.5825678273873</v>
      </c>
      <c r="P783">
        <f>INT(O783)</f>
        <v>2339</v>
      </c>
      <c r="Q783">
        <f>P783*2</f>
        <v>4678</v>
      </c>
      <c r="R783" t="str">
        <f>FIXED(Q783,0,TRUE)</f>
        <v>4678</v>
      </c>
      <c r="S783" t="str">
        <f ca="1">L783&amp;M783&amp;N783&amp;R783</f>
        <v>9610294678</v>
      </c>
      <c r="T783">
        <f ca="1">MOD(MID($S783,T$2,1)*T$1,10)</f>
        <v>9</v>
      </c>
      <c r="U783">
        <f ca="1">MOD(MID($S783,U$2,1)*U$1,10)</f>
        <v>8</v>
      </c>
      <c r="V783">
        <f ca="1">MOD(MID($S783,V$2,1)*V$1,10)</f>
        <v>7</v>
      </c>
      <c r="W783">
        <f ca="1">MOD(MID($S783,W$2,1)*W$1,10)</f>
        <v>0</v>
      </c>
      <c r="X783">
        <f ca="1">MOD(MID($S783,X$2,1)*X$1,10)</f>
        <v>2</v>
      </c>
      <c r="Y783">
        <f ca="1">MOD(MID($S783,Y$2,1)*Y$1,10)</f>
        <v>7</v>
      </c>
      <c r="Z783">
        <f ca="1">MOD(MID($S783,Z$2,1)*Z$1,10)</f>
        <v>8</v>
      </c>
      <c r="AA783">
        <f ca="1">MOD(MID($S783,AA$2,1)*AA$1,10)</f>
        <v>4</v>
      </c>
      <c r="AB783">
        <f ca="1">MOD(MID($S783,AB$2,1)*AB$1,10)</f>
        <v>7</v>
      </c>
      <c r="AC783">
        <f ca="1">MOD(MID($S783,AC$2,1)*AC$1,10)</f>
        <v>4</v>
      </c>
      <c r="AD783">
        <f ca="1">MOD(10-MOD(SUM(T783:AC783),10),10)</f>
        <v>4</v>
      </c>
      <c r="AE783" t="str">
        <f ca="1">S783&amp;AD783</f>
        <v>96102946784</v>
      </c>
      <c r="AF783">
        <v>0.23792229987487412</v>
      </c>
      <c r="AG783">
        <f>(D783+6935)*AF783</f>
        <v>-700.44325083162937</v>
      </c>
      <c r="AH783">
        <f>INT(AG783)</f>
        <v>-701</v>
      </c>
      <c r="AI783" s="1">
        <f ca="1">TODAY()+AH783</f>
        <v>44545</v>
      </c>
      <c r="AJ783" t="s">
        <v>304</v>
      </c>
      <c r="AK783">
        <v>4165.0746177556684</v>
      </c>
      <c r="AL783" s="2">
        <f t="shared" si="24"/>
        <v>4165.07</v>
      </c>
      <c r="AM783">
        <v>433.51237525559253</v>
      </c>
      <c r="AN783" s="2">
        <f t="shared" si="25"/>
        <v>433.51</v>
      </c>
    </row>
    <row r="784" spans="1:40" x14ac:dyDescent="0.25">
      <c r="A784">
        <v>245</v>
      </c>
      <c r="B784">
        <v>0.79711294900357066</v>
      </c>
      <c r="C784">
        <v>-11257.903988769189</v>
      </c>
      <c r="D784">
        <f>INT(C784)</f>
        <v>-11258</v>
      </c>
      <c r="E784" s="1">
        <f ca="1">TODAY()+D784</f>
        <v>33988</v>
      </c>
      <c r="F784">
        <f ca="1">MOD(YEAR(E784),100)</f>
        <v>93</v>
      </c>
      <c r="G784">
        <f ca="1">IF(YEAR(E784)&lt;2000,MONTH(E784),MONTH(E784)+20)</f>
        <v>1</v>
      </c>
      <c r="H784">
        <f ca="1">DAY(E784)</f>
        <v>19</v>
      </c>
      <c r="I784" t="str">
        <f ca="1">FIXED(F784,0,TRUE)</f>
        <v>93</v>
      </c>
      <c r="J784" t="str">
        <f ca="1">FIXED(G784,0,TRUE)</f>
        <v>1</v>
      </c>
      <c r="K784" t="str">
        <f ca="1">FIXED(H784,0,TRUE)</f>
        <v>19</v>
      </c>
      <c r="L784" t="str">
        <f ca="1">IF(LEN(I784)=1,"0"&amp;I784,I784)</f>
        <v>93</v>
      </c>
      <c r="M784" t="str">
        <f ca="1">IF(LEN(J784)=1,"0"&amp;J784,J784)</f>
        <v>01</v>
      </c>
      <c r="N784" t="str">
        <f ca="1">IF(LEN(K784)=1,"0"&amp;K784,K784)</f>
        <v>19</v>
      </c>
      <c r="O784">
        <v>4038.7043977172152</v>
      </c>
      <c r="P784">
        <f>INT(O784)</f>
        <v>4038</v>
      </c>
      <c r="Q784">
        <f>P784*2</f>
        <v>8076</v>
      </c>
      <c r="R784" t="str">
        <f>FIXED(Q784,0,TRUE)</f>
        <v>8076</v>
      </c>
      <c r="S784" t="str">
        <f ca="1">L784&amp;M784&amp;N784&amp;R784</f>
        <v>9301198076</v>
      </c>
      <c r="T784">
        <f ca="1">MOD(MID($S784,T$2,1)*T$1,10)</f>
        <v>9</v>
      </c>
      <c r="U784">
        <f ca="1">MOD(MID($S784,U$2,1)*U$1,10)</f>
        <v>9</v>
      </c>
      <c r="V784">
        <f ca="1">MOD(MID($S784,V$2,1)*V$1,10)</f>
        <v>0</v>
      </c>
      <c r="W784">
        <f ca="1">MOD(MID($S784,W$2,1)*W$1,10)</f>
        <v>9</v>
      </c>
      <c r="X784">
        <f ca="1">MOD(MID($S784,X$2,1)*X$1,10)</f>
        <v>1</v>
      </c>
      <c r="Y784">
        <f ca="1">MOD(MID($S784,Y$2,1)*Y$1,10)</f>
        <v>7</v>
      </c>
      <c r="Z784">
        <f ca="1">MOD(MID($S784,Z$2,1)*Z$1,10)</f>
        <v>6</v>
      </c>
      <c r="AA784">
        <f ca="1">MOD(MID($S784,AA$2,1)*AA$1,10)</f>
        <v>0</v>
      </c>
      <c r="AB784">
        <f ca="1">MOD(MID($S784,AB$2,1)*AB$1,10)</f>
        <v>7</v>
      </c>
      <c r="AC784">
        <f ca="1">MOD(MID($S784,AC$2,1)*AC$1,10)</f>
        <v>8</v>
      </c>
      <c r="AD784">
        <f ca="1">MOD(10-MOD(SUM(T784:AC784),10),10)</f>
        <v>4</v>
      </c>
      <c r="AE784" t="str">
        <f ca="1">S784&amp;AD784</f>
        <v>93011980764</v>
      </c>
      <c r="AF784">
        <v>0.47386089663380843</v>
      </c>
      <c r="AG784">
        <f>(D784+6935)*AF784</f>
        <v>-2048.500656147954</v>
      </c>
      <c r="AH784">
        <f>INT(AG784)</f>
        <v>-2049</v>
      </c>
      <c r="AI784" s="1">
        <f ca="1">TODAY()+AH784</f>
        <v>43197</v>
      </c>
      <c r="AJ784" t="s">
        <v>250</v>
      </c>
      <c r="AK784">
        <v>4240.0891140476697</v>
      </c>
      <c r="AL784" s="2">
        <f t="shared" si="24"/>
        <v>4240.08</v>
      </c>
      <c r="AM784">
        <v>378.15179906613361</v>
      </c>
      <c r="AN784" s="2">
        <f t="shared" si="25"/>
        <v>378.15</v>
      </c>
    </row>
    <row r="785" spans="1:40" x14ac:dyDescent="0.25">
      <c r="A785">
        <v>388</v>
      </c>
      <c r="B785">
        <v>0.79772331919309059</v>
      </c>
      <c r="C785">
        <v>-24660.29297769097</v>
      </c>
      <c r="D785">
        <f>INT(C785)</f>
        <v>-24661</v>
      </c>
      <c r="E785" s="1">
        <f ca="1">TODAY()+D785</f>
        <v>20585</v>
      </c>
      <c r="F785">
        <f ca="1">MOD(YEAR(E785),100)</f>
        <v>56</v>
      </c>
      <c r="G785">
        <f ca="1">IF(YEAR(E785)&lt;2000,MONTH(E785),MONTH(E785)+20)</f>
        <v>5</v>
      </c>
      <c r="H785">
        <f ca="1">DAY(E785)</f>
        <v>10</v>
      </c>
      <c r="I785" t="str">
        <f ca="1">FIXED(F785,0,TRUE)</f>
        <v>56</v>
      </c>
      <c r="J785" t="str">
        <f ca="1">FIXED(G785,0,TRUE)</f>
        <v>5</v>
      </c>
      <c r="K785" t="str">
        <f ca="1">FIXED(H785,0,TRUE)</f>
        <v>10</v>
      </c>
      <c r="L785" t="str">
        <f ca="1">IF(LEN(I785)=1,"0"&amp;I785,I785)</f>
        <v>56</v>
      </c>
      <c r="M785" t="str">
        <f ca="1">IF(LEN(J785)=1,"0"&amp;J785,J785)</f>
        <v>05</v>
      </c>
      <c r="N785" t="str">
        <f ca="1">IF(LEN(K785)=1,"0"&amp;K785,K785)</f>
        <v>10</v>
      </c>
      <c r="O785">
        <v>948.84276863917967</v>
      </c>
      <c r="P785">
        <f>INT(O785)</f>
        <v>948</v>
      </c>
      <c r="Q785">
        <f>P785*2</f>
        <v>1896</v>
      </c>
      <c r="R785" t="str">
        <f>FIXED(Q785,0,TRUE)</f>
        <v>1896</v>
      </c>
      <c r="S785" t="str">
        <f ca="1">L785&amp;M785&amp;N785&amp;R785</f>
        <v>5605101896</v>
      </c>
      <c r="T785">
        <f ca="1">MOD(MID($S785,T$2,1)*T$1,10)</f>
        <v>5</v>
      </c>
      <c r="U785">
        <f ca="1">MOD(MID($S785,U$2,1)*U$1,10)</f>
        <v>8</v>
      </c>
      <c r="V785">
        <f ca="1">MOD(MID($S785,V$2,1)*V$1,10)</f>
        <v>0</v>
      </c>
      <c r="W785">
        <f ca="1">MOD(MID($S785,W$2,1)*W$1,10)</f>
        <v>5</v>
      </c>
      <c r="X785">
        <f ca="1">MOD(MID($S785,X$2,1)*X$1,10)</f>
        <v>1</v>
      </c>
      <c r="Y785">
        <f ca="1">MOD(MID($S785,Y$2,1)*Y$1,10)</f>
        <v>0</v>
      </c>
      <c r="Z785">
        <f ca="1">MOD(MID($S785,Z$2,1)*Z$1,10)</f>
        <v>7</v>
      </c>
      <c r="AA785">
        <f ca="1">MOD(MID($S785,AA$2,1)*AA$1,10)</f>
        <v>2</v>
      </c>
      <c r="AB785">
        <f ca="1">MOD(MID($S785,AB$2,1)*AB$1,10)</f>
        <v>9</v>
      </c>
      <c r="AC785">
        <f ca="1">MOD(MID($S785,AC$2,1)*AC$1,10)</f>
        <v>8</v>
      </c>
      <c r="AD785">
        <f ca="1">MOD(10-MOD(SUM(T785:AC785),10),10)</f>
        <v>5</v>
      </c>
      <c r="AE785" t="str">
        <f ca="1">S785&amp;AD785</f>
        <v>56051018965</v>
      </c>
      <c r="AF785">
        <v>0.75475325785088654</v>
      </c>
      <c r="AG785">
        <f>(D785+6935)*AF785</f>
        <v>-13378.756248664815</v>
      </c>
      <c r="AH785">
        <f>INT(AG785)</f>
        <v>-13379</v>
      </c>
      <c r="AI785" s="1">
        <f ca="1">TODAY()+AH785</f>
        <v>31867</v>
      </c>
      <c r="AJ785" t="s">
        <v>387</v>
      </c>
      <c r="AK785">
        <v>3487.075411236915</v>
      </c>
      <c r="AL785" s="2">
        <f t="shared" si="24"/>
        <v>3487.07</v>
      </c>
      <c r="AM785">
        <v>395.09567552720728</v>
      </c>
      <c r="AN785" s="2">
        <f t="shared" si="25"/>
        <v>395.09</v>
      </c>
    </row>
    <row r="786" spans="1:40" x14ac:dyDescent="0.25">
      <c r="A786">
        <v>211</v>
      </c>
      <c r="B786">
        <v>0.79918820764793852</v>
      </c>
      <c r="C786">
        <v>-11626.506546220284</v>
      </c>
      <c r="D786">
        <f>INT(C786)</f>
        <v>-11627</v>
      </c>
      <c r="E786" s="1">
        <f ca="1">TODAY()+D786</f>
        <v>33619</v>
      </c>
      <c r="F786">
        <f ca="1">MOD(YEAR(E786),100)</f>
        <v>92</v>
      </c>
      <c r="G786">
        <f ca="1">IF(YEAR(E786)&lt;2000,MONTH(E786),MONTH(E786)+20)</f>
        <v>1</v>
      </c>
      <c r="H786">
        <f ca="1">DAY(E786)</f>
        <v>16</v>
      </c>
      <c r="I786" t="str">
        <f ca="1">FIXED(F786,0,TRUE)</f>
        <v>92</v>
      </c>
      <c r="J786" t="str">
        <f ca="1">FIXED(G786,0,TRUE)</f>
        <v>1</v>
      </c>
      <c r="K786" t="str">
        <f ca="1">FIXED(H786,0,TRUE)</f>
        <v>16</v>
      </c>
      <c r="L786" t="str">
        <f ca="1">IF(LEN(I786)=1,"0"&amp;I786,I786)</f>
        <v>92</v>
      </c>
      <c r="M786" t="str">
        <f ca="1">IF(LEN(J786)=1,"0"&amp;J786,J786)</f>
        <v>01</v>
      </c>
      <c r="N786" t="str">
        <f ca="1">IF(LEN(K786)=1,"0"&amp;K786,K786)</f>
        <v>16</v>
      </c>
      <c r="O786">
        <v>1823.5987426374097</v>
      </c>
      <c r="P786">
        <f>INT(O786)</f>
        <v>1823</v>
      </c>
      <c r="Q786">
        <f>P786*2</f>
        <v>3646</v>
      </c>
      <c r="R786" t="str">
        <f>FIXED(Q786,0,TRUE)</f>
        <v>3646</v>
      </c>
      <c r="S786" t="str">
        <f ca="1">L786&amp;M786&amp;N786&amp;R786</f>
        <v>9201163646</v>
      </c>
      <c r="T786">
        <f ca="1">MOD(MID($S786,T$2,1)*T$1,10)</f>
        <v>9</v>
      </c>
      <c r="U786">
        <f ca="1">MOD(MID($S786,U$2,1)*U$1,10)</f>
        <v>6</v>
      </c>
      <c r="V786">
        <f ca="1">MOD(MID($S786,V$2,1)*V$1,10)</f>
        <v>0</v>
      </c>
      <c r="W786">
        <f ca="1">MOD(MID($S786,W$2,1)*W$1,10)</f>
        <v>9</v>
      </c>
      <c r="X786">
        <f ca="1">MOD(MID($S786,X$2,1)*X$1,10)</f>
        <v>1</v>
      </c>
      <c r="Y786">
        <f ca="1">MOD(MID($S786,Y$2,1)*Y$1,10)</f>
        <v>8</v>
      </c>
      <c r="Z786">
        <f ca="1">MOD(MID($S786,Z$2,1)*Z$1,10)</f>
        <v>1</v>
      </c>
      <c r="AA786">
        <f ca="1">MOD(MID($S786,AA$2,1)*AA$1,10)</f>
        <v>4</v>
      </c>
      <c r="AB786">
        <f ca="1">MOD(MID($S786,AB$2,1)*AB$1,10)</f>
        <v>4</v>
      </c>
      <c r="AC786">
        <f ca="1">MOD(MID($S786,AC$2,1)*AC$1,10)</f>
        <v>8</v>
      </c>
      <c r="AD786">
        <f ca="1">MOD(10-MOD(SUM(T786:AC786),10),10)</f>
        <v>0</v>
      </c>
      <c r="AE786" t="str">
        <f ca="1">S786&amp;AD786</f>
        <v>92011636460</v>
      </c>
      <c r="AF786">
        <v>0.70690023499252297</v>
      </c>
      <c r="AG786">
        <f>(D786+6935)*AF786</f>
        <v>-3316.7759025849177</v>
      </c>
      <c r="AH786">
        <f>INT(AG786)</f>
        <v>-3317</v>
      </c>
      <c r="AI786" s="1">
        <f ca="1">TODAY()+AH786</f>
        <v>41929</v>
      </c>
      <c r="AJ786" t="s">
        <v>216</v>
      </c>
      <c r="AK786">
        <v>3277.9015472884303</v>
      </c>
      <c r="AL786" s="2">
        <f t="shared" si="24"/>
        <v>3277.9</v>
      </c>
      <c r="AM786">
        <v>389.24222540971095</v>
      </c>
      <c r="AN786" s="2">
        <f t="shared" si="25"/>
        <v>389.24</v>
      </c>
    </row>
    <row r="787" spans="1:40" x14ac:dyDescent="0.25">
      <c r="A787">
        <v>344</v>
      </c>
      <c r="B787">
        <v>0.8002258369701224</v>
      </c>
      <c r="C787">
        <v>-24375.854670857876</v>
      </c>
      <c r="D787">
        <f>INT(C787)</f>
        <v>-24376</v>
      </c>
      <c r="E787" s="1">
        <f ca="1">TODAY()+D787</f>
        <v>20870</v>
      </c>
      <c r="F787">
        <f ca="1">MOD(YEAR(E787),100)</f>
        <v>57</v>
      </c>
      <c r="G787">
        <f ca="1">IF(YEAR(E787)&lt;2000,MONTH(E787),MONTH(E787)+20)</f>
        <v>2</v>
      </c>
      <c r="H787">
        <f ca="1">DAY(E787)</f>
        <v>19</v>
      </c>
      <c r="I787" t="str">
        <f ca="1">FIXED(F787,0,TRUE)</f>
        <v>57</v>
      </c>
      <c r="J787" t="str">
        <f ca="1">FIXED(G787,0,TRUE)</f>
        <v>2</v>
      </c>
      <c r="K787" t="str">
        <f ca="1">FIXED(H787,0,TRUE)</f>
        <v>19</v>
      </c>
      <c r="L787" t="str">
        <f ca="1">IF(LEN(I787)=1,"0"&amp;I787,I787)</f>
        <v>57</v>
      </c>
      <c r="M787" t="str">
        <f ca="1">IF(LEN(J787)=1,"0"&amp;J787,J787)</f>
        <v>02</v>
      </c>
      <c r="N787" t="str">
        <f ca="1">IF(LEN(K787)=1,"0"&amp;K787,K787)</f>
        <v>19</v>
      </c>
      <c r="O787">
        <v>3957.421155430769</v>
      </c>
      <c r="P787">
        <f>INT(O787)</f>
        <v>3957</v>
      </c>
      <c r="Q787">
        <f>P787*2</f>
        <v>7914</v>
      </c>
      <c r="R787" t="str">
        <f>FIXED(Q787,0,TRUE)</f>
        <v>7914</v>
      </c>
      <c r="S787" t="str">
        <f ca="1">L787&amp;M787&amp;N787&amp;R787</f>
        <v>5702197914</v>
      </c>
      <c r="T787">
        <f ca="1">MOD(MID($S787,T$2,1)*T$1,10)</f>
        <v>5</v>
      </c>
      <c r="U787">
        <f ca="1">MOD(MID($S787,U$2,1)*U$1,10)</f>
        <v>1</v>
      </c>
      <c r="V787">
        <f ca="1">MOD(MID($S787,V$2,1)*V$1,10)</f>
        <v>0</v>
      </c>
      <c r="W787">
        <f ca="1">MOD(MID($S787,W$2,1)*W$1,10)</f>
        <v>8</v>
      </c>
      <c r="X787">
        <f ca="1">MOD(MID($S787,X$2,1)*X$1,10)</f>
        <v>1</v>
      </c>
      <c r="Y787">
        <f ca="1">MOD(MID($S787,Y$2,1)*Y$1,10)</f>
        <v>7</v>
      </c>
      <c r="Z787">
        <f ca="1">MOD(MID($S787,Z$2,1)*Z$1,10)</f>
        <v>9</v>
      </c>
      <c r="AA787">
        <f ca="1">MOD(MID($S787,AA$2,1)*AA$1,10)</f>
        <v>1</v>
      </c>
      <c r="AB787">
        <f ca="1">MOD(MID($S787,AB$2,1)*AB$1,10)</f>
        <v>1</v>
      </c>
      <c r="AC787">
        <f ca="1">MOD(MID($S787,AC$2,1)*AC$1,10)</f>
        <v>2</v>
      </c>
      <c r="AD787">
        <f ca="1">MOD(10-MOD(SUM(T787:AC787),10),10)</f>
        <v>5</v>
      </c>
      <c r="AE787" t="str">
        <f ca="1">S787&amp;AD787</f>
        <v>57021979145</v>
      </c>
      <c r="AF787">
        <v>0.70430616168706317</v>
      </c>
      <c r="AG787">
        <f>(D787+6935)*AF787</f>
        <v>-12283.803765984068</v>
      </c>
      <c r="AH787">
        <f>INT(AG787)</f>
        <v>-12284</v>
      </c>
      <c r="AI787" s="1">
        <f ca="1">TODAY()+AH787</f>
        <v>32962</v>
      </c>
      <c r="AJ787" t="s">
        <v>344</v>
      </c>
      <c r="AK787">
        <v>4465.2546769615774</v>
      </c>
      <c r="AL787" s="2">
        <f t="shared" si="24"/>
        <v>4465.25</v>
      </c>
      <c r="AM787">
        <v>379.17722098452714</v>
      </c>
      <c r="AN787" s="2">
        <f t="shared" si="25"/>
        <v>379.17</v>
      </c>
    </row>
    <row r="788" spans="1:40" x14ac:dyDescent="0.25">
      <c r="A788">
        <v>794</v>
      </c>
      <c r="B788">
        <v>0.80065309610278634</v>
      </c>
      <c r="C788">
        <v>-27346.791283913695</v>
      </c>
      <c r="D788">
        <f>INT(C788)</f>
        <v>-27347</v>
      </c>
      <c r="E788" s="1">
        <f ca="1">TODAY()+D788</f>
        <v>17899</v>
      </c>
      <c r="F788">
        <f ca="1">MOD(YEAR(E788),100)</f>
        <v>49</v>
      </c>
      <c r="G788">
        <f ca="1">IF(YEAR(E788)&lt;2000,MONTH(E788),MONTH(E788)+20)</f>
        <v>1</v>
      </c>
      <c r="H788">
        <f ca="1">DAY(E788)</f>
        <v>1</v>
      </c>
      <c r="I788" t="str">
        <f ca="1">FIXED(F788,0,TRUE)</f>
        <v>49</v>
      </c>
      <c r="J788" t="str">
        <f ca="1">FIXED(G788,0,TRUE)</f>
        <v>1</v>
      </c>
      <c r="K788" t="str">
        <f ca="1">FIXED(H788,0,TRUE)</f>
        <v>1</v>
      </c>
      <c r="L788" t="str">
        <f ca="1">IF(LEN(I788)=1,"0"&amp;I788,I788)</f>
        <v>49</v>
      </c>
      <c r="M788" t="str">
        <f ca="1">IF(LEN(J788)=1,"0"&amp;J788,J788)</f>
        <v>01</v>
      </c>
      <c r="N788" t="str">
        <f ca="1">IF(LEN(K788)=1,"0"&amp;K788,K788)</f>
        <v>01</v>
      </c>
      <c r="O788">
        <v>3418.3704641865293</v>
      </c>
      <c r="P788">
        <f>INT(O788)</f>
        <v>3418</v>
      </c>
      <c r="Q788">
        <f>2*P788+1</f>
        <v>6837</v>
      </c>
      <c r="R788" t="str">
        <f>FIXED(Q788,0,TRUE)</f>
        <v>6837</v>
      </c>
      <c r="S788" t="str">
        <f ca="1">L788&amp;M788&amp;N788&amp;R788</f>
        <v>4901016837</v>
      </c>
      <c r="T788">
        <f ca="1">MOD(MID($S788,T$2,1)*T$1,10)</f>
        <v>4</v>
      </c>
      <c r="U788">
        <f ca="1">MOD(MID($S788,U$2,1)*U$1,10)</f>
        <v>7</v>
      </c>
      <c r="V788">
        <f ca="1">MOD(MID($S788,V$2,1)*V$1,10)</f>
        <v>0</v>
      </c>
      <c r="W788">
        <f ca="1">MOD(MID($S788,W$2,1)*W$1,10)</f>
        <v>9</v>
      </c>
      <c r="X788">
        <f ca="1">MOD(MID($S788,X$2,1)*X$1,10)</f>
        <v>0</v>
      </c>
      <c r="Y788">
        <f ca="1">MOD(MID($S788,Y$2,1)*Y$1,10)</f>
        <v>3</v>
      </c>
      <c r="Z788">
        <f ca="1">MOD(MID($S788,Z$2,1)*Z$1,10)</f>
        <v>2</v>
      </c>
      <c r="AA788">
        <f ca="1">MOD(MID($S788,AA$2,1)*AA$1,10)</f>
        <v>2</v>
      </c>
      <c r="AB788">
        <f ca="1">MOD(MID($S788,AB$2,1)*AB$1,10)</f>
        <v>3</v>
      </c>
      <c r="AC788">
        <f ca="1">MOD(MID($S788,AC$2,1)*AC$1,10)</f>
        <v>1</v>
      </c>
      <c r="AD788">
        <f ca="1">MOD(10-MOD(SUM(T788:AC788),10),10)</f>
        <v>9</v>
      </c>
      <c r="AE788" t="str">
        <f ca="1">S788&amp;AD788</f>
        <v>49010168379</v>
      </c>
      <c r="AF788">
        <v>0.36222418897061065</v>
      </c>
      <c r="AG788">
        <f>(D788+6935)*AF788</f>
        <v>-7393.7201452681047</v>
      </c>
      <c r="AH788">
        <f>INT(AG788)</f>
        <v>-7394</v>
      </c>
      <c r="AI788" s="1">
        <f ca="1">TODAY()+AH788</f>
        <v>37852</v>
      </c>
      <c r="AJ788" t="s">
        <v>780</v>
      </c>
      <c r="AK788">
        <v>4758.1713309121988</v>
      </c>
      <c r="AL788" s="2">
        <f t="shared" si="24"/>
        <v>4758.17</v>
      </c>
      <c r="AM788">
        <v>470.25055696279793</v>
      </c>
      <c r="AN788" s="2">
        <f t="shared" si="25"/>
        <v>470.25</v>
      </c>
    </row>
    <row r="789" spans="1:40" x14ac:dyDescent="0.25">
      <c r="A789">
        <v>981</v>
      </c>
      <c r="B789">
        <v>0.80071413312173834</v>
      </c>
      <c r="C789">
        <v>-24370.939970091862</v>
      </c>
      <c r="D789">
        <f>INT(C789)</f>
        <v>-24371</v>
      </c>
      <c r="E789" s="1">
        <f ca="1">TODAY()+D789</f>
        <v>20875</v>
      </c>
      <c r="F789">
        <f ca="1">MOD(YEAR(E789),100)</f>
        <v>57</v>
      </c>
      <c r="G789">
        <f ca="1">IF(YEAR(E789)&lt;2000,MONTH(E789),MONTH(E789)+20)</f>
        <v>2</v>
      </c>
      <c r="H789">
        <f ca="1">DAY(E789)</f>
        <v>24</v>
      </c>
      <c r="I789" t="str">
        <f ca="1">FIXED(F789,0,TRUE)</f>
        <v>57</v>
      </c>
      <c r="J789" t="str">
        <f ca="1">FIXED(G789,0,TRUE)</f>
        <v>2</v>
      </c>
      <c r="K789" t="str">
        <f ca="1">FIXED(H789,0,TRUE)</f>
        <v>24</v>
      </c>
      <c r="L789" t="str">
        <f ca="1">IF(LEN(I789)=1,"0"&amp;I789,I789)</f>
        <v>57</v>
      </c>
      <c r="M789" t="str">
        <f ca="1">IF(LEN(J789)=1,"0"&amp;J789,J789)</f>
        <v>02</v>
      </c>
      <c r="N789" t="str">
        <f ca="1">IF(LEN(K789)=1,"0"&amp;K789,K789)</f>
        <v>24</v>
      </c>
      <c r="O789">
        <v>939.64348277230147</v>
      </c>
      <c r="P789">
        <f>INT(O789)</f>
        <v>939</v>
      </c>
      <c r="Q789">
        <f>2*P789+1</f>
        <v>1879</v>
      </c>
      <c r="R789" t="str">
        <f>FIXED(Q789,0,TRUE)</f>
        <v>1879</v>
      </c>
      <c r="S789" t="str">
        <f ca="1">L789&amp;M789&amp;N789&amp;R789</f>
        <v>5702241879</v>
      </c>
      <c r="T789">
        <f ca="1">MOD(MID($S789,T$2,1)*T$1,10)</f>
        <v>5</v>
      </c>
      <c r="U789">
        <f ca="1">MOD(MID($S789,U$2,1)*U$1,10)</f>
        <v>1</v>
      </c>
      <c r="V789">
        <f ca="1">MOD(MID($S789,V$2,1)*V$1,10)</f>
        <v>0</v>
      </c>
      <c r="W789">
        <f ca="1">MOD(MID($S789,W$2,1)*W$1,10)</f>
        <v>8</v>
      </c>
      <c r="X789">
        <f ca="1">MOD(MID($S789,X$2,1)*X$1,10)</f>
        <v>2</v>
      </c>
      <c r="Y789">
        <f ca="1">MOD(MID($S789,Y$2,1)*Y$1,10)</f>
        <v>2</v>
      </c>
      <c r="Z789">
        <f ca="1">MOD(MID($S789,Z$2,1)*Z$1,10)</f>
        <v>7</v>
      </c>
      <c r="AA789">
        <f ca="1">MOD(MID($S789,AA$2,1)*AA$1,10)</f>
        <v>2</v>
      </c>
      <c r="AB789">
        <f ca="1">MOD(MID($S789,AB$2,1)*AB$1,10)</f>
        <v>7</v>
      </c>
      <c r="AC789">
        <f ca="1">MOD(MID($S789,AC$2,1)*AC$1,10)</f>
        <v>7</v>
      </c>
      <c r="AD789">
        <f ca="1">MOD(10-MOD(SUM(T789:AC789),10),10)</f>
        <v>9</v>
      </c>
      <c r="AE789" t="str">
        <f ca="1">S789&amp;AD789</f>
        <v>57022418799</v>
      </c>
      <c r="AF789">
        <v>0.35221411786248358</v>
      </c>
      <c r="AG789">
        <f>(D789+6935)*AF789</f>
        <v>-6141.2053590502637</v>
      </c>
      <c r="AH789">
        <f>INT(AG789)</f>
        <v>-6142</v>
      </c>
      <c r="AI789" s="1">
        <f ca="1">TODAY()+AH789</f>
        <v>39104</v>
      </c>
      <c r="AJ789" t="s">
        <v>958</v>
      </c>
      <c r="AK789">
        <v>4712.088381603442</v>
      </c>
      <c r="AL789" s="2">
        <f t="shared" si="24"/>
        <v>4712.08</v>
      </c>
      <c r="AM789">
        <v>380.3552354503006</v>
      </c>
      <c r="AN789" s="2">
        <f t="shared" si="25"/>
        <v>380.35</v>
      </c>
    </row>
    <row r="790" spans="1:40" x14ac:dyDescent="0.25">
      <c r="A790">
        <v>710</v>
      </c>
      <c r="B790">
        <v>0.80193487350077819</v>
      </c>
      <c r="C790">
        <v>-16325.574816125982</v>
      </c>
      <c r="D790">
        <f>INT(C790)</f>
        <v>-16326</v>
      </c>
      <c r="E790" s="1">
        <f ca="1">TODAY()+D790</f>
        <v>28920</v>
      </c>
      <c r="F790">
        <f ca="1">MOD(YEAR(E790),100)</f>
        <v>79</v>
      </c>
      <c r="G790">
        <f ca="1">IF(YEAR(E790)&lt;2000,MONTH(E790),MONTH(E790)+20)</f>
        <v>3</v>
      </c>
      <c r="H790">
        <f ca="1">DAY(E790)</f>
        <v>6</v>
      </c>
      <c r="I790" t="str">
        <f ca="1">FIXED(F790,0,TRUE)</f>
        <v>79</v>
      </c>
      <c r="J790" t="str">
        <f ca="1">FIXED(G790,0,TRUE)</f>
        <v>3</v>
      </c>
      <c r="K790" t="str">
        <f ca="1">FIXED(H790,0,TRUE)</f>
        <v>6</v>
      </c>
      <c r="L790" t="str">
        <f ca="1">IF(LEN(I790)=1,"0"&amp;I790,I790)</f>
        <v>79</v>
      </c>
      <c r="M790" t="str">
        <f ca="1">IF(LEN(J790)=1,"0"&amp;J790,J790)</f>
        <v>03</v>
      </c>
      <c r="N790" t="str">
        <f ca="1">IF(LEN(K790)=1,"0"&amp;K790,K790)</f>
        <v>06</v>
      </c>
      <c r="O790">
        <v>1483.6370738853116</v>
      </c>
      <c r="P790">
        <f>INT(O790)</f>
        <v>1483</v>
      </c>
      <c r="Q790">
        <f>2*P790+1</f>
        <v>2967</v>
      </c>
      <c r="R790" t="str">
        <f>FIXED(Q790,0,TRUE)</f>
        <v>2967</v>
      </c>
      <c r="S790" t="str">
        <f ca="1">L790&amp;M790&amp;N790&amp;R790</f>
        <v>7903062967</v>
      </c>
      <c r="T790">
        <f ca="1">MOD(MID($S790,T$2,1)*T$1,10)</f>
        <v>7</v>
      </c>
      <c r="U790">
        <f ca="1">MOD(MID($S790,U$2,1)*U$1,10)</f>
        <v>7</v>
      </c>
      <c r="V790">
        <f ca="1">MOD(MID($S790,V$2,1)*V$1,10)</f>
        <v>0</v>
      </c>
      <c r="W790">
        <f ca="1">MOD(MID($S790,W$2,1)*W$1,10)</f>
        <v>7</v>
      </c>
      <c r="X790">
        <f ca="1">MOD(MID($S790,X$2,1)*X$1,10)</f>
        <v>0</v>
      </c>
      <c r="Y790">
        <f ca="1">MOD(MID($S790,Y$2,1)*Y$1,10)</f>
        <v>8</v>
      </c>
      <c r="Z790">
        <f ca="1">MOD(MID($S790,Z$2,1)*Z$1,10)</f>
        <v>4</v>
      </c>
      <c r="AA790">
        <f ca="1">MOD(MID($S790,AA$2,1)*AA$1,10)</f>
        <v>1</v>
      </c>
      <c r="AB790">
        <f ca="1">MOD(MID($S790,AB$2,1)*AB$1,10)</f>
        <v>6</v>
      </c>
      <c r="AC790">
        <f ca="1">MOD(MID($S790,AC$2,1)*AC$1,10)</f>
        <v>1</v>
      </c>
      <c r="AD790">
        <f ca="1">MOD(10-MOD(SUM(T790:AC790),10),10)</f>
        <v>9</v>
      </c>
      <c r="AE790" t="str">
        <f ca="1">S790&amp;AD790</f>
        <v>79030629679</v>
      </c>
      <c r="AF790">
        <v>0.92709128086184267</v>
      </c>
      <c r="AG790">
        <f>(D790+6935)*AF790</f>
        <v>-8706.3142185735651</v>
      </c>
      <c r="AH790">
        <f>INT(AG790)</f>
        <v>-8707</v>
      </c>
      <c r="AI790" s="1">
        <f ca="1">TODAY()+AH790</f>
        <v>36539</v>
      </c>
      <c r="AJ790" t="s">
        <v>696</v>
      </c>
      <c r="AK790">
        <v>4160.069582201605</v>
      </c>
      <c r="AL790" s="2">
        <f t="shared" si="24"/>
        <v>4160.0600000000004</v>
      </c>
      <c r="AM790">
        <v>302.34382152775657</v>
      </c>
      <c r="AN790" s="2">
        <f t="shared" si="25"/>
        <v>302.33999999999997</v>
      </c>
    </row>
    <row r="791" spans="1:40" x14ac:dyDescent="0.25">
      <c r="A791">
        <v>613</v>
      </c>
      <c r="B791">
        <v>0.80355235450300611</v>
      </c>
      <c r="C791">
        <v>-17165.374309518724</v>
      </c>
      <c r="D791">
        <f>INT(C791)</f>
        <v>-17166</v>
      </c>
      <c r="E791" s="1">
        <f ca="1">TODAY()+D791</f>
        <v>28080</v>
      </c>
      <c r="F791">
        <f ca="1">MOD(YEAR(E791),100)</f>
        <v>76</v>
      </c>
      <c r="G791">
        <f ca="1">IF(YEAR(E791)&lt;2000,MONTH(E791),MONTH(E791)+20)</f>
        <v>11</v>
      </c>
      <c r="H791">
        <f ca="1">DAY(E791)</f>
        <v>16</v>
      </c>
      <c r="I791" t="str">
        <f ca="1">FIXED(F791,0,TRUE)</f>
        <v>76</v>
      </c>
      <c r="J791" t="str">
        <f ca="1">FIXED(G791,0,TRUE)</f>
        <v>11</v>
      </c>
      <c r="K791" t="str">
        <f ca="1">FIXED(H791,0,TRUE)</f>
        <v>16</v>
      </c>
      <c r="L791" t="str">
        <f ca="1">IF(LEN(I791)=1,"0"&amp;I791,I791)</f>
        <v>76</v>
      </c>
      <c r="M791" t="str">
        <f ca="1">IF(LEN(J791)=1,"0"&amp;J791,J791)</f>
        <v>11</v>
      </c>
      <c r="N791" t="str">
        <f ca="1">IF(LEN(K791)=1,"0"&amp;K791,K791)</f>
        <v>16</v>
      </c>
      <c r="O791">
        <v>613.41209143345441</v>
      </c>
      <c r="P791">
        <f>INT(O791)</f>
        <v>613</v>
      </c>
      <c r="Q791">
        <f>2*P791+1</f>
        <v>1227</v>
      </c>
      <c r="R791" t="str">
        <f>FIXED(Q791,0,TRUE)</f>
        <v>1227</v>
      </c>
      <c r="S791" t="str">
        <f ca="1">L791&amp;M791&amp;N791&amp;R791</f>
        <v>7611161227</v>
      </c>
      <c r="T791">
        <f ca="1">MOD(MID($S791,T$2,1)*T$1,10)</f>
        <v>7</v>
      </c>
      <c r="U791">
        <f ca="1">MOD(MID($S791,U$2,1)*U$1,10)</f>
        <v>8</v>
      </c>
      <c r="V791">
        <f ca="1">MOD(MID($S791,V$2,1)*V$1,10)</f>
        <v>7</v>
      </c>
      <c r="W791">
        <f ca="1">MOD(MID($S791,W$2,1)*W$1,10)</f>
        <v>9</v>
      </c>
      <c r="X791">
        <f ca="1">MOD(MID($S791,X$2,1)*X$1,10)</f>
        <v>1</v>
      </c>
      <c r="Y791">
        <f ca="1">MOD(MID($S791,Y$2,1)*Y$1,10)</f>
        <v>8</v>
      </c>
      <c r="Z791">
        <f ca="1">MOD(MID($S791,Z$2,1)*Z$1,10)</f>
        <v>7</v>
      </c>
      <c r="AA791">
        <f ca="1">MOD(MID($S791,AA$2,1)*AA$1,10)</f>
        <v>8</v>
      </c>
      <c r="AB791">
        <f ca="1">MOD(MID($S791,AB$2,1)*AB$1,10)</f>
        <v>2</v>
      </c>
      <c r="AC791">
        <f ca="1">MOD(MID($S791,AC$2,1)*AC$1,10)</f>
        <v>1</v>
      </c>
      <c r="AD791">
        <f ca="1">MOD(10-MOD(SUM(T791:AC791),10),10)</f>
        <v>2</v>
      </c>
      <c r="AE791" t="str">
        <f ca="1">S791&amp;AD791</f>
        <v>76111612272</v>
      </c>
      <c r="AF791">
        <v>0.39295632801293984</v>
      </c>
      <c r="AG791">
        <f>(D791+6935)*AF791</f>
        <v>-4020.3361919003873</v>
      </c>
      <c r="AH791">
        <f>INT(AG791)</f>
        <v>-4021</v>
      </c>
      <c r="AI791" s="1">
        <f ca="1">TODAY()+AH791</f>
        <v>41225</v>
      </c>
      <c r="AJ791" t="s">
        <v>602</v>
      </c>
      <c r="AK791">
        <v>3463.6982329783013</v>
      </c>
      <c r="AL791" s="2">
        <f t="shared" si="24"/>
        <v>3463.69</v>
      </c>
      <c r="AM791">
        <v>472.68593401898249</v>
      </c>
      <c r="AN791" s="2">
        <f t="shared" si="25"/>
        <v>472.68</v>
      </c>
    </row>
    <row r="792" spans="1:40" x14ac:dyDescent="0.25">
      <c r="A792">
        <v>777</v>
      </c>
      <c r="B792">
        <v>0.80394909512619406</v>
      </c>
      <c r="C792">
        <v>-26559.824823755607</v>
      </c>
      <c r="D792">
        <f>INT(C792)</f>
        <v>-26560</v>
      </c>
      <c r="E792" s="1">
        <f ca="1">TODAY()+D792</f>
        <v>18686</v>
      </c>
      <c r="F792">
        <f ca="1">MOD(YEAR(E792),100)</f>
        <v>51</v>
      </c>
      <c r="G792">
        <f ca="1">IF(YEAR(E792)&lt;2000,MONTH(E792),MONTH(E792)+20)</f>
        <v>2</v>
      </c>
      <c r="H792">
        <f ca="1">DAY(E792)</f>
        <v>27</v>
      </c>
      <c r="I792" t="str">
        <f ca="1">FIXED(F792,0,TRUE)</f>
        <v>51</v>
      </c>
      <c r="J792" t="str">
        <f ca="1">FIXED(G792,0,TRUE)</f>
        <v>2</v>
      </c>
      <c r="K792" t="str">
        <f ca="1">FIXED(H792,0,TRUE)</f>
        <v>27</v>
      </c>
      <c r="L792" t="str">
        <f ca="1">IF(LEN(I792)=1,"0"&amp;I792,I792)</f>
        <v>51</v>
      </c>
      <c r="M792" t="str">
        <f ca="1">IF(LEN(J792)=1,"0"&amp;J792,J792)</f>
        <v>02</v>
      </c>
      <c r="N792" t="str">
        <f ca="1">IF(LEN(K792)=1,"0"&amp;K792,K792)</f>
        <v>27</v>
      </c>
      <c r="O792">
        <v>777.48890652180546</v>
      </c>
      <c r="P792">
        <f>INT(O792)</f>
        <v>777</v>
      </c>
      <c r="Q792">
        <f>2*P792+1</f>
        <v>1555</v>
      </c>
      <c r="R792" t="str">
        <f>FIXED(Q792,0,TRUE)</f>
        <v>1555</v>
      </c>
      <c r="S792" t="str">
        <f ca="1">L792&amp;M792&amp;N792&amp;R792</f>
        <v>5102271555</v>
      </c>
      <c r="T792">
        <f ca="1">MOD(MID($S792,T$2,1)*T$1,10)</f>
        <v>5</v>
      </c>
      <c r="U792">
        <f ca="1">MOD(MID($S792,U$2,1)*U$1,10)</f>
        <v>3</v>
      </c>
      <c r="V792">
        <f ca="1">MOD(MID($S792,V$2,1)*V$1,10)</f>
        <v>0</v>
      </c>
      <c r="W792">
        <f ca="1">MOD(MID($S792,W$2,1)*W$1,10)</f>
        <v>8</v>
      </c>
      <c r="X792">
        <f ca="1">MOD(MID($S792,X$2,1)*X$1,10)</f>
        <v>2</v>
      </c>
      <c r="Y792">
        <f ca="1">MOD(MID($S792,Y$2,1)*Y$1,10)</f>
        <v>1</v>
      </c>
      <c r="Z792">
        <f ca="1">MOD(MID($S792,Z$2,1)*Z$1,10)</f>
        <v>7</v>
      </c>
      <c r="AA792">
        <f ca="1">MOD(MID($S792,AA$2,1)*AA$1,10)</f>
        <v>5</v>
      </c>
      <c r="AB792">
        <f ca="1">MOD(MID($S792,AB$2,1)*AB$1,10)</f>
        <v>5</v>
      </c>
      <c r="AC792">
        <f ca="1">MOD(MID($S792,AC$2,1)*AC$1,10)</f>
        <v>5</v>
      </c>
      <c r="AD792">
        <f ca="1">MOD(10-MOD(SUM(T792:AC792),10),10)</f>
        <v>9</v>
      </c>
      <c r="AE792" t="str">
        <f ca="1">S792&amp;AD792</f>
        <v>51022715559</v>
      </c>
      <c r="AF792">
        <v>0.81774346140934473</v>
      </c>
      <c r="AG792">
        <f>(D792+6935)*AF792</f>
        <v>-16048.215430158391</v>
      </c>
      <c r="AH792">
        <f>INT(AG792)</f>
        <v>-16049</v>
      </c>
      <c r="AI792" s="1">
        <f ca="1">TODAY()+AH792</f>
        <v>29197</v>
      </c>
      <c r="AJ792" t="s">
        <v>763</v>
      </c>
      <c r="AK792">
        <v>4878.4752952665785</v>
      </c>
      <c r="AL792" s="2">
        <f t="shared" si="24"/>
        <v>4878.47</v>
      </c>
      <c r="AM792">
        <v>372.92703024384286</v>
      </c>
      <c r="AN792" s="2">
        <f t="shared" si="25"/>
        <v>372.92</v>
      </c>
    </row>
    <row r="793" spans="1:40" x14ac:dyDescent="0.25">
      <c r="A793">
        <v>800</v>
      </c>
      <c r="B793">
        <v>0.80407116916409804</v>
      </c>
      <c r="C793">
        <v>-22888.54335154271</v>
      </c>
      <c r="D793">
        <f>INT(C793)</f>
        <v>-22889</v>
      </c>
      <c r="E793" s="1">
        <f ca="1">TODAY()+D793</f>
        <v>22357</v>
      </c>
      <c r="F793">
        <f ca="1">MOD(YEAR(E793),100)</f>
        <v>61</v>
      </c>
      <c r="G793">
        <f ca="1">IF(YEAR(E793)&lt;2000,MONTH(E793),MONTH(E793)+20)</f>
        <v>3</v>
      </c>
      <c r="H793">
        <f ca="1">DAY(E793)</f>
        <v>17</v>
      </c>
      <c r="I793" t="str">
        <f ca="1">FIXED(F793,0,TRUE)</f>
        <v>61</v>
      </c>
      <c r="J793" t="str">
        <f ca="1">FIXED(G793,0,TRUE)</f>
        <v>3</v>
      </c>
      <c r="K793" t="str">
        <f ca="1">FIXED(H793,0,TRUE)</f>
        <v>17</v>
      </c>
      <c r="L793" t="str">
        <f ca="1">IF(LEN(I793)=1,"0"&amp;I793,I793)</f>
        <v>61</v>
      </c>
      <c r="M793" t="str">
        <f ca="1">IF(LEN(J793)=1,"0"&amp;J793,J793)</f>
        <v>03</v>
      </c>
      <c r="N793" t="str">
        <f ca="1">IF(LEN(K793)=1,"0"&amp;K793,K793)</f>
        <v>17</v>
      </c>
      <c r="O793">
        <v>3417.5466475417343</v>
      </c>
      <c r="P793">
        <f>INT(O793)</f>
        <v>3417</v>
      </c>
      <c r="Q793">
        <f>2*P793+1</f>
        <v>6835</v>
      </c>
      <c r="R793" t="str">
        <f>FIXED(Q793,0,TRUE)</f>
        <v>6835</v>
      </c>
      <c r="S793" t="str">
        <f ca="1">L793&amp;M793&amp;N793&amp;R793</f>
        <v>6103176835</v>
      </c>
      <c r="T793">
        <f ca="1">MOD(MID($S793,T$2,1)*T$1,10)</f>
        <v>6</v>
      </c>
      <c r="U793">
        <f ca="1">MOD(MID($S793,U$2,1)*U$1,10)</f>
        <v>3</v>
      </c>
      <c r="V793">
        <f ca="1">MOD(MID($S793,V$2,1)*V$1,10)</f>
        <v>0</v>
      </c>
      <c r="W793">
        <f ca="1">MOD(MID($S793,W$2,1)*W$1,10)</f>
        <v>7</v>
      </c>
      <c r="X793">
        <f ca="1">MOD(MID($S793,X$2,1)*X$1,10)</f>
        <v>1</v>
      </c>
      <c r="Y793">
        <f ca="1">MOD(MID($S793,Y$2,1)*Y$1,10)</f>
        <v>1</v>
      </c>
      <c r="Z793">
        <f ca="1">MOD(MID($S793,Z$2,1)*Z$1,10)</f>
        <v>2</v>
      </c>
      <c r="AA793">
        <f ca="1">MOD(MID($S793,AA$2,1)*AA$1,10)</f>
        <v>2</v>
      </c>
      <c r="AB793">
        <f ca="1">MOD(MID($S793,AB$2,1)*AB$1,10)</f>
        <v>3</v>
      </c>
      <c r="AC793">
        <f ca="1">MOD(MID($S793,AC$2,1)*AC$1,10)</f>
        <v>5</v>
      </c>
      <c r="AD793">
        <f ca="1">MOD(10-MOD(SUM(T793:AC793),10),10)</f>
        <v>0</v>
      </c>
      <c r="AE793" t="str">
        <f ca="1">S793&amp;AD793</f>
        <v>61031768350</v>
      </c>
      <c r="AF793">
        <v>0.90356151005584884</v>
      </c>
      <c r="AG793">
        <f>(D793+6935)*AF793</f>
        <v>-14415.420331431013</v>
      </c>
      <c r="AH793">
        <f>INT(AG793)</f>
        <v>-14416</v>
      </c>
      <c r="AI793" s="1">
        <f ca="1">TODAY()+AH793</f>
        <v>30830</v>
      </c>
      <c r="AJ793" t="s">
        <v>786</v>
      </c>
      <c r="AK793">
        <v>4851.5579699087493</v>
      </c>
      <c r="AL793" s="2">
        <f t="shared" si="24"/>
        <v>4851.55</v>
      </c>
      <c r="AM793">
        <v>477.78252510147405</v>
      </c>
      <c r="AN793" s="2">
        <f t="shared" si="25"/>
        <v>477.78</v>
      </c>
    </row>
    <row r="794" spans="1:40" x14ac:dyDescent="0.25">
      <c r="A794">
        <v>17</v>
      </c>
      <c r="B794">
        <v>0.80452894680623799</v>
      </c>
      <c r="C794">
        <v>-19503.543198950163</v>
      </c>
      <c r="D794">
        <f>INT(C794)</f>
        <v>-19504</v>
      </c>
      <c r="E794" s="1">
        <f ca="1">TODAY()+D794</f>
        <v>25742</v>
      </c>
      <c r="F794">
        <f ca="1">MOD(YEAR(E794),100)</f>
        <v>70</v>
      </c>
      <c r="G794">
        <f ca="1">IF(YEAR(E794)&lt;2000,MONTH(E794),MONTH(E794)+20)</f>
        <v>6</v>
      </c>
      <c r="H794">
        <f ca="1">DAY(E794)</f>
        <v>23</v>
      </c>
      <c r="I794" t="str">
        <f ca="1">FIXED(F794,0,TRUE)</f>
        <v>70</v>
      </c>
      <c r="J794" t="str">
        <f ca="1">FIXED(G794,0,TRUE)</f>
        <v>6</v>
      </c>
      <c r="K794" t="str">
        <f ca="1">FIXED(H794,0,TRUE)</f>
        <v>23</v>
      </c>
      <c r="L794" t="str">
        <f ca="1">IF(LEN(I794)=1,"0"&amp;I794,I794)</f>
        <v>70</v>
      </c>
      <c r="M794" t="str">
        <f ca="1">IF(LEN(J794)=1,"0"&amp;J794,J794)</f>
        <v>06</v>
      </c>
      <c r="N794" t="str">
        <f ca="1">IF(LEN(K794)=1,"0"&amp;K794,K794)</f>
        <v>23</v>
      </c>
      <c r="O794">
        <v>3861.7211218604084</v>
      </c>
      <c r="P794">
        <f>INT(O794)</f>
        <v>3861</v>
      </c>
      <c r="Q794">
        <f>P794*2</f>
        <v>7722</v>
      </c>
      <c r="R794" t="str">
        <f>FIXED(Q794,0,TRUE)</f>
        <v>7722</v>
      </c>
      <c r="S794" t="str">
        <f ca="1">L794&amp;M794&amp;N794&amp;R794</f>
        <v>7006237722</v>
      </c>
      <c r="T794">
        <f ca="1">MOD(MID($S794,T$2,1)*T$1,10)</f>
        <v>7</v>
      </c>
      <c r="U794">
        <f ca="1">MOD(MID($S794,U$2,1)*U$1,10)</f>
        <v>0</v>
      </c>
      <c r="V794">
        <f ca="1">MOD(MID($S794,V$2,1)*V$1,10)</f>
        <v>0</v>
      </c>
      <c r="W794">
        <f ca="1">MOD(MID($S794,W$2,1)*W$1,10)</f>
        <v>4</v>
      </c>
      <c r="X794">
        <f ca="1">MOD(MID($S794,X$2,1)*X$1,10)</f>
        <v>2</v>
      </c>
      <c r="Y794">
        <f ca="1">MOD(MID($S794,Y$2,1)*Y$1,10)</f>
        <v>9</v>
      </c>
      <c r="Z794">
        <f ca="1">MOD(MID($S794,Z$2,1)*Z$1,10)</f>
        <v>9</v>
      </c>
      <c r="AA794">
        <f ca="1">MOD(MID($S794,AA$2,1)*AA$1,10)</f>
        <v>3</v>
      </c>
      <c r="AB794">
        <f ca="1">MOD(MID($S794,AB$2,1)*AB$1,10)</f>
        <v>2</v>
      </c>
      <c r="AC794">
        <f ca="1">MOD(MID($S794,AC$2,1)*AC$1,10)</f>
        <v>6</v>
      </c>
      <c r="AD794">
        <f ca="1">MOD(10-MOD(SUM(T794:AC794),10),10)</f>
        <v>8</v>
      </c>
      <c r="AE794" t="str">
        <f ca="1">S794&amp;AD794</f>
        <v>70062377228</v>
      </c>
      <c r="AF794">
        <v>0.87432477797784358</v>
      </c>
      <c r="AG794">
        <f>(D794+6935)*AF794</f>
        <v>-10989.388134403516</v>
      </c>
      <c r="AH794">
        <f>INT(AG794)</f>
        <v>-10990</v>
      </c>
      <c r="AI794" s="1">
        <f ca="1">TODAY()+AH794</f>
        <v>34256</v>
      </c>
      <c r="AJ794" t="s">
        <v>24</v>
      </c>
      <c r="AK794">
        <v>4697.6226081118202</v>
      </c>
      <c r="AL794" s="2">
        <f t="shared" si="24"/>
        <v>4697.62</v>
      </c>
      <c r="AM794">
        <v>328.40662862025818</v>
      </c>
      <c r="AN794" s="2">
        <f t="shared" si="25"/>
        <v>328.4</v>
      </c>
    </row>
    <row r="795" spans="1:40" x14ac:dyDescent="0.25">
      <c r="A795">
        <v>785</v>
      </c>
      <c r="B795">
        <v>0.8052613910336619</v>
      </c>
      <c r="C795">
        <v>-10867.799615466782</v>
      </c>
      <c r="D795">
        <f>INT(C795)</f>
        <v>-10868</v>
      </c>
      <c r="E795" s="1">
        <f ca="1">TODAY()+D795</f>
        <v>34378</v>
      </c>
      <c r="F795">
        <f ca="1">MOD(YEAR(E795),100)</f>
        <v>94</v>
      </c>
      <c r="G795">
        <f ca="1">IF(YEAR(E795)&lt;2000,MONTH(E795),MONTH(E795)+20)</f>
        <v>2</v>
      </c>
      <c r="H795">
        <f ca="1">DAY(E795)</f>
        <v>13</v>
      </c>
      <c r="I795" t="str">
        <f ca="1">FIXED(F795,0,TRUE)</f>
        <v>94</v>
      </c>
      <c r="J795" t="str">
        <f ca="1">FIXED(G795,0,TRUE)</f>
        <v>2</v>
      </c>
      <c r="K795" t="str">
        <f ca="1">FIXED(H795,0,TRUE)</f>
        <v>13</v>
      </c>
      <c r="L795" t="str">
        <f ca="1">IF(LEN(I795)=1,"0"&amp;I795,I795)</f>
        <v>94</v>
      </c>
      <c r="M795" t="str">
        <f ca="1">IF(LEN(J795)=1,"0"&amp;J795,J795)</f>
        <v>02</v>
      </c>
      <c r="N795" t="str">
        <f ca="1">IF(LEN(K795)=1,"0"&amp;K795,K795)</f>
        <v>13</v>
      </c>
      <c r="O795">
        <v>4414.364787743767</v>
      </c>
      <c r="P795">
        <f>INT(O795)</f>
        <v>4414</v>
      </c>
      <c r="Q795">
        <f>2*P795+1</f>
        <v>8829</v>
      </c>
      <c r="R795" t="str">
        <f>FIXED(Q795,0,TRUE)</f>
        <v>8829</v>
      </c>
      <c r="S795" t="str">
        <f ca="1">L795&amp;M795&amp;N795&amp;R795</f>
        <v>9402138829</v>
      </c>
      <c r="T795">
        <f ca="1">MOD(MID($S795,T$2,1)*T$1,10)</f>
        <v>9</v>
      </c>
      <c r="U795">
        <f ca="1">MOD(MID($S795,U$2,1)*U$1,10)</f>
        <v>2</v>
      </c>
      <c r="V795">
        <f ca="1">MOD(MID($S795,V$2,1)*V$1,10)</f>
        <v>0</v>
      </c>
      <c r="W795">
        <f ca="1">MOD(MID($S795,W$2,1)*W$1,10)</f>
        <v>8</v>
      </c>
      <c r="X795">
        <f ca="1">MOD(MID($S795,X$2,1)*X$1,10)</f>
        <v>1</v>
      </c>
      <c r="Y795">
        <f ca="1">MOD(MID($S795,Y$2,1)*Y$1,10)</f>
        <v>9</v>
      </c>
      <c r="Z795">
        <f ca="1">MOD(MID($S795,Z$2,1)*Z$1,10)</f>
        <v>6</v>
      </c>
      <c r="AA795">
        <f ca="1">MOD(MID($S795,AA$2,1)*AA$1,10)</f>
        <v>2</v>
      </c>
      <c r="AB795">
        <f ca="1">MOD(MID($S795,AB$2,1)*AB$1,10)</f>
        <v>2</v>
      </c>
      <c r="AC795">
        <f ca="1">MOD(MID($S795,AC$2,1)*AC$1,10)</f>
        <v>7</v>
      </c>
      <c r="AD795">
        <f ca="1">MOD(10-MOD(SUM(T795:AC795),10),10)</f>
        <v>4</v>
      </c>
      <c r="AE795" t="str">
        <f ca="1">S795&amp;AD795</f>
        <v>94021388294</v>
      </c>
      <c r="AF795">
        <v>0.37134922330393383</v>
      </c>
      <c r="AG795">
        <f>(D795+6935)*AF795</f>
        <v>-1460.5164952543716</v>
      </c>
      <c r="AH795">
        <f>INT(AG795)</f>
        <v>-1461</v>
      </c>
      <c r="AI795" s="1">
        <f ca="1">TODAY()+AH795</f>
        <v>43785</v>
      </c>
      <c r="AJ795" t="s">
        <v>771</v>
      </c>
      <c r="AK795">
        <v>3612.4454481643115</v>
      </c>
      <c r="AL795" s="2">
        <f t="shared" si="24"/>
        <v>3612.44</v>
      </c>
      <c r="AM795">
        <v>435.15427106540119</v>
      </c>
      <c r="AN795" s="2">
        <f t="shared" si="25"/>
        <v>435.15</v>
      </c>
    </row>
    <row r="796" spans="1:40" x14ac:dyDescent="0.25">
      <c r="A796">
        <v>205</v>
      </c>
      <c r="B796">
        <v>0.80578020569475384</v>
      </c>
      <c r="C796">
        <v>-27212.865688039798</v>
      </c>
      <c r="D796">
        <f>INT(C796)</f>
        <v>-27213</v>
      </c>
      <c r="E796" s="1">
        <f ca="1">TODAY()+D796</f>
        <v>18033</v>
      </c>
      <c r="F796">
        <f ca="1">MOD(YEAR(E796),100)</f>
        <v>49</v>
      </c>
      <c r="G796">
        <f ca="1">IF(YEAR(E796)&lt;2000,MONTH(E796),MONTH(E796)+20)</f>
        <v>5</v>
      </c>
      <c r="H796">
        <f ca="1">DAY(E796)</f>
        <v>15</v>
      </c>
      <c r="I796" t="str">
        <f ca="1">FIXED(F796,0,TRUE)</f>
        <v>49</v>
      </c>
      <c r="J796" t="str">
        <f ca="1">FIXED(G796,0,TRUE)</f>
        <v>5</v>
      </c>
      <c r="K796" t="str">
        <f ca="1">FIXED(H796,0,TRUE)</f>
        <v>15</v>
      </c>
      <c r="L796" t="str">
        <f ca="1">IF(LEN(I796)=1,"0"&amp;I796,I796)</f>
        <v>49</v>
      </c>
      <c r="M796" t="str">
        <f ca="1">IF(LEN(J796)=1,"0"&amp;J796,J796)</f>
        <v>05</v>
      </c>
      <c r="N796" t="str">
        <f ca="1">IF(LEN(K796)=1,"0"&amp;K796,K796)</f>
        <v>15</v>
      </c>
      <c r="O796">
        <v>4527.7768791772214</v>
      </c>
      <c r="P796">
        <f>INT(O796)</f>
        <v>4527</v>
      </c>
      <c r="Q796">
        <f>P796*2</f>
        <v>9054</v>
      </c>
      <c r="R796" t="str">
        <f>FIXED(Q796,0,TRUE)</f>
        <v>9054</v>
      </c>
      <c r="S796" t="str">
        <f ca="1">L796&amp;M796&amp;N796&amp;R796</f>
        <v>4905159054</v>
      </c>
      <c r="T796">
        <f ca="1">MOD(MID($S796,T$2,1)*T$1,10)</f>
        <v>4</v>
      </c>
      <c r="U796">
        <f ca="1">MOD(MID($S796,U$2,1)*U$1,10)</f>
        <v>7</v>
      </c>
      <c r="V796">
        <f ca="1">MOD(MID($S796,V$2,1)*V$1,10)</f>
        <v>0</v>
      </c>
      <c r="W796">
        <f ca="1">MOD(MID($S796,W$2,1)*W$1,10)</f>
        <v>5</v>
      </c>
      <c r="X796">
        <f ca="1">MOD(MID($S796,X$2,1)*X$1,10)</f>
        <v>1</v>
      </c>
      <c r="Y796">
        <f ca="1">MOD(MID($S796,Y$2,1)*Y$1,10)</f>
        <v>5</v>
      </c>
      <c r="Z796">
        <f ca="1">MOD(MID($S796,Z$2,1)*Z$1,10)</f>
        <v>3</v>
      </c>
      <c r="AA796">
        <f ca="1">MOD(MID($S796,AA$2,1)*AA$1,10)</f>
        <v>0</v>
      </c>
      <c r="AB796">
        <f ca="1">MOD(MID($S796,AB$2,1)*AB$1,10)</f>
        <v>5</v>
      </c>
      <c r="AC796">
        <f ca="1">MOD(MID($S796,AC$2,1)*AC$1,10)</f>
        <v>2</v>
      </c>
      <c r="AD796">
        <f ca="1">MOD(10-MOD(SUM(T796:AC796),10),10)</f>
        <v>8</v>
      </c>
      <c r="AE796" t="str">
        <f ca="1">S796&amp;AD796</f>
        <v>49051590548</v>
      </c>
      <c r="AF796">
        <v>0.23288674581133456</v>
      </c>
      <c r="AG796">
        <f>(D796+6935)*AF796</f>
        <v>-4722.4774315622426</v>
      </c>
      <c r="AH796">
        <f>INT(AG796)</f>
        <v>-4723</v>
      </c>
      <c r="AI796" s="1">
        <f ca="1">TODAY()+AH796</f>
        <v>40523</v>
      </c>
      <c r="AJ796" t="s">
        <v>210</v>
      </c>
      <c r="AK796">
        <v>3261.7267372661518</v>
      </c>
      <c r="AL796" s="2">
        <f t="shared" si="24"/>
        <v>3261.72</v>
      </c>
      <c r="AM796">
        <v>376.44886623737295</v>
      </c>
      <c r="AN796" s="2">
        <f t="shared" si="25"/>
        <v>376.44</v>
      </c>
    </row>
    <row r="797" spans="1:40" x14ac:dyDescent="0.25">
      <c r="A797">
        <v>534</v>
      </c>
      <c r="B797">
        <v>0.81005279702139343</v>
      </c>
      <c r="C797">
        <v>-25605.144199957274</v>
      </c>
      <c r="D797">
        <f>INT(C797)</f>
        <v>-25606</v>
      </c>
      <c r="E797" s="1">
        <f ca="1">TODAY()+D797</f>
        <v>19640</v>
      </c>
      <c r="F797">
        <f ca="1">MOD(YEAR(E797),100)</f>
        <v>53</v>
      </c>
      <c r="G797">
        <f ca="1">IF(YEAR(E797)&lt;2000,MONTH(E797),MONTH(E797)+20)</f>
        <v>10</v>
      </c>
      <c r="H797">
        <f ca="1">DAY(E797)</f>
        <v>8</v>
      </c>
      <c r="I797" t="str">
        <f ca="1">FIXED(F797,0,TRUE)</f>
        <v>53</v>
      </c>
      <c r="J797" t="str">
        <f ca="1">FIXED(G797,0,TRUE)</f>
        <v>10</v>
      </c>
      <c r="K797" t="str">
        <f ca="1">FIXED(H797,0,TRUE)</f>
        <v>8</v>
      </c>
      <c r="L797" t="str">
        <f ca="1">IF(LEN(I797)=1,"0"&amp;I797,I797)</f>
        <v>53</v>
      </c>
      <c r="M797" t="str">
        <f ca="1">IF(LEN(J797)=1,"0"&amp;J797,J797)</f>
        <v>10</v>
      </c>
      <c r="N797" t="str">
        <f ca="1">IF(LEN(K797)=1,"0"&amp;K797,K797)</f>
        <v>08</v>
      </c>
      <c r="O797">
        <v>925.22669148838781</v>
      </c>
      <c r="P797">
        <f>INT(O797)</f>
        <v>925</v>
      </c>
      <c r="Q797">
        <f>2*P797+1</f>
        <v>1851</v>
      </c>
      <c r="R797" t="str">
        <f>FIXED(Q797,0,TRUE)</f>
        <v>1851</v>
      </c>
      <c r="S797" t="str">
        <f ca="1">L797&amp;M797&amp;N797&amp;R797</f>
        <v>5310081851</v>
      </c>
      <c r="T797">
        <f ca="1">MOD(MID($S797,T$2,1)*T$1,10)</f>
        <v>5</v>
      </c>
      <c r="U797">
        <f ca="1">MOD(MID($S797,U$2,1)*U$1,10)</f>
        <v>9</v>
      </c>
      <c r="V797">
        <f ca="1">MOD(MID($S797,V$2,1)*V$1,10)</f>
        <v>7</v>
      </c>
      <c r="W797">
        <f ca="1">MOD(MID($S797,W$2,1)*W$1,10)</f>
        <v>0</v>
      </c>
      <c r="X797">
        <f ca="1">MOD(MID($S797,X$2,1)*X$1,10)</f>
        <v>0</v>
      </c>
      <c r="Y797">
        <f ca="1">MOD(MID($S797,Y$2,1)*Y$1,10)</f>
        <v>4</v>
      </c>
      <c r="Z797">
        <f ca="1">MOD(MID($S797,Z$2,1)*Z$1,10)</f>
        <v>7</v>
      </c>
      <c r="AA797">
        <f ca="1">MOD(MID($S797,AA$2,1)*AA$1,10)</f>
        <v>2</v>
      </c>
      <c r="AB797">
        <f ca="1">MOD(MID($S797,AB$2,1)*AB$1,10)</f>
        <v>5</v>
      </c>
      <c r="AC797">
        <f ca="1">MOD(MID($S797,AC$2,1)*AC$1,10)</f>
        <v>3</v>
      </c>
      <c r="AD797">
        <f ca="1">MOD(10-MOD(SUM(T797:AC797),10),10)</f>
        <v>8</v>
      </c>
      <c r="AE797" t="str">
        <f ca="1">S797&amp;AD797</f>
        <v>53100818518</v>
      </c>
      <c r="AF797">
        <v>0.44349497970519119</v>
      </c>
      <c r="AG797">
        <f>(D797+6935)*AF797</f>
        <v>-8280.4947660756243</v>
      </c>
      <c r="AH797">
        <f>INT(AG797)</f>
        <v>-8281</v>
      </c>
      <c r="AI797" s="1">
        <f ca="1">TODAY()+AH797</f>
        <v>36965</v>
      </c>
      <c r="AJ797" t="s">
        <v>523</v>
      </c>
      <c r="AK797">
        <v>4873.5923337504191</v>
      </c>
      <c r="AL797" s="2">
        <f t="shared" si="24"/>
        <v>4873.59</v>
      </c>
      <c r="AM797">
        <v>355.78173162022767</v>
      </c>
      <c r="AN797" s="2">
        <f t="shared" si="25"/>
        <v>355.78</v>
      </c>
    </row>
    <row r="798" spans="1:40" x14ac:dyDescent="0.25">
      <c r="A798">
        <v>458</v>
      </c>
      <c r="B798">
        <v>0.81044953764458139</v>
      </c>
      <c r="C798">
        <v>-17046.192815942872</v>
      </c>
      <c r="D798">
        <f>INT(C798)</f>
        <v>-17047</v>
      </c>
      <c r="E798" s="1">
        <f ca="1">TODAY()+D798</f>
        <v>28199</v>
      </c>
      <c r="F798">
        <f ca="1">MOD(YEAR(E798),100)</f>
        <v>77</v>
      </c>
      <c r="G798">
        <f ca="1">IF(YEAR(E798)&lt;2000,MONTH(E798),MONTH(E798)+20)</f>
        <v>3</v>
      </c>
      <c r="H798">
        <f ca="1">DAY(E798)</f>
        <v>15</v>
      </c>
      <c r="I798" t="str">
        <f ca="1">FIXED(F798,0,TRUE)</f>
        <v>77</v>
      </c>
      <c r="J798" t="str">
        <f ca="1">FIXED(G798,0,TRUE)</f>
        <v>3</v>
      </c>
      <c r="K798" t="str">
        <f ca="1">FIXED(H798,0,TRUE)</f>
        <v>15</v>
      </c>
      <c r="L798" t="str">
        <f ca="1">IF(LEN(I798)=1,"0"&amp;I798,I798)</f>
        <v>77</v>
      </c>
      <c r="M798" t="str">
        <f ca="1">IF(LEN(J798)=1,"0"&amp;J798,J798)</f>
        <v>03</v>
      </c>
      <c r="N798" t="str">
        <f ca="1">IF(LEN(K798)=1,"0"&amp;K798,K798)</f>
        <v>15</v>
      </c>
      <c r="O798">
        <v>4284.613666188543</v>
      </c>
      <c r="P798">
        <f>INT(O798)</f>
        <v>4284</v>
      </c>
      <c r="Q798">
        <f>P798*2</f>
        <v>8568</v>
      </c>
      <c r="R798" t="str">
        <f>FIXED(Q798,0,TRUE)</f>
        <v>8568</v>
      </c>
      <c r="S798" t="str">
        <f ca="1">L798&amp;M798&amp;N798&amp;R798</f>
        <v>7703158568</v>
      </c>
      <c r="T798">
        <f ca="1">MOD(MID($S798,T$2,1)*T$1,10)</f>
        <v>7</v>
      </c>
      <c r="U798">
        <f ca="1">MOD(MID($S798,U$2,1)*U$1,10)</f>
        <v>1</v>
      </c>
      <c r="V798">
        <f ca="1">MOD(MID($S798,V$2,1)*V$1,10)</f>
        <v>0</v>
      </c>
      <c r="W798">
        <f ca="1">MOD(MID($S798,W$2,1)*W$1,10)</f>
        <v>7</v>
      </c>
      <c r="X798">
        <f ca="1">MOD(MID($S798,X$2,1)*X$1,10)</f>
        <v>1</v>
      </c>
      <c r="Y798">
        <f ca="1">MOD(MID($S798,Y$2,1)*Y$1,10)</f>
        <v>5</v>
      </c>
      <c r="Z798">
        <f ca="1">MOD(MID($S798,Z$2,1)*Z$1,10)</f>
        <v>6</v>
      </c>
      <c r="AA798">
        <f ca="1">MOD(MID($S798,AA$2,1)*AA$1,10)</f>
        <v>5</v>
      </c>
      <c r="AB798">
        <f ca="1">MOD(MID($S798,AB$2,1)*AB$1,10)</f>
        <v>6</v>
      </c>
      <c r="AC798">
        <f ca="1">MOD(MID($S798,AC$2,1)*AC$1,10)</f>
        <v>4</v>
      </c>
      <c r="AD798">
        <f ca="1">MOD(10-MOD(SUM(T798:AC798),10),10)</f>
        <v>8</v>
      </c>
      <c r="AE798" t="str">
        <f ca="1">S798&amp;AD798</f>
        <v>77031585688</v>
      </c>
      <c r="AF798">
        <v>5.7374797814874721E-3</v>
      </c>
      <c r="AG798">
        <f>(D798+6935)*AF798</f>
        <v>-58.017395550401318</v>
      </c>
      <c r="AH798">
        <f>INT(AG798)</f>
        <v>-59</v>
      </c>
      <c r="AI798" s="1">
        <f ca="1">TODAY()+AH798</f>
        <v>45187</v>
      </c>
      <c r="AJ798" t="s">
        <v>450</v>
      </c>
      <c r="AK798">
        <v>4135.5937376018555</v>
      </c>
      <c r="AL798" s="2">
        <f t="shared" si="24"/>
        <v>4135.59</v>
      </c>
      <c r="AM798">
        <v>344.74623859370706</v>
      </c>
      <c r="AN798" s="2">
        <f t="shared" si="25"/>
        <v>344.74</v>
      </c>
    </row>
    <row r="799" spans="1:40" x14ac:dyDescent="0.25">
      <c r="A799">
        <v>16</v>
      </c>
      <c r="B799">
        <v>0.81182287057100133</v>
      </c>
      <c r="C799">
        <v>-24821.863765373699</v>
      </c>
      <c r="D799">
        <f>INT(C799)</f>
        <v>-24822</v>
      </c>
      <c r="E799" s="1">
        <f ca="1">TODAY()+D799</f>
        <v>20424</v>
      </c>
      <c r="F799">
        <f ca="1">MOD(YEAR(E799),100)</f>
        <v>55</v>
      </c>
      <c r="G799">
        <f ca="1">IF(YEAR(E799)&lt;2000,MONTH(E799),MONTH(E799)+20)</f>
        <v>12</v>
      </c>
      <c r="H799">
        <f ca="1">DAY(E799)</f>
        <v>1</v>
      </c>
      <c r="I799" t="str">
        <f ca="1">FIXED(F799,0,TRUE)</f>
        <v>55</v>
      </c>
      <c r="J799" t="str">
        <f ca="1">FIXED(G799,0,TRUE)</f>
        <v>12</v>
      </c>
      <c r="K799" t="str">
        <f ca="1">FIXED(H799,0,TRUE)</f>
        <v>1</v>
      </c>
      <c r="L799" t="str">
        <f ca="1">IF(LEN(I799)=1,"0"&amp;I799,I799)</f>
        <v>55</v>
      </c>
      <c r="M799" t="str">
        <f ca="1">IF(LEN(J799)=1,"0"&amp;J799,J799)</f>
        <v>12</v>
      </c>
      <c r="N799" t="str">
        <f ca="1">IF(LEN(K799)=1,"0"&amp;K799,K799)</f>
        <v>01</v>
      </c>
      <c r="O799">
        <v>4435.2348094119079</v>
      </c>
      <c r="P799">
        <f>INT(O799)</f>
        <v>4435</v>
      </c>
      <c r="Q799">
        <f>P799*2</f>
        <v>8870</v>
      </c>
      <c r="R799" t="str">
        <f>FIXED(Q799,0,TRUE)</f>
        <v>8870</v>
      </c>
      <c r="S799" t="str">
        <f ca="1">L799&amp;M799&amp;N799&amp;R799</f>
        <v>5512018870</v>
      </c>
      <c r="T799">
        <f ca="1">MOD(MID($S799,T$2,1)*T$1,10)</f>
        <v>5</v>
      </c>
      <c r="U799">
        <f ca="1">MOD(MID($S799,U$2,1)*U$1,10)</f>
        <v>5</v>
      </c>
      <c r="V799">
        <f ca="1">MOD(MID($S799,V$2,1)*V$1,10)</f>
        <v>7</v>
      </c>
      <c r="W799">
        <f ca="1">MOD(MID($S799,W$2,1)*W$1,10)</f>
        <v>8</v>
      </c>
      <c r="X799">
        <f ca="1">MOD(MID($S799,X$2,1)*X$1,10)</f>
        <v>0</v>
      </c>
      <c r="Y799">
        <f ca="1">MOD(MID($S799,Y$2,1)*Y$1,10)</f>
        <v>3</v>
      </c>
      <c r="Z799">
        <f ca="1">MOD(MID($S799,Z$2,1)*Z$1,10)</f>
        <v>6</v>
      </c>
      <c r="AA799">
        <f ca="1">MOD(MID($S799,AA$2,1)*AA$1,10)</f>
        <v>2</v>
      </c>
      <c r="AB799">
        <f ca="1">MOD(MID($S799,AB$2,1)*AB$1,10)</f>
        <v>7</v>
      </c>
      <c r="AC799">
        <f ca="1">MOD(MID($S799,AC$2,1)*AC$1,10)</f>
        <v>0</v>
      </c>
      <c r="AD799">
        <f ca="1">MOD(10-MOD(SUM(T799:AC799),10),10)</f>
        <v>7</v>
      </c>
      <c r="AE799" t="str">
        <f ca="1">S799&amp;AD799</f>
        <v>55120188707</v>
      </c>
      <c r="AF799">
        <v>0.8393200476088748</v>
      </c>
      <c r="AG799">
        <f>(D799+6935)*AF799</f>
        <v>-15012.917691579943</v>
      </c>
      <c r="AH799">
        <f>INT(AG799)</f>
        <v>-15013</v>
      </c>
      <c r="AI799" s="1">
        <f ca="1">TODAY()+AH799</f>
        <v>30233</v>
      </c>
      <c r="AJ799" t="s">
        <v>23</v>
      </c>
      <c r="AK799">
        <v>3727.6833399456773</v>
      </c>
      <c r="AL799" s="2">
        <f t="shared" si="24"/>
        <v>3727.68</v>
      </c>
      <c r="AM799">
        <v>487.08456678975801</v>
      </c>
      <c r="AN799" s="2">
        <f t="shared" si="25"/>
        <v>487.08</v>
      </c>
    </row>
    <row r="800" spans="1:40" x14ac:dyDescent="0.25">
      <c r="A800">
        <v>799</v>
      </c>
      <c r="B800">
        <v>0.81316568498794517</v>
      </c>
      <c r="C800">
        <v>-17040.049439985352</v>
      </c>
      <c r="D800">
        <f>INT(C800)</f>
        <v>-17041</v>
      </c>
      <c r="E800" s="1">
        <f ca="1">TODAY()+D800</f>
        <v>28205</v>
      </c>
      <c r="F800">
        <f ca="1">MOD(YEAR(E800),100)</f>
        <v>77</v>
      </c>
      <c r="G800">
        <f ca="1">IF(YEAR(E800)&lt;2000,MONTH(E800),MONTH(E800)+20)</f>
        <v>3</v>
      </c>
      <c r="H800">
        <f ca="1">DAY(E800)</f>
        <v>21</v>
      </c>
      <c r="I800" t="str">
        <f ca="1">FIXED(F800,0,TRUE)</f>
        <v>77</v>
      </c>
      <c r="J800" t="str">
        <f ca="1">FIXED(G800,0,TRUE)</f>
        <v>3</v>
      </c>
      <c r="K800" t="str">
        <f ca="1">FIXED(H800,0,TRUE)</f>
        <v>21</v>
      </c>
      <c r="L800" t="str">
        <f ca="1">IF(LEN(I800)=1,"0"&amp;I800,I800)</f>
        <v>77</v>
      </c>
      <c r="M800" t="str">
        <f ca="1">IF(LEN(J800)=1,"0"&amp;J800,J800)</f>
        <v>03</v>
      </c>
      <c r="N800" t="str">
        <f ca="1">IF(LEN(K800)=1,"0"&amp;K800,K800)</f>
        <v>21</v>
      </c>
      <c r="O800">
        <v>669.15701773125397</v>
      </c>
      <c r="P800">
        <f>INT(O800)</f>
        <v>669</v>
      </c>
      <c r="Q800">
        <f>2*P800+1</f>
        <v>1339</v>
      </c>
      <c r="R800" t="str">
        <f>FIXED(Q800,0,TRUE)</f>
        <v>1339</v>
      </c>
      <c r="S800" t="str">
        <f ca="1">L800&amp;M800&amp;N800&amp;R800</f>
        <v>7703211339</v>
      </c>
      <c r="T800">
        <f ca="1">MOD(MID($S800,T$2,1)*T$1,10)</f>
        <v>7</v>
      </c>
      <c r="U800">
        <f ca="1">MOD(MID($S800,U$2,1)*U$1,10)</f>
        <v>1</v>
      </c>
      <c r="V800">
        <f ca="1">MOD(MID($S800,V$2,1)*V$1,10)</f>
        <v>0</v>
      </c>
      <c r="W800">
        <f ca="1">MOD(MID($S800,W$2,1)*W$1,10)</f>
        <v>7</v>
      </c>
      <c r="X800">
        <f ca="1">MOD(MID($S800,X$2,1)*X$1,10)</f>
        <v>2</v>
      </c>
      <c r="Y800">
        <f ca="1">MOD(MID($S800,Y$2,1)*Y$1,10)</f>
        <v>3</v>
      </c>
      <c r="Z800">
        <f ca="1">MOD(MID($S800,Z$2,1)*Z$1,10)</f>
        <v>7</v>
      </c>
      <c r="AA800">
        <f ca="1">MOD(MID($S800,AA$2,1)*AA$1,10)</f>
        <v>7</v>
      </c>
      <c r="AB800">
        <f ca="1">MOD(MID($S800,AB$2,1)*AB$1,10)</f>
        <v>3</v>
      </c>
      <c r="AC800">
        <f ca="1">MOD(MID($S800,AC$2,1)*AC$1,10)</f>
        <v>7</v>
      </c>
      <c r="AD800">
        <f ca="1">MOD(10-MOD(SUM(T800:AC800),10),10)</f>
        <v>6</v>
      </c>
      <c r="AE800" t="str">
        <f ca="1">S800&amp;AD800</f>
        <v>77032113396</v>
      </c>
      <c r="AF800">
        <v>0.37546922208319344</v>
      </c>
      <c r="AG800">
        <f>(D800+6935)*AF800</f>
        <v>-3794.4919583727528</v>
      </c>
      <c r="AH800">
        <f>INT(AG800)</f>
        <v>-3795</v>
      </c>
      <c r="AI800" s="1">
        <f ca="1">TODAY()+AH800</f>
        <v>41451</v>
      </c>
      <c r="AJ800" t="s">
        <v>785</v>
      </c>
      <c r="AK800">
        <v>4803.8270210882902</v>
      </c>
      <c r="AL800" s="2">
        <f t="shared" si="24"/>
        <v>4803.82</v>
      </c>
      <c r="AM800">
        <v>361.9830927457503</v>
      </c>
      <c r="AN800" s="2">
        <f t="shared" si="25"/>
        <v>361.98</v>
      </c>
    </row>
    <row r="801" spans="1:40" x14ac:dyDescent="0.25">
      <c r="A801">
        <v>661</v>
      </c>
      <c r="B801">
        <v>0.8146305734427931</v>
      </c>
      <c r="C801">
        <v>-17400.051271095919</v>
      </c>
      <c r="D801">
        <f>INT(C801)</f>
        <v>-17401</v>
      </c>
      <c r="E801" s="1">
        <f ca="1">TODAY()+D801</f>
        <v>27845</v>
      </c>
      <c r="F801">
        <f ca="1">MOD(YEAR(E801),100)</f>
        <v>76</v>
      </c>
      <c r="G801">
        <f ca="1">IF(YEAR(E801)&lt;2000,MONTH(E801),MONTH(E801)+20)</f>
        <v>3</v>
      </c>
      <c r="H801">
        <f ca="1">DAY(E801)</f>
        <v>26</v>
      </c>
      <c r="I801" t="str">
        <f ca="1">FIXED(F801,0,TRUE)</f>
        <v>76</v>
      </c>
      <c r="J801" t="str">
        <f ca="1">FIXED(G801,0,TRUE)</f>
        <v>3</v>
      </c>
      <c r="K801" t="str">
        <f ca="1">FIXED(H801,0,TRUE)</f>
        <v>26</v>
      </c>
      <c r="L801" t="str">
        <f ca="1">IF(LEN(I801)=1,"0"&amp;I801,I801)</f>
        <v>76</v>
      </c>
      <c r="M801" t="str">
        <f ca="1">IF(LEN(J801)=1,"0"&amp;J801,J801)</f>
        <v>03</v>
      </c>
      <c r="N801" t="str">
        <f ca="1">IF(LEN(K801)=1,"0"&amp;K801,K801)</f>
        <v>26</v>
      </c>
      <c r="O801">
        <v>1131.7300637836847</v>
      </c>
      <c r="P801">
        <f>INT(O801)</f>
        <v>1131</v>
      </c>
      <c r="Q801">
        <f>2*P801+1</f>
        <v>2263</v>
      </c>
      <c r="R801" t="str">
        <f>FIXED(Q801,0,TRUE)</f>
        <v>2263</v>
      </c>
      <c r="S801" t="str">
        <f ca="1">L801&amp;M801&amp;N801&amp;R801</f>
        <v>7603262263</v>
      </c>
      <c r="T801">
        <f ca="1">MOD(MID($S801,T$2,1)*T$1,10)</f>
        <v>7</v>
      </c>
      <c r="U801">
        <f ca="1">MOD(MID($S801,U$2,1)*U$1,10)</f>
        <v>8</v>
      </c>
      <c r="V801">
        <f ca="1">MOD(MID($S801,V$2,1)*V$1,10)</f>
        <v>0</v>
      </c>
      <c r="W801">
        <f ca="1">MOD(MID($S801,W$2,1)*W$1,10)</f>
        <v>7</v>
      </c>
      <c r="X801">
        <f ca="1">MOD(MID($S801,X$2,1)*X$1,10)</f>
        <v>2</v>
      </c>
      <c r="Y801">
        <f ca="1">MOD(MID($S801,Y$2,1)*Y$1,10)</f>
        <v>8</v>
      </c>
      <c r="Z801">
        <f ca="1">MOD(MID($S801,Z$2,1)*Z$1,10)</f>
        <v>4</v>
      </c>
      <c r="AA801">
        <f ca="1">MOD(MID($S801,AA$2,1)*AA$1,10)</f>
        <v>8</v>
      </c>
      <c r="AB801">
        <f ca="1">MOD(MID($S801,AB$2,1)*AB$1,10)</f>
        <v>6</v>
      </c>
      <c r="AC801">
        <f ca="1">MOD(MID($S801,AC$2,1)*AC$1,10)</f>
        <v>9</v>
      </c>
      <c r="AD801">
        <f ca="1">MOD(10-MOD(SUM(T801:AC801),10),10)</f>
        <v>1</v>
      </c>
      <c r="AE801" t="str">
        <f ca="1">S801&amp;AD801</f>
        <v>76032622631</v>
      </c>
      <c r="AF801">
        <v>0.65581225012970368</v>
      </c>
      <c r="AG801">
        <f>(D801+6935)*AF801</f>
        <v>-6863.731009857479</v>
      </c>
      <c r="AH801">
        <f>INT(AG801)</f>
        <v>-6864</v>
      </c>
      <c r="AI801" s="1">
        <f ca="1">TODAY()+AH801</f>
        <v>38382</v>
      </c>
      <c r="AJ801" t="s">
        <v>649</v>
      </c>
      <c r="AK801">
        <v>3056.398205511643</v>
      </c>
      <c r="AL801" s="2">
        <f t="shared" si="24"/>
        <v>3056.39</v>
      </c>
      <c r="AM801">
        <v>442.7900021362957</v>
      </c>
      <c r="AN801" s="2">
        <f t="shared" si="25"/>
        <v>442.79</v>
      </c>
    </row>
    <row r="802" spans="1:40" x14ac:dyDescent="0.25">
      <c r="A802">
        <v>670</v>
      </c>
      <c r="B802">
        <v>0.81563768425550098</v>
      </c>
      <c r="C802">
        <v>-15009.663686025575</v>
      </c>
      <c r="D802">
        <f>INT(C802)</f>
        <v>-15010</v>
      </c>
      <c r="E802" s="1">
        <f ca="1">TODAY()+D802</f>
        <v>30236</v>
      </c>
      <c r="F802">
        <f ca="1">MOD(YEAR(E802),100)</f>
        <v>82</v>
      </c>
      <c r="G802">
        <f ca="1">IF(YEAR(E802)&lt;2000,MONTH(E802),MONTH(E802)+20)</f>
        <v>10</v>
      </c>
      <c r="H802">
        <f ca="1">DAY(E802)</f>
        <v>12</v>
      </c>
      <c r="I802" t="str">
        <f ca="1">FIXED(F802,0,TRUE)</f>
        <v>82</v>
      </c>
      <c r="J802" t="str">
        <f ca="1">FIXED(G802,0,TRUE)</f>
        <v>10</v>
      </c>
      <c r="K802" t="str">
        <f ca="1">FIXED(H802,0,TRUE)</f>
        <v>12</v>
      </c>
      <c r="L802" t="str">
        <f ca="1">IF(LEN(I802)=1,"0"&amp;I802,I802)</f>
        <v>82</v>
      </c>
      <c r="M802" t="str">
        <f ca="1">IF(LEN(J802)=1,"0"&amp;J802,J802)</f>
        <v>10</v>
      </c>
      <c r="N802" t="str">
        <f ca="1">IF(LEN(K802)=1,"0"&amp;K802,K802)</f>
        <v>12</v>
      </c>
      <c r="O802">
        <v>1272.740012817774</v>
      </c>
      <c r="P802">
        <f>INT(O802)</f>
        <v>1272</v>
      </c>
      <c r="Q802">
        <f>2*P802+1</f>
        <v>2545</v>
      </c>
      <c r="R802" t="str">
        <f>FIXED(Q802,0,TRUE)</f>
        <v>2545</v>
      </c>
      <c r="S802" t="str">
        <f ca="1">L802&amp;M802&amp;N802&amp;R802</f>
        <v>8210122545</v>
      </c>
      <c r="T802">
        <f ca="1">MOD(MID($S802,T$2,1)*T$1,10)</f>
        <v>8</v>
      </c>
      <c r="U802">
        <f ca="1">MOD(MID($S802,U$2,1)*U$1,10)</f>
        <v>6</v>
      </c>
      <c r="V802">
        <f ca="1">MOD(MID($S802,V$2,1)*V$1,10)</f>
        <v>7</v>
      </c>
      <c r="W802">
        <f ca="1">MOD(MID($S802,W$2,1)*W$1,10)</f>
        <v>0</v>
      </c>
      <c r="X802">
        <f ca="1">MOD(MID($S802,X$2,1)*X$1,10)</f>
        <v>1</v>
      </c>
      <c r="Y802">
        <f ca="1">MOD(MID($S802,Y$2,1)*Y$1,10)</f>
        <v>6</v>
      </c>
      <c r="Z802">
        <f ca="1">MOD(MID($S802,Z$2,1)*Z$1,10)</f>
        <v>4</v>
      </c>
      <c r="AA802">
        <f ca="1">MOD(MID($S802,AA$2,1)*AA$1,10)</f>
        <v>5</v>
      </c>
      <c r="AB802">
        <f ca="1">MOD(MID($S802,AB$2,1)*AB$1,10)</f>
        <v>4</v>
      </c>
      <c r="AC802">
        <f ca="1">MOD(MID($S802,AC$2,1)*AC$1,10)</f>
        <v>5</v>
      </c>
      <c r="AD802">
        <f ca="1">MOD(10-MOD(SUM(T802:AC802),10),10)</f>
        <v>4</v>
      </c>
      <c r="AE802" t="str">
        <f ca="1">S802&amp;AD802</f>
        <v>82101225454</v>
      </c>
      <c r="AF802">
        <v>0.1913205359050264</v>
      </c>
      <c r="AG802">
        <f>(D802+6935)*AF802</f>
        <v>-1544.9133274330882</v>
      </c>
      <c r="AH802">
        <f>INT(AG802)</f>
        <v>-1545</v>
      </c>
      <c r="AI802" s="1">
        <f ca="1">TODAY()+AH802</f>
        <v>43701</v>
      </c>
      <c r="AJ802" t="s">
        <v>658</v>
      </c>
      <c r="AK802">
        <v>3741.5997802667316</v>
      </c>
      <c r="AL802" s="2">
        <f t="shared" si="24"/>
        <v>3741.59</v>
      </c>
      <c r="AM802">
        <v>350.12970366527298</v>
      </c>
      <c r="AN802" s="2">
        <f t="shared" si="25"/>
        <v>350.12</v>
      </c>
    </row>
    <row r="803" spans="1:40" x14ac:dyDescent="0.25">
      <c r="A803">
        <v>518</v>
      </c>
      <c r="B803">
        <v>0.81756035035248875</v>
      </c>
      <c r="C803">
        <v>-27174.162419507433</v>
      </c>
      <c r="D803">
        <f>INT(C803)</f>
        <v>-27175</v>
      </c>
      <c r="E803" s="1">
        <f ca="1">TODAY()+D803</f>
        <v>18071</v>
      </c>
      <c r="F803">
        <f ca="1">MOD(YEAR(E803),100)</f>
        <v>49</v>
      </c>
      <c r="G803">
        <f ca="1">IF(YEAR(E803)&lt;2000,MONTH(E803),MONTH(E803)+20)</f>
        <v>6</v>
      </c>
      <c r="H803">
        <f ca="1">DAY(E803)</f>
        <v>22</v>
      </c>
      <c r="I803" t="str">
        <f ca="1">FIXED(F803,0,TRUE)</f>
        <v>49</v>
      </c>
      <c r="J803" t="str">
        <f ca="1">FIXED(G803,0,TRUE)</f>
        <v>6</v>
      </c>
      <c r="K803" t="str">
        <f ca="1">FIXED(H803,0,TRUE)</f>
        <v>22</v>
      </c>
      <c r="L803" t="str">
        <f ca="1">IF(LEN(I803)=1,"0"&amp;I803,I803)</f>
        <v>49</v>
      </c>
      <c r="M803" t="str">
        <f ca="1">IF(LEN(J803)=1,"0"&amp;J803,J803)</f>
        <v>06</v>
      </c>
      <c r="N803" t="str">
        <f ca="1">IF(LEN(K803)=1,"0"&amp;K803,K803)</f>
        <v>22</v>
      </c>
      <c r="O803">
        <v>1596.9118625446333</v>
      </c>
      <c r="P803">
        <f>INT(O803)</f>
        <v>1596</v>
      </c>
      <c r="Q803">
        <f>2*P803+1</f>
        <v>3193</v>
      </c>
      <c r="R803" t="str">
        <f>FIXED(Q803,0,TRUE)</f>
        <v>3193</v>
      </c>
      <c r="S803" t="str">
        <f ca="1">L803&amp;M803&amp;N803&amp;R803</f>
        <v>4906223193</v>
      </c>
      <c r="T803">
        <f ca="1">MOD(MID($S803,T$2,1)*T$1,10)</f>
        <v>4</v>
      </c>
      <c r="U803">
        <f ca="1">MOD(MID($S803,U$2,1)*U$1,10)</f>
        <v>7</v>
      </c>
      <c r="V803">
        <f ca="1">MOD(MID($S803,V$2,1)*V$1,10)</f>
        <v>0</v>
      </c>
      <c r="W803">
        <f ca="1">MOD(MID($S803,W$2,1)*W$1,10)</f>
        <v>4</v>
      </c>
      <c r="X803">
        <f ca="1">MOD(MID($S803,X$2,1)*X$1,10)</f>
        <v>2</v>
      </c>
      <c r="Y803">
        <f ca="1">MOD(MID($S803,Y$2,1)*Y$1,10)</f>
        <v>6</v>
      </c>
      <c r="Z803">
        <f ca="1">MOD(MID($S803,Z$2,1)*Z$1,10)</f>
        <v>1</v>
      </c>
      <c r="AA803">
        <f ca="1">MOD(MID($S803,AA$2,1)*AA$1,10)</f>
        <v>9</v>
      </c>
      <c r="AB803">
        <f ca="1">MOD(MID($S803,AB$2,1)*AB$1,10)</f>
        <v>9</v>
      </c>
      <c r="AC803">
        <f ca="1">MOD(MID($S803,AC$2,1)*AC$1,10)</f>
        <v>9</v>
      </c>
      <c r="AD803">
        <f ca="1">MOD(10-MOD(SUM(T803:AC803),10),10)</f>
        <v>9</v>
      </c>
      <c r="AE803" t="str">
        <f ca="1">S803&amp;AD803</f>
        <v>49062231939</v>
      </c>
      <c r="AF803">
        <v>0.84493545335245823</v>
      </c>
      <c r="AG803">
        <f>(D803+6935)*AF803</f>
        <v>-17101.493575853754</v>
      </c>
      <c r="AH803">
        <f>INT(AG803)</f>
        <v>-17102</v>
      </c>
      <c r="AI803" s="1">
        <f ca="1">TODAY()+AH803</f>
        <v>28144</v>
      </c>
      <c r="AJ803" t="s">
        <v>507</v>
      </c>
      <c r="AK803">
        <v>4699.3926816614276</v>
      </c>
      <c r="AL803" s="2">
        <f t="shared" si="24"/>
        <v>4699.3900000000003</v>
      </c>
      <c r="AM803">
        <v>479.91882076479385</v>
      </c>
      <c r="AN803" s="2">
        <f t="shared" si="25"/>
        <v>479.91</v>
      </c>
    </row>
    <row r="804" spans="1:40" x14ac:dyDescent="0.25">
      <c r="A804">
        <v>932</v>
      </c>
      <c r="B804">
        <v>0.8180181279946287</v>
      </c>
      <c r="C804">
        <v>-14772.529374065371</v>
      </c>
      <c r="D804">
        <f>INT(C804)</f>
        <v>-14773</v>
      </c>
      <c r="E804" s="1">
        <f ca="1">TODAY()+D804</f>
        <v>30473</v>
      </c>
      <c r="F804">
        <f ca="1">MOD(YEAR(E804),100)</f>
        <v>83</v>
      </c>
      <c r="G804">
        <f ca="1">IF(YEAR(E804)&lt;2000,MONTH(E804),MONTH(E804)+20)</f>
        <v>6</v>
      </c>
      <c r="H804">
        <f ca="1">DAY(E804)</f>
        <v>6</v>
      </c>
      <c r="I804" t="str">
        <f ca="1">FIXED(F804,0,TRUE)</f>
        <v>83</v>
      </c>
      <c r="J804" t="str">
        <f ca="1">FIXED(G804,0,TRUE)</f>
        <v>6</v>
      </c>
      <c r="K804" t="str">
        <f ca="1">FIXED(H804,0,TRUE)</f>
        <v>6</v>
      </c>
      <c r="L804" t="str">
        <f ca="1">IF(LEN(I804)=1,"0"&amp;I804,I804)</f>
        <v>83</v>
      </c>
      <c r="M804" t="str">
        <f ca="1">IF(LEN(J804)=1,"0"&amp;J804,J804)</f>
        <v>06</v>
      </c>
      <c r="N804" t="str">
        <f ca="1">IF(LEN(K804)=1,"0"&amp;K804,K804)</f>
        <v>06</v>
      </c>
      <c r="O804">
        <v>592.67937253944524</v>
      </c>
      <c r="P804">
        <f>INT(O804)</f>
        <v>592</v>
      </c>
      <c r="Q804">
        <f>2*P804+1</f>
        <v>1185</v>
      </c>
      <c r="R804" t="str">
        <f>FIXED(Q804,0,TRUE)</f>
        <v>1185</v>
      </c>
      <c r="S804" t="str">
        <f ca="1">L804&amp;M804&amp;N804&amp;R804</f>
        <v>8306061185</v>
      </c>
      <c r="T804">
        <f ca="1">MOD(MID($S804,T$2,1)*T$1,10)</f>
        <v>8</v>
      </c>
      <c r="U804">
        <f ca="1">MOD(MID($S804,U$2,1)*U$1,10)</f>
        <v>9</v>
      </c>
      <c r="V804">
        <f ca="1">MOD(MID($S804,V$2,1)*V$1,10)</f>
        <v>0</v>
      </c>
      <c r="W804">
        <f ca="1">MOD(MID($S804,W$2,1)*W$1,10)</f>
        <v>4</v>
      </c>
      <c r="X804">
        <f ca="1">MOD(MID($S804,X$2,1)*X$1,10)</f>
        <v>0</v>
      </c>
      <c r="Y804">
        <f ca="1">MOD(MID($S804,Y$2,1)*Y$1,10)</f>
        <v>8</v>
      </c>
      <c r="Z804">
        <f ca="1">MOD(MID($S804,Z$2,1)*Z$1,10)</f>
        <v>7</v>
      </c>
      <c r="AA804">
        <f ca="1">MOD(MID($S804,AA$2,1)*AA$1,10)</f>
        <v>9</v>
      </c>
      <c r="AB804">
        <f ca="1">MOD(MID($S804,AB$2,1)*AB$1,10)</f>
        <v>8</v>
      </c>
      <c r="AC804">
        <f ca="1">MOD(MID($S804,AC$2,1)*AC$1,10)</f>
        <v>5</v>
      </c>
      <c r="AD804">
        <f ca="1">MOD(10-MOD(SUM(T804:AC804),10),10)</f>
        <v>2</v>
      </c>
      <c r="AE804" t="str">
        <f ca="1">S804&amp;AD804</f>
        <v>83060611852</v>
      </c>
      <c r="AF804">
        <v>0.15140232551042207</v>
      </c>
      <c r="AG804">
        <f>(D804+6935)*AF804</f>
        <v>-1186.6914273506882</v>
      </c>
      <c r="AH804">
        <f>INT(AG804)</f>
        <v>-1187</v>
      </c>
      <c r="AI804" s="1">
        <f ca="1">TODAY()+AH804</f>
        <v>44059</v>
      </c>
      <c r="AJ804" t="s">
        <v>912</v>
      </c>
      <c r="AK804">
        <v>3757.8966643269141</v>
      </c>
      <c r="AL804" s="2">
        <f t="shared" si="24"/>
        <v>3757.89</v>
      </c>
      <c r="AM804">
        <v>331.94067201757866</v>
      </c>
      <c r="AN804" s="2">
        <f t="shared" si="25"/>
        <v>331.94</v>
      </c>
    </row>
    <row r="805" spans="1:40" x14ac:dyDescent="0.25">
      <c r="A805">
        <v>323</v>
      </c>
      <c r="B805">
        <v>0.82006286812952056</v>
      </c>
      <c r="C805">
        <v>-20620.408948026976</v>
      </c>
      <c r="D805">
        <f>INT(C805)</f>
        <v>-20621</v>
      </c>
      <c r="E805" s="1">
        <f ca="1">TODAY()+D805</f>
        <v>24625</v>
      </c>
      <c r="F805">
        <f ca="1">MOD(YEAR(E805),100)</f>
        <v>67</v>
      </c>
      <c r="G805">
        <f ca="1">IF(YEAR(E805)&lt;2000,MONTH(E805),MONTH(E805)+20)</f>
        <v>6</v>
      </c>
      <c r="H805">
        <f ca="1">DAY(E805)</f>
        <v>2</v>
      </c>
      <c r="I805" t="str">
        <f ca="1">FIXED(F805,0,TRUE)</f>
        <v>67</v>
      </c>
      <c r="J805" t="str">
        <f ca="1">FIXED(G805,0,TRUE)</f>
        <v>6</v>
      </c>
      <c r="K805" t="str">
        <f ca="1">FIXED(H805,0,TRUE)</f>
        <v>2</v>
      </c>
      <c r="L805" t="str">
        <f ca="1">IF(LEN(I805)=1,"0"&amp;I805,I805)</f>
        <v>67</v>
      </c>
      <c r="M805" t="str">
        <f ca="1">IF(LEN(J805)=1,"0"&amp;J805,J805)</f>
        <v>06</v>
      </c>
      <c r="N805" t="str">
        <f ca="1">IF(LEN(K805)=1,"0"&amp;K805,K805)</f>
        <v>02</v>
      </c>
      <c r="O805">
        <v>3667.0257881405073</v>
      </c>
      <c r="P805">
        <f>INT(O805)</f>
        <v>3667</v>
      </c>
      <c r="Q805">
        <f>P805*2</f>
        <v>7334</v>
      </c>
      <c r="R805" t="str">
        <f>FIXED(Q805,0,TRUE)</f>
        <v>7334</v>
      </c>
      <c r="S805" t="str">
        <f ca="1">L805&amp;M805&amp;N805&amp;R805</f>
        <v>6706027334</v>
      </c>
      <c r="T805">
        <f ca="1">MOD(MID($S805,T$2,1)*T$1,10)</f>
        <v>6</v>
      </c>
      <c r="U805">
        <f ca="1">MOD(MID($S805,U$2,1)*U$1,10)</f>
        <v>1</v>
      </c>
      <c r="V805">
        <f ca="1">MOD(MID($S805,V$2,1)*V$1,10)</f>
        <v>0</v>
      </c>
      <c r="W805">
        <f ca="1">MOD(MID($S805,W$2,1)*W$1,10)</f>
        <v>4</v>
      </c>
      <c r="X805">
        <f ca="1">MOD(MID($S805,X$2,1)*X$1,10)</f>
        <v>0</v>
      </c>
      <c r="Y805">
        <f ca="1">MOD(MID($S805,Y$2,1)*Y$1,10)</f>
        <v>6</v>
      </c>
      <c r="Z805">
        <f ca="1">MOD(MID($S805,Z$2,1)*Z$1,10)</f>
        <v>9</v>
      </c>
      <c r="AA805">
        <f ca="1">MOD(MID($S805,AA$2,1)*AA$1,10)</f>
        <v>7</v>
      </c>
      <c r="AB805">
        <f ca="1">MOD(MID($S805,AB$2,1)*AB$1,10)</f>
        <v>3</v>
      </c>
      <c r="AC805">
        <f ca="1">MOD(MID($S805,AC$2,1)*AC$1,10)</f>
        <v>2</v>
      </c>
      <c r="AD805">
        <f ca="1">MOD(10-MOD(SUM(T805:AC805),10),10)</f>
        <v>2</v>
      </c>
      <c r="AE805" t="str">
        <f ca="1">S805&amp;AD805</f>
        <v>67060273342</v>
      </c>
      <c r="AF805">
        <v>0.82320627460554829</v>
      </c>
      <c r="AG805">
        <f>(D805+6935)*AF805</f>
        <v>-11266.401074251535</v>
      </c>
      <c r="AH805">
        <f>INT(AG805)</f>
        <v>-11267</v>
      </c>
      <c r="AI805" s="1">
        <f ca="1">TODAY()+AH805</f>
        <v>33979</v>
      </c>
      <c r="AJ805" t="s">
        <v>323</v>
      </c>
      <c r="AK805">
        <v>4871.9443342387158</v>
      </c>
      <c r="AL805" s="2">
        <f t="shared" si="24"/>
        <v>4871.9399999999996</v>
      </c>
      <c r="AM805">
        <v>361.38492996002077</v>
      </c>
      <c r="AN805" s="2">
        <f t="shared" si="25"/>
        <v>361.38</v>
      </c>
    </row>
    <row r="806" spans="1:40" x14ac:dyDescent="0.25">
      <c r="A806">
        <v>808</v>
      </c>
      <c r="B806">
        <v>0.82094790490432445</v>
      </c>
      <c r="C806">
        <v>-18136.642048402355</v>
      </c>
      <c r="D806">
        <f>INT(C806)</f>
        <v>-18137</v>
      </c>
      <c r="E806" s="1">
        <f ca="1">TODAY()+D806</f>
        <v>27109</v>
      </c>
      <c r="F806">
        <f ca="1">MOD(YEAR(E806),100)</f>
        <v>74</v>
      </c>
      <c r="G806">
        <f ca="1">IF(YEAR(E806)&lt;2000,MONTH(E806),MONTH(E806)+20)</f>
        <v>3</v>
      </c>
      <c r="H806">
        <f ca="1">DAY(E806)</f>
        <v>21</v>
      </c>
      <c r="I806" t="str">
        <f ca="1">FIXED(F806,0,TRUE)</f>
        <v>74</v>
      </c>
      <c r="J806" t="str">
        <f ca="1">FIXED(G806,0,TRUE)</f>
        <v>3</v>
      </c>
      <c r="K806" t="str">
        <f ca="1">FIXED(H806,0,TRUE)</f>
        <v>21</v>
      </c>
      <c r="L806" t="str">
        <f ca="1">IF(LEN(I806)=1,"0"&amp;I806,I806)</f>
        <v>74</v>
      </c>
      <c r="M806" t="str">
        <f ca="1">IF(LEN(J806)=1,"0"&amp;J806,J806)</f>
        <v>03</v>
      </c>
      <c r="N806" t="str">
        <f ca="1">IF(LEN(K806)=1,"0"&amp;K806,K806)</f>
        <v>21</v>
      </c>
      <c r="O806">
        <v>4760.3677785576947</v>
      </c>
      <c r="P806">
        <f>INT(O806)</f>
        <v>4760</v>
      </c>
      <c r="Q806">
        <f>2*P806+1</f>
        <v>9521</v>
      </c>
      <c r="R806" t="str">
        <f>FIXED(Q806,0,TRUE)</f>
        <v>9521</v>
      </c>
      <c r="S806" t="str">
        <f ca="1">L806&amp;M806&amp;N806&amp;R806</f>
        <v>7403219521</v>
      </c>
      <c r="T806">
        <f ca="1">MOD(MID($S806,T$2,1)*T$1,10)</f>
        <v>7</v>
      </c>
      <c r="U806">
        <f ca="1">MOD(MID($S806,U$2,1)*U$1,10)</f>
        <v>2</v>
      </c>
      <c r="V806">
        <f ca="1">MOD(MID($S806,V$2,1)*V$1,10)</f>
        <v>0</v>
      </c>
      <c r="W806">
        <f ca="1">MOD(MID($S806,W$2,1)*W$1,10)</f>
        <v>7</v>
      </c>
      <c r="X806">
        <f ca="1">MOD(MID($S806,X$2,1)*X$1,10)</f>
        <v>2</v>
      </c>
      <c r="Y806">
        <f ca="1">MOD(MID($S806,Y$2,1)*Y$1,10)</f>
        <v>3</v>
      </c>
      <c r="Z806">
        <f ca="1">MOD(MID($S806,Z$2,1)*Z$1,10)</f>
        <v>3</v>
      </c>
      <c r="AA806">
        <f ca="1">MOD(MID($S806,AA$2,1)*AA$1,10)</f>
        <v>5</v>
      </c>
      <c r="AB806">
        <f ca="1">MOD(MID($S806,AB$2,1)*AB$1,10)</f>
        <v>2</v>
      </c>
      <c r="AC806">
        <f ca="1">MOD(MID($S806,AC$2,1)*AC$1,10)</f>
        <v>3</v>
      </c>
      <c r="AD806">
        <f ca="1">MOD(10-MOD(SUM(T806:AC806),10),10)</f>
        <v>6</v>
      </c>
      <c r="AE806" t="str">
        <f ca="1">S806&amp;AD806</f>
        <v>74032195216</v>
      </c>
      <c r="AF806">
        <v>0.9600207525864437</v>
      </c>
      <c r="AG806">
        <f>(D806+6935)*AF806</f>
        <v>-10754.152470473342</v>
      </c>
      <c r="AH806">
        <f>INT(AG806)</f>
        <v>-10755</v>
      </c>
      <c r="AI806" s="1">
        <f ca="1">TODAY()+AH806</f>
        <v>34491</v>
      </c>
      <c r="AJ806" t="s">
        <v>794</v>
      </c>
      <c r="AK806">
        <v>3406.3234351634264</v>
      </c>
      <c r="AL806" s="2">
        <f t="shared" si="24"/>
        <v>3406.32</v>
      </c>
      <c r="AM806">
        <v>487.46299630726037</v>
      </c>
      <c r="AN806" s="2">
        <f t="shared" si="25"/>
        <v>487.46</v>
      </c>
    </row>
    <row r="807" spans="1:40" x14ac:dyDescent="0.25">
      <c r="A807">
        <v>126</v>
      </c>
      <c r="B807">
        <v>0.82146671956541639</v>
      </c>
      <c r="C807">
        <v>-22806.836451307718</v>
      </c>
      <c r="D807">
        <f>INT(C807)</f>
        <v>-22807</v>
      </c>
      <c r="E807" s="1">
        <f ca="1">TODAY()+D807</f>
        <v>22439</v>
      </c>
      <c r="F807">
        <f ca="1">MOD(YEAR(E807),100)</f>
        <v>61</v>
      </c>
      <c r="G807">
        <f ca="1">IF(YEAR(E807)&lt;2000,MONTH(E807),MONTH(E807)+20)</f>
        <v>6</v>
      </c>
      <c r="H807">
        <f ca="1">DAY(E807)</f>
        <v>7</v>
      </c>
      <c r="I807" t="str">
        <f ca="1">FIXED(F807,0,TRUE)</f>
        <v>61</v>
      </c>
      <c r="J807" t="str">
        <f ca="1">FIXED(G807,0,TRUE)</f>
        <v>6</v>
      </c>
      <c r="K807" t="str">
        <f ca="1">FIXED(H807,0,TRUE)</f>
        <v>7</v>
      </c>
      <c r="L807" t="str">
        <f ca="1">IF(LEN(I807)=1,"0"&amp;I807,I807)</f>
        <v>61</v>
      </c>
      <c r="M807" t="str">
        <f ca="1">IF(LEN(J807)=1,"0"&amp;J807,J807)</f>
        <v>06</v>
      </c>
      <c r="N807" t="str">
        <f ca="1">IF(LEN(K807)=1,"0"&amp;K807,K807)</f>
        <v>07</v>
      </c>
      <c r="O807">
        <v>1548.0320749534594</v>
      </c>
      <c r="P807">
        <f>INT(O807)</f>
        <v>1548</v>
      </c>
      <c r="Q807">
        <f>P807*2</f>
        <v>3096</v>
      </c>
      <c r="R807" t="str">
        <f>FIXED(Q807,0,TRUE)</f>
        <v>3096</v>
      </c>
      <c r="S807" t="str">
        <f ca="1">L807&amp;M807&amp;N807&amp;R807</f>
        <v>6106073096</v>
      </c>
      <c r="T807">
        <f ca="1">MOD(MID($S807,T$2,1)*T$1,10)</f>
        <v>6</v>
      </c>
      <c r="U807">
        <f ca="1">MOD(MID($S807,U$2,1)*U$1,10)</f>
        <v>3</v>
      </c>
      <c r="V807">
        <f ca="1">MOD(MID($S807,V$2,1)*V$1,10)</f>
        <v>0</v>
      </c>
      <c r="W807">
        <f ca="1">MOD(MID($S807,W$2,1)*W$1,10)</f>
        <v>4</v>
      </c>
      <c r="X807">
        <f ca="1">MOD(MID($S807,X$2,1)*X$1,10)</f>
        <v>0</v>
      </c>
      <c r="Y807">
        <f ca="1">MOD(MID($S807,Y$2,1)*Y$1,10)</f>
        <v>1</v>
      </c>
      <c r="Z807">
        <f ca="1">MOD(MID($S807,Z$2,1)*Z$1,10)</f>
        <v>1</v>
      </c>
      <c r="AA807">
        <f ca="1">MOD(MID($S807,AA$2,1)*AA$1,10)</f>
        <v>0</v>
      </c>
      <c r="AB807">
        <f ca="1">MOD(MID($S807,AB$2,1)*AB$1,10)</f>
        <v>9</v>
      </c>
      <c r="AC807">
        <f ca="1">MOD(MID($S807,AC$2,1)*AC$1,10)</f>
        <v>8</v>
      </c>
      <c r="AD807">
        <f ca="1">MOD(10-MOD(SUM(T807:AC807),10),10)</f>
        <v>8</v>
      </c>
      <c r="AE807" t="str">
        <f ca="1">S807&amp;AD807</f>
        <v>61060730968</v>
      </c>
      <c r="AF807">
        <v>0.26725058748130742</v>
      </c>
      <c r="AG807">
        <f>(D807+6935)*AF807</f>
        <v>-4241.8013245033117</v>
      </c>
      <c r="AH807">
        <f>INT(AG807)</f>
        <v>-4242</v>
      </c>
      <c r="AI807" s="1">
        <f ca="1">TODAY()+AH807</f>
        <v>41004</v>
      </c>
      <c r="AJ807" t="s">
        <v>132</v>
      </c>
      <c r="AK807">
        <v>4938.4136478774381</v>
      </c>
      <c r="AL807" s="2">
        <f t="shared" si="24"/>
        <v>4938.41</v>
      </c>
      <c r="AM807">
        <v>453.0014954069643</v>
      </c>
      <c r="AN807" s="2">
        <f t="shared" si="25"/>
        <v>453</v>
      </c>
    </row>
    <row r="808" spans="1:40" x14ac:dyDescent="0.25">
      <c r="A808">
        <v>786</v>
      </c>
      <c r="B808">
        <v>0.82174138615070036</v>
      </c>
      <c r="C808">
        <v>-18256.437879573961</v>
      </c>
      <c r="D808">
        <f>INT(C808)</f>
        <v>-18257</v>
      </c>
      <c r="E808" s="1">
        <f ca="1">TODAY()+D808</f>
        <v>26989</v>
      </c>
      <c r="F808">
        <f ca="1">MOD(YEAR(E808),100)</f>
        <v>73</v>
      </c>
      <c r="G808">
        <f ca="1">IF(YEAR(E808)&lt;2000,MONTH(E808),MONTH(E808)+20)</f>
        <v>11</v>
      </c>
      <c r="H808">
        <f ca="1">DAY(E808)</f>
        <v>21</v>
      </c>
      <c r="I808" t="str">
        <f ca="1">FIXED(F808,0,TRUE)</f>
        <v>73</v>
      </c>
      <c r="J808" t="str">
        <f ca="1">FIXED(G808,0,TRUE)</f>
        <v>11</v>
      </c>
      <c r="K808" t="str">
        <f ca="1">FIXED(H808,0,TRUE)</f>
        <v>21</v>
      </c>
      <c r="L808" t="str">
        <f ca="1">IF(LEN(I808)=1,"0"&amp;I808,I808)</f>
        <v>73</v>
      </c>
      <c r="M808" t="str">
        <f ca="1">IF(LEN(J808)=1,"0"&amp;J808,J808)</f>
        <v>11</v>
      </c>
      <c r="N808" t="str">
        <f ca="1">IF(LEN(K808)=1,"0"&amp;K808,K808)</f>
        <v>21</v>
      </c>
      <c r="O808">
        <v>768.01501510666219</v>
      </c>
      <c r="P808">
        <f>INT(O808)</f>
        <v>768</v>
      </c>
      <c r="Q808">
        <f>2*P808+1</f>
        <v>1537</v>
      </c>
      <c r="R808" t="str">
        <f>FIXED(Q808,0,TRUE)</f>
        <v>1537</v>
      </c>
      <c r="S808" t="str">
        <f ca="1">L808&amp;M808&amp;N808&amp;R808</f>
        <v>7311211537</v>
      </c>
      <c r="T808">
        <f ca="1">MOD(MID($S808,T$2,1)*T$1,10)</f>
        <v>7</v>
      </c>
      <c r="U808">
        <f ca="1">MOD(MID($S808,U$2,1)*U$1,10)</f>
        <v>9</v>
      </c>
      <c r="V808">
        <f ca="1">MOD(MID($S808,V$2,1)*V$1,10)</f>
        <v>7</v>
      </c>
      <c r="W808">
        <f ca="1">MOD(MID($S808,W$2,1)*W$1,10)</f>
        <v>9</v>
      </c>
      <c r="X808">
        <f ca="1">MOD(MID($S808,X$2,1)*X$1,10)</f>
        <v>2</v>
      </c>
      <c r="Y808">
        <f ca="1">MOD(MID($S808,Y$2,1)*Y$1,10)</f>
        <v>3</v>
      </c>
      <c r="Z808">
        <f ca="1">MOD(MID($S808,Z$2,1)*Z$1,10)</f>
        <v>7</v>
      </c>
      <c r="AA808">
        <f ca="1">MOD(MID($S808,AA$2,1)*AA$1,10)</f>
        <v>5</v>
      </c>
      <c r="AB808">
        <f ca="1">MOD(MID($S808,AB$2,1)*AB$1,10)</f>
        <v>3</v>
      </c>
      <c r="AC808">
        <f ca="1">MOD(MID($S808,AC$2,1)*AC$1,10)</f>
        <v>1</v>
      </c>
      <c r="AD808">
        <f ca="1">MOD(10-MOD(SUM(T808:AC808),10),10)</f>
        <v>7</v>
      </c>
      <c r="AE808" t="str">
        <f ca="1">S808&amp;AD808</f>
        <v>73112115377</v>
      </c>
      <c r="AF808">
        <v>0.52604754783776364</v>
      </c>
      <c r="AG808">
        <f>(D808+6935)*AF808</f>
        <v>-5955.9103366191603</v>
      </c>
      <c r="AH808">
        <f>INT(AG808)</f>
        <v>-5956</v>
      </c>
      <c r="AI808" s="1">
        <f ca="1">TODAY()+AH808</f>
        <v>39290</v>
      </c>
      <c r="AJ808" t="s">
        <v>772</v>
      </c>
      <c r="AK808">
        <v>3642.2315134128849</v>
      </c>
      <c r="AL808" s="2">
        <f t="shared" si="24"/>
        <v>3642.23</v>
      </c>
      <c r="AM808">
        <v>464.0675069429609</v>
      </c>
      <c r="AN808" s="2">
        <f t="shared" si="25"/>
        <v>464.06</v>
      </c>
    </row>
    <row r="809" spans="1:40" x14ac:dyDescent="0.25">
      <c r="A809">
        <v>429</v>
      </c>
      <c r="B809">
        <v>0.82293160802026433</v>
      </c>
      <c r="C809">
        <v>-20431.192968535415</v>
      </c>
      <c r="D809">
        <f>INT(C809)</f>
        <v>-20432</v>
      </c>
      <c r="E809" s="1">
        <f ca="1">TODAY()+D809</f>
        <v>24814</v>
      </c>
      <c r="F809">
        <f ca="1">MOD(YEAR(E809),100)</f>
        <v>67</v>
      </c>
      <c r="G809">
        <f ca="1">IF(YEAR(E809)&lt;2000,MONTH(E809),MONTH(E809)+20)</f>
        <v>12</v>
      </c>
      <c r="H809">
        <f ca="1">DAY(E809)</f>
        <v>8</v>
      </c>
      <c r="I809" t="str">
        <f ca="1">FIXED(F809,0,TRUE)</f>
        <v>67</v>
      </c>
      <c r="J809" t="str">
        <f ca="1">FIXED(G809,0,TRUE)</f>
        <v>12</v>
      </c>
      <c r="K809" t="str">
        <f ca="1">FIXED(H809,0,TRUE)</f>
        <v>8</v>
      </c>
      <c r="L809" t="str">
        <f ca="1">IF(LEN(I809)=1,"0"&amp;I809,I809)</f>
        <v>67</v>
      </c>
      <c r="M809" t="str">
        <f ca="1">IF(LEN(J809)=1,"0"&amp;J809,J809)</f>
        <v>12</v>
      </c>
      <c r="N809" t="str">
        <f ca="1">IF(LEN(K809)=1,"0"&amp;K809,K809)</f>
        <v>08</v>
      </c>
      <c r="O809">
        <v>4759.818567461165</v>
      </c>
      <c r="P809">
        <f>INT(O809)</f>
        <v>4759</v>
      </c>
      <c r="Q809">
        <f>P809*2</f>
        <v>9518</v>
      </c>
      <c r="R809" t="str">
        <f>FIXED(Q809,0,TRUE)</f>
        <v>9518</v>
      </c>
      <c r="S809" t="str">
        <f ca="1">L809&amp;M809&amp;N809&amp;R809</f>
        <v>6712089518</v>
      </c>
      <c r="T809">
        <f ca="1">MOD(MID($S809,T$2,1)*T$1,10)</f>
        <v>6</v>
      </c>
      <c r="U809">
        <f ca="1">MOD(MID($S809,U$2,1)*U$1,10)</f>
        <v>1</v>
      </c>
      <c r="V809">
        <f ca="1">MOD(MID($S809,V$2,1)*V$1,10)</f>
        <v>7</v>
      </c>
      <c r="W809">
        <f ca="1">MOD(MID($S809,W$2,1)*W$1,10)</f>
        <v>8</v>
      </c>
      <c r="X809">
        <f ca="1">MOD(MID($S809,X$2,1)*X$1,10)</f>
        <v>0</v>
      </c>
      <c r="Y809">
        <f ca="1">MOD(MID($S809,Y$2,1)*Y$1,10)</f>
        <v>4</v>
      </c>
      <c r="Z809">
        <f ca="1">MOD(MID($S809,Z$2,1)*Z$1,10)</f>
        <v>3</v>
      </c>
      <c r="AA809">
        <f ca="1">MOD(MID($S809,AA$2,1)*AA$1,10)</f>
        <v>5</v>
      </c>
      <c r="AB809">
        <f ca="1">MOD(MID($S809,AB$2,1)*AB$1,10)</f>
        <v>1</v>
      </c>
      <c r="AC809">
        <f ca="1">MOD(MID($S809,AC$2,1)*AC$1,10)</f>
        <v>4</v>
      </c>
      <c r="AD809">
        <f ca="1">MOD(10-MOD(SUM(T809:AC809),10),10)</f>
        <v>1</v>
      </c>
      <c r="AE809" t="str">
        <f ca="1">S809&amp;AD809</f>
        <v>67120895181</v>
      </c>
      <c r="AF809">
        <v>0.42118594927823727</v>
      </c>
      <c r="AG809">
        <f>(D809+6935)*AF809</f>
        <v>-5684.7467574083685</v>
      </c>
      <c r="AH809">
        <f>INT(AG809)</f>
        <v>-5685</v>
      </c>
      <c r="AI809" s="1">
        <f ca="1">TODAY()+AH809</f>
        <v>39561</v>
      </c>
      <c r="AJ809" t="s">
        <v>425</v>
      </c>
      <c r="AK809">
        <v>4512.4973296304206</v>
      </c>
      <c r="AL809" s="2">
        <f t="shared" si="24"/>
        <v>4512.49</v>
      </c>
      <c r="AM809">
        <v>390.92074343089087</v>
      </c>
      <c r="AN809" s="2">
        <f t="shared" si="25"/>
        <v>390.92</v>
      </c>
    </row>
    <row r="810" spans="1:40" x14ac:dyDescent="0.25">
      <c r="A810">
        <v>926</v>
      </c>
      <c r="B810">
        <v>0.82308420056764431</v>
      </c>
      <c r="C810">
        <v>-16471.172826319162</v>
      </c>
      <c r="D810">
        <f>INT(C810)</f>
        <v>-16472</v>
      </c>
      <c r="E810" s="1">
        <f ca="1">TODAY()+D810</f>
        <v>28774</v>
      </c>
      <c r="F810">
        <f ca="1">MOD(YEAR(E810),100)</f>
        <v>78</v>
      </c>
      <c r="G810">
        <f ca="1">IF(YEAR(E810)&lt;2000,MONTH(E810),MONTH(E810)+20)</f>
        <v>10</v>
      </c>
      <c r="H810">
        <f ca="1">DAY(E810)</f>
        <v>11</v>
      </c>
      <c r="I810" t="str">
        <f ca="1">FIXED(F810,0,TRUE)</f>
        <v>78</v>
      </c>
      <c r="J810" t="str">
        <f ca="1">FIXED(G810,0,TRUE)</f>
        <v>10</v>
      </c>
      <c r="K810" t="str">
        <f ca="1">FIXED(H810,0,TRUE)</f>
        <v>11</v>
      </c>
      <c r="L810" t="str">
        <f ca="1">IF(LEN(I810)=1,"0"&amp;I810,I810)</f>
        <v>78</v>
      </c>
      <c r="M810" t="str">
        <f ca="1">IF(LEN(J810)=1,"0"&amp;J810,J810)</f>
        <v>10</v>
      </c>
      <c r="N810" t="str">
        <f ca="1">IF(LEN(K810)=1,"0"&amp;K810,K810)</f>
        <v>11</v>
      </c>
      <c r="O810">
        <v>4728.9254432813505</v>
      </c>
      <c r="P810">
        <f>INT(O810)</f>
        <v>4728</v>
      </c>
      <c r="Q810">
        <f>2*P810+1</f>
        <v>9457</v>
      </c>
      <c r="R810" t="str">
        <f>FIXED(Q810,0,TRUE)</f>
        <v>9457</v>
      </c>
      <c r="S810" t="str">
        <f ca="1">L810&amp;M810&amp;N810&amp;R810</f>
        <v>7810119457</v>
      </c>
      <c r="T810">
        <f ca="1">MOD(MID($S810,T$2,1)*T$1,10)</f>
        <v>7</v>
      </c>
      <c r="U810">
        <f ca="1">MOD(MID($S810,U$2,1)*U$1,10)</f>
        <v>4</v>
      </c>
      <c r="V810">
        <f ca="1">MOD(MID($S810,V$2,1)*V$1,10)</f>
        <v>7</v>
      </c>
      <c r="W810">
        <f ca="1">MOD(MID($S810,W$2,1)*W$1,10)</f>
        <v>0</v>
      </c>
      <c r="X810">
        <f ca="1">MOD(MID($S810,X$2,1)*X$1,10)</f>
        <v>1</v>
      </c>
      <c r="Y810">
        <f ca="1">MOD(MID($S810,Y$2,1)*Y$1,10)</f>
        <v>3</v>
      </c>
      <c r="Z810">
        <f ca="1">MOD(MID($S810,Z$2,1)*Z$1,10)</f>
        <v>3</v>
      </c>
      <c r="AA810">
        <f ca="1">MOD(MID($S810,AA$2,1)*AA$1,10)</f>
        <v>6</v>
      </c>
      <c r="AB810">
        <f ca="1">MOD(MID($S810,AB$2,1)*AB$1,10)</f>
        <v>5</v>
      </c>
      <c r="AC810">
        <f ca="1">MOD(MID($S810,AC$2,1)*AC$1,10)</f>
        <v>1</v>
      </c>
      <c r="AD810">
        <f ca="1">MOD(10-MOD(SUM(T810:AC810),10),10)</f>
        <v>3</v>
      </c>
      <c r="AE810" t="str">
        <f ca="1">S810&amp;AD810</f>
        <v>78101194573</v>
      </c>
      <c r="AF810">
        <v>0.36008789330729085</v>
      </c>
      <c r="AG810">
        <f>(D810+6935)*AF810</f>
        <v>-3434.158238471633</v>
      </c>
      <c r="AH810">
        <f>INT(AG810)</f>
        <v>-3435</v>
      </c>
      <c r="AI810" s="1">
        <f ca="1">TODAY()+AH810</f>
        <v>41811</v>
      </c>
      <c r="AJ810" t="s">
        <v>906</v>
      </c>
      <c r="AK810">
        <v>3310.8615375225072</v>
      </c>
      <c r="AL810" s="2">
        <f t="shared" si="24"/>
        <v>3310.86</v>
      </c>
      <c r="AM810">
        <v>380.91677602465893</v>
      </c>
      <c r="AN810" s="2">
        <f t="shared" si="25"/>
        <v>380.91</v>
      </c>
    </row>
    <row r="811" spans="1:40" x14ac:dyDescent="0.25">
      <c r="A811">
        <v>348</v>
      </c>
      <c r="B811">
        <v>0.82403027436140019</v>
      </c>
      <c r="C811">
        <v>-10725.273293252358</v>
      </c>
      <c r="D811">
        <f>INT(C811)</f>
        <v>-10726</v>
      </c>
      <c r="E811" s="1">
        <f ca="1">TODAY()+D811</f>
        <v>34520</v>
      </c>
      <c r="F811">
        <f ca="1">MOD(YEAR(E811),100)</f>
        <v>94</v>
      </c>
      <c r="G811">
        <f ca="1">IF(YEAR(E811)&lt;2000,MONTH(E811),MONTH(E811)+20)</f>
        <v>7</v>
      </c>
      <c r="H811">
        <f ca="1">DAY(E811)</f>
        <v>5</v>
      </c>
      <c r="I811" t="str">
        <f ca="1">FIXED(F811,0,TRUE)</f>
        <v>94</v>
      </c>
      <c r="J811" t="str">
        <f ca="1">FIXED(G811,0,TRUE)</f>
        <v>7</v>
      </c>
      <c r="K811" t="str">
        <f ca="1">FIXED(H811,0,TRUE)</f>
        <v>5</v>
      </c>
      <c r="L811" t="str">
        <f ca="1">IF(LEN(I811)=1,"0"&amp;I811,I811)</f>
        <v>94</v>
      </c>
      <c r="M811" t="str">
        <f ca="1">IF(LEN(J811)=1,"0"&amp;J811,J811)</f>
        <v>07</v>
      </c>
      <c r="N811" t="str">
        <f ca="1">IF(LEN(K811)=1,"0"&amp;K811,K811)</f>
        <v>05</v>
      </c>
      <c r="O811">
        <v>4112.8478957487714</v>
      </c>
      <c r="P811">
        <f>INT(O811)</f>
        <v>4112</v>
      </c>
      <c r="Q811">
        <f>P811*2</f>
        <v>8224</v>
      </c>
      <c r="R811" t="str">
        <f>FIXED(Q811,0,TRUE)</f>
        <v>8224</v>
      </c>
      <c r="S811" t="str">
        <f ca="1">L811&amp;M811&amp;N811&amp;R811</f>
        <v>9407058224</v>
      </c>
      <c r="T811">
        <f ca="1">MOD(MID($S811,T$2,1)*T$1,10)</f>
        <v>9</v>
      </c>
      <c r="U811">
        <f ca="1">MOD(MID($S811,U$2,1)*U$1,10)</f>
        <v>2</v>
      </c>
      <c r="V811">
        <f ca="1">MOD(MID($S811,V$2,1)*V$1,10)</f>
        <v>0</v>
      </c>
      <c r="W811">
        <f ca="1">MOD(MID($S811,W$2,1)*W$1,10)</f>
        <v>3</v>
      </c>
      <c r="X811">
        <f ca="1">MOD(MID($S811,X$2,1)*X$1,10)</f>
        <v>0</v>
      </c>
      <c r="Y811">
        <f ca="1">MOD(MID($S811,Y$2,1)*Y$1,10)</f>
        <v>5</v>
      </c>
      <c r="Z811">
        <f ca="1">MOD(MID($S811,Z$2,1)*Z$1,10)</f>
        <v>6</v>
      </c>
      <c r="AA811">
        <f ca="1">MOD(MID($S811,AA$2,1)*AA$1,10)</f>
        <v>8</v>
      </c>
      <c r="AB811">
        <f ca="1">MOD(MID($S811,AB$2,1)*AB$1,10)</f>
        <v>2</v>
      </c>
      <c r="AC811">
        <f ca="1">MOD(MID($S811,AC$2,1)*AC$1,10)</f>
        <v>2</v>
      </c>
      <c r="AD811">
        <f ca="1">MOD(10-MOD(SUM(T811:AC811),10),10)</f>
        <v>3</v>
      </c>
      <c r="AE811" t="str">
        <f ca="1">S811&amp;AD811</f>
        <v>94070582243</v>
      </c>
      <c r="AF811">
        <v>0.79927976317636651</v>
      </c>
      <c r="AG811">
        <f>(D811+6935)*AF811</f>
        <v>-3030.0695822016055</v>
      </c>
      <c r="AH811">
        <f>INT(AG811)</f>
        <v>-3031</v>
      </c>
      <c r="AI811" s="1">
        <f ca="1">TODAY()+AH811</f>
        <v>42215</v>
      </c>
      <c r="AJ811" t="s">
        <v>347</v>
      </c>
      <c r="AK811">
        <v>4625.0495925778987</v>
      </c>
      <c r="AL811" s="2">
        <f t="shared" si="24"/>
        <v>4625.04</v>
      </c>
      <c r="AM811">
        <v>447.20297860652488</v>
      </c>
      <c r="AN811" s="2">
        <f t="shared" si="25"/>
        <v>447.2</v>
      </c>
    </row>
    <row r="812" spans="1:40" x14ac:dyDescent="0.25">
      <c r="A812">
        <v>997</v>
      </c>
      <c r="B812">
        <v>0.82433545945616016</v>
      </c>
      <c r="C812">
        <v>-13153.749809259316</v>
      </c>
      <c r="D812">
        <f>INT(C812)</f>
        <v>-13154</v>
      </c>
      <c r="E812" s="1">
        <f ca="1">TODAY()+D812</f>
        <v>32092</v>
      </c>
      <c r="F812">
        <f ca="1">MOD(YEAR(E812),100)</f>
        <v>87</v>
      </c>
      <c r="G812">
        <f ca="1">IF(YEAR(E812)&lt;2000,MONTH(E812),MONTH(E812)+20)</f>
        <v>11</v>
      </c>
      <c r="H812">
        <f ca="1">DAY(E812)</f>
        <v>11</v>
      </c>
      <c r="I812" t="str">
        <f ca="1">FIXED(F812,0,TRUE)</f>
        <v>87</v>
      </c>
      <c r="J812" t="str">
        <f ca="1">FIXED(G812,0,TRUE)</f>
        <v>11</v>
      </c>
      <c r="K812" t="str">
        <f ca="1">FIXED(H812,0,TRUE)</f>
        <v>11</v>
      </c>
      <c r="L812" t="str">
        <f ca="1">IF(LEN(I812)=1,"0"&amp;I812,I812)</f>
        <v>87</v>
      </c>
      <c r="M812" t="str">
        <f ca="1">IF(LEN(J812)=1,"0"&amp;J812,J812)</f>
        <v>11</v>
      </c>
      <c r="N812" t="str">
        <f ca="1">IF(LEN(K812)=1,"0"&amp;K812,K812)</f>
        <v>11</v>
      </c>
      <c r="O812">
        <v>2951.2664265877252</v>
      </c>
      <c r="P812">
        <f>INT(O812)</f>
        <v>2951</v>
      </c>
      <c r="Q812">
        <f>2*P812+1</f>
        <v>5903</v>
      </c>
      <c r="R812" t="str">
        <f>FIXED(Q812,0,TRUE)</f>
        <v>5903</v>
      </c>
      <c r="S812" t="str">
        <f ca="1">L812&amp;M812&amp;N812&amp;R812</f>
        <v>8711115903</v>
      </c>
      <c r="T812">
        <f ca="1">MOD(MID($S812,T$2,1)*T$1,10)</f>
        <v>8</v>
      </c>
      <c r="U812">
        <f ca="1">MOD(MID($S812,U$2,1)*U$1,10)</f>
        <v>1</v>
      </c>
      <c r="V812">
        <f ca="1">MOD(MID($S812,V$2,1)*V$1,10)</f>
        <v>7</v>
      </c>
      <c r="W812">
        <f ca="1">MOD(MID($S812,W$2,1)*W$1,10)</f>
        <v>9</v>
      </c>
      <c r="X812">
        <f ca="1">MOD(MID($S812,X$2,1)*X$1,10)</f>
        <v>1</v>
      </c>
      <c r="Y812">
        <f ca="1">MOD(MID($S812,Y$2,1)*Y$1,10)</f>
        <v>3</v>
      </c>
      <c r="Z812">
        <f ca="1">MOD(MID($S812,Z$2,1)*Z$1,10)</f>
        <v>5</v>
      </c>
      <c r="AA812">
        <f ca="1">MOD(MID($S812,AA$2,1)*AA$1,10)</f>
        <v>1</v>
      </c>
      <c r="AB812">
        <f ca="1">MOD(MID($S812,AB$2,1)*AB$1,10)</f>
        <v>0</v>
      </c>
      <c r="AC812">
        <f ca="1">MOD(MID($S812,AC$2,1)*AC$1,10)</f>
        <v>9</v>
      </c>
      <c r="AD812">
        <f ca="1">MOD(10-MOD(SUM(T812:AC812),10),10)</f>
        <v>6</v>
      </c>
      <c r="AE812" t="str">
        <f ca="1">S812&amp;AD812</f>
        <v>87111159036</v>
      </c>
      <c r="AF812">
        <v>2.0264290292062136E-2</v>
      </c>
      <c r="AG812">
        <f>(D812+6935)*AF812</f>
        <v>-126.02362132633442</v>
      </c>
      <c r="AH812">
        <f>INT(AG812)</f>
        <v>-127</v>
      </c>
      <c r="AI812" s="1">
        <f ca="1">TODAY()+AH812</f>
        <v>45119</v>
      </c>
      <c r="AJ812" t="s">
        <v>973</v>
      </c>
      <c r="AK812">
        <v>4745.0483718375199</v>
      </c>
      <c r="AL812" s="2">
        <f t="shared" si="24"/>
        <v>4745.04</v>
      </c>
      <c r="AM812">
        <v>395.66942350535601</v>
      </c>
      <c r="AN812" s="2">
        <f t="shared" si="25"/>
        <v>395.66</v>
      </c>
    </row>
    <row r="813" spans="1:40" x14ac:dyDescent="0.25">
      <c r="A813">
        <v>442</v>
      </c>
      <c r="B813">
        <v>0.82467116306039612</v>
      </c>
      <c r="C813">
        <v>-16240.181890316477</v>
      </c>
      <c r="D813">
        <f>INT(C813)</f>
        <v>-16241</v>
      </c>
      <c r="E813" s="1">
        <f ca="1">TODAY()+D813</f>
        <v>29005</v>
      </c>
      <c r="F813">
        <f ca="1">MOD(YEAR(E813),100)</f>
        <v>79</v>
      </c>
      <c r="G813">
        <f ca="1">IF(YEAR(E813)&lt;2000,MONTH(E813),MONTH(E813)+20)</f>
        <v>5</v>
      </c>
      <c r="H813">
        <f ca="1">DAY(E813)</f>
        <v>30</v>
      </c>
      <c r="I813" t="str">
        <f ca="1">FIXED(F813,0,TRUE)</f>
        <v>79</v>
      </c>
      <c r="J813" t="str">
        <f ca="1">FIXED(G813,0,TRUE)</f>
        <v>5</v>
      </c>
      <c r="K813" t="str">
        <f ca="1">FIXED(H813,0,TRUE)</f>
        <v>30</v>
      </c>
      <c r="L813" t="str">
        <f ca="1">IF(LEN(I813)=1,"0"&amp;I813,I813)</f>
        <v>79</v>
      </c>
      <c r="M813" t="str">
        <f ca="1">IF(LEN(J813)=1,"0"&amp;J813,J813)</f>
        <v>05</v>
      </c>
      <c r="N813" t="str">
        <f ca="1">IF(LEN(K813)=1,"0"&amp;K813,K813)</f>
        <v>30</v>
      </c>
      <c r="O813">
        <v>1556.8194524979401</v>
      </c>
      <c r="P813">
        <f>INT(O813)</f>
        <v>1556</v>
      </c>
      <c r="Q813">
        <f>P813*2</f>
        <v>3112</v>
      </c>
      <c r="R813" t="str">
        <f>FIXED(Q813,0,TRUE)</f>
        <v>3112</v>
      </c>
      <c r="S813" t="str">
        <f ca="1">L813&amp;M813&amp;N813&amp;R813</f>
        <v>7905303112</v>
      </c>
      <c r="T813">
        <f ca="1">MOD(MID($S813,T$2,1)*T$1,10)</f>
        <v>7</v>
      </c>
      <c r="U813">
        <f ca="1">MOD(MID($S813,U$2,1)*U$1,10)</f>
        <v>7</v>
      </c>
      <c r="V813">
        <f ca="1">MOD(MID($S813,V$2,1)*V$1,10)</f>
        <v>0</v>
      </c>
      <c r="W813">
        <f ca="1">MOD(MID($S813,W$2,1)*W$1,10)</f>
        <v>5</v>
      </c>
      <c r="X813">
        <f ca="1">MOD(MID($S813,X$2,1)*X$1,10)</f>
        <v>3</v>
      </c>
      <c r="Y813">
        <f ca="1">MOD(MID($S813,Y$2,1)*Y$1,10)</f>
        <v>0</v>
      </c>
      <c r="Z813">
        <f ca="1">MOD(MID($S813,Z$2,1)*Z$1,10)</f>
        <v>1</v>
      </c>
      <c r="AA813">
        <f ca="1">MOD(MID($S813,AA$2,1)*AA$1,10)</f>
        <v>9</v>
      </c>
      <c r="AB813">
        <f ca="1">MOD(MID($S813,AB$2,1)*AB$1,10)</f>
        <v>1</v>
      </c>
      <c r="AC813">
        <f ca="1">MOD(MID($S813,AC$2,1)*AC$1,10)</f>
        <v>6</v>
      </c>
      <c r="AD813">
        <f ca="1">MOD(10-MOD(SUM(T813:AC813),10),10)</f>
        <v>1</v>
      </c>
      <c r="AE813" t="str">
        <f ca="1">S813&amp;AD813</f>
        <v>79053031121</v>
      </c>
      <c r="AF813">
        <v>0.58821375164036993</v>
      </c>
      <c r="AG813">
        <f>(D813+6935)*AF813</f>
        <v>-5473.9171727652829</v>
      </c>
      <c r="AH813">
        <f>INT(AG813)</f>
        <v>-5474</v>
      </c>
      <c r="AI813" s="1">
        <f ca="1">TODAY()+AH813</f>
        <v>39772</v>
      </c>
      <c r="AJ813" t="s">
        <v>356</v>
      </c>
      <c r="AK813">
        <v>3626.2398144474623</v>
      </c>
      <c r="AL813" s="2">
        <f t="shared" si="24"/>
        <v>3626.23</v>
      </c>
      <c r="AM813">
        <v>439.87853633228553</v>
      </c>
      <c r="AN813" s="2">
        <f t="shared" si="25"/>
        <v>439.87</v>
      </c>
    </row>
    <row r="814" spans="1:40" x14ac:dyDescent="0.25">
      <c r="A814">
        <v>962</v>
      </c>
      <c r="B814">
        <v>0.82647175511948001</v>
      </c>
      <c r="C814">
        <v>-19111.595812860498</v>
      </c>
      <c r="D814">
        <f>INT(C814)</f>
        <v>-19112</v>
      </c>
      <c r="E814" s="1">
        <f ca="1">TODAY()+D814</f>
        <v>26134</v>
      </c>
      <c r="F814">
        <f ca="1">MOD(YEAR(E814),100)</f>
        <v>71</v>
      </c>
      <c r="G814">
        <f ca="1">IF(YEAR(E814)&lt;2000,MONTH(E814),MONTH(E814)+20)</f>
        <v>7</v>
      </c>
      <c r="H814">
        <f ca="1">DAY(E814)</f>
        <v>20</v>
      </c>
      <c r="I814" t="str">
        <f ca="1">FIXED(F814,0,TRUE)</f>
        <v>71</v>
      </c>
      <c r="J814" t="str">
        <f ca="1">FIXED(G814,0,TRUE)</f>
        <v>7</v>
      </c>
      <c r="K814" t="str">
        <f ca="1">FIXED(H814,0,TRUE)</f>
        <v>20</v>
      </c>
      <c r="L814" t="str">
        <f ca="1">IF(LEN(I814)=1,"0"&amp;I814,I814)</f>
        <v>71</v>
      </c>
      <c r="M814" t="str">
        <f ca="1">IF(LEN(J814)=1,"0"&amp;J814,J814)</f>
        <v>07</v>
      </c>
      <c r="N814" t="str">
        <f ca="1">IF(LEN(K814)=1,"0"&amp;K814,K814)</f>
        <v>20</v>
      </c>
      <c r="O814">
        <v>1608.8572038941618</v>
      </c>
      <c r="P814">
        <f>INT(O814)</f>
        <v>1608</v>
      </c>
      <c r="Q814">
        <f>2*P814+1</f>
        <v>3217</v>
      </c>
      <c r="R814" t="str">
        <f>FIXED(Q814,0,TRUE)</f>
        <v>3217</v>
      </c>
      <c r="S814" t="str">
        <f ca="1">L814&amp;M814&amp;N814&amp;R814</f>
        <v>7107203217</v>
      </c>
      <c r="T814">
        <f ca="1">MOD(MID($S814,T$2,1)*T$1,10)</f>
        <v>7</v>
      </c>
      <c r="U814">
        <f ca="1">MOD(MID($S814,U$2,1)*U$1,10)</f>
        <v>3</v>
      </c>
      <c r="V814">
        <f ca="1">MOD(MID($S814,V$2,1)*V$1,10)</f>
        <v>0</v>
      </c>
      <c r="W814">
        <f ca="1">MOD(MID($S814,W$2,1)*W$1,10)</f>
        <v>3</v>
      </c>
      <c r="X814">
        <f ca="1">MOD(MID($S814,X$2,1)*X$1,10)</f>
        <v>2</v>
      </c>
      <c r="Y814">
        <f ca="1">MOD(MID($S814,Y$2,1)*Y$1,10)</f>
        <v>0</v>
      </c>
      <c r="Z814">
        <f ca="1">MOD(MID($S814,Z$2,1)*Z$1,10)</f>
        <v>1</v>
      </c>
      <c r="AA814">
        <f ca="1">MOD(MID($S814,AA$2,1)*AA$1,10)</f>
        <v>8</v>
      </c>
      <c r="AB814">
        <f ca="1">MOD(MID($S814,AB$2,1)*AB$1,10)</f>
        <v>1</v>
      </c>
      <c r="AC814">
        <f ca="1">MOD(MID($S814,AC$2,1)*AC$1,10)</f>
        <v>1</v>
      </c>
      <c r="AD814">
        <f ca="1">MOD(10-MOD(SUM(T814:AC814),10),10)</f>
        <v>4</v>
      </c>
      <c r="AE814" t="str">
        <f ca="1">S814&amp;AD814</f>
        <v>71072032174</v>
      </c>
      <c r="AF814">
        <v>0.97412030396435434</v>
      </c>
      <c r="AG814">
        <f>(D814+6935)*AF814</f>
        <v>-11861.862941373944</v>
      </c>
      <c r="AH814">
        <f>INT(AG814)</f>
        <v>-11862</v>
      </c>
      <c r="AI814" s="1">
        <f ca="1">TODAY()+AH814</f>
        <v>33384</v>
      </c>
      <c r="AJ814" t="s">
        <v>839</v>
      </c>
      <c r="AK814">
        <v>3972.8690450758386</v>
      </c>
      <c r="AL814" s="2">
        <f t="shared" si="24"/>
        <v>3972.86</v>
      </c>
      <c r="AM814">
        <v>343.78185369426558</v>
      </c>
      <c r="AN814" s="2">
        <f t="shared" si="25"/>
        <v>343.78</v>
      </c>
    </row>
    <row r="815" spans="1:40" x14ac:dyDescent="0.25">
      <c r="A815">
        <v>209</v>
      </c>
      <c r="B815">
        <v>0.82726523636585592</v>
      </c>
      <c r="C815">
        <v>-18300.670186468094</v>
      </c>
      <c r="D815">
        <f>INT(C815)</f>
        <v>-18301</v>
      </c>
      <c r="E815" s="1">
        <f ca="1">TODAY()+D815</f>
        <v>26945</v>
      </c>
      <c r="F815">
        <f ca="1">MOD(YEAR(E815),100)</f>
        <v>73</v>
      </c>
      <c r="G815">
        <f ca="1">IF(YEAR(E815)&lt;2000,MONTH(E815),MONTH(E815)+20)</f>
        <v>10</v>
      </c>
      <c r="H815">
        <f ca="1">DAY(E815)</f>
        <v>8</v>
      </c>
      <c r="I815" t="str">
        <f ca="1">FIXED(F815,0,TRUE)</f>
        <v>73</v>
      </c>
      <c r="J815" t="str">
        <f ca="1">FIXED(G815,0,TRUE)</f>
        <v>10</v>
      </c>
      <c r="K815" t="str">
        <f ca="1">FIXED(H815,0,TRUE)</f>
        <v>8</v>
      </c>
      <c r="L815" t="str">
        <f ca="1">IF(LEN(I815)=1,"0"&amp;I815,I815)</f>
        <v>73</v>
      </c>
      <c r="M815" t="str">
        <f ca="1">IF(LEN(J815)=1,"0"&amp;J815,J815)</f>
        <v>10</v>
      </c>
      <c r="N815" t="str">
        <f ca="1">IF(LEN(K815)=1,"0"&amp;K815,K815)</f>
        <v>08</v>
      </c>
      <c r="O815">
        <v>1752.7505111850339</v>
      </c>
      <c r="P815">
        <f>INT(O815)</f>
        <v>1752</v>
      </c>
      <c r="Q815">
        <f>P815*2</f>
        <v>3504</v>
      </c>
      <c r="R815" t="str">
        <f>FIXED(Q815,0,TRUE)</f>
        <v>3504</v>
      </c>
      <c r="S815" t="str">
        <f ca="1">L815&amp;M815&amp;N815&amp;R815</f>
        <v>7310083504</v>
      </c>
      <c r="T815">
        <f ca="1">MOD(MID($S815,T$2,1)*T$1,10)</f>
        <v>7</v>
      </c>
      <c r="U815">
        <f ca="1">MOD(MID($S815,U$2,1)*U$1,10)</f>
        <v>9</v>
      </c>
      <c r="V815">
        <f ca="1">MOD(MID($S815,V$2,1)*V$1,10)</f>
        <v>7</v>
      </c>
      <c r="W815">
        <f ca="1">MOD(MID($S815,W$2,1)*W$1,10)</f>
        <v>0</v>
      </c>
      <c r="X815">
        <f ca="1">MOD(MID($S815,X$2,1)*X$1,10)</f>
        <v>0</v>
      </c>
      <c r="Y815">
        <f ca="1">MOD(MID($S815,Y$2,1)*Y$1,10)</f>
        <v>4</v>
      </c>
      <c r="Z815">
        <f ca="1">MOD(MID($S815,Z$2,1)*Z$1,10)</f>
        <v>1</v>
      </c>
      <c r="AA815">
        <f ca="1">MOD(MID($S815,AA$2,1)*AA$1,10)</f>
        <v>5</v>
      </c>
      <c r="AB815">
        <f ca="1">MOD(MID($S815,AB$2,1)*AB$1,10)</f>
        <v>0</v>
      </c>
      <c r="AC815">
        <f ca="1">MOD(MID($S815,AC$2,1)*AC$1,10)</f>
        <v>2</v>
      </c>
      <c r="AD815">
        <f ca="1">MOD(10-MOD(SUM(T815:AC815),10),10)</f>
        <v>5</v>
      </c>
      <c r="AE815" t="str">
        <f ca="1">S815&amp;AD815</f>
        <v>73100835045</v>
      </c>
      <c r="AF815">
        <v>0.14767906735435041</v>
      </c>
      <c r="AG815">
        <f>(D815+6935)*AF815</f>
        <v>-1678.5202795495468</v>
      </c>
      <c r="AH815">
        <f>INT(AG815)</f>
        <v>-1679</v>
      </c>
      <c r="AI815" s="1">
        <f ca="1">TODAY()+AH815</f>
        <v>43567</v>
      </c>
      <c r="AJ815" t="s">
        <v>214</v>
      </c>
      <c r="AK815">
        <v>4820.5511642811362</v>
      </c>
      <c r="AL815" s="2">
        <f t="shared" si="24"/>
        <v>4820.55</v>
      </c>
      <c r="AM815">
        <v>306.34784997100741</v>
      </c>
      <c r="AN815" s="2">
        <f t="shared" si="25"/>
        <v>306.33999999999997</v>
      </c>
    </row>
    <row r="816" spans="1:40" x14ac:dyDescent="0.25">
      <c r="A816">
        <v>54</v>
      </c>
      <c r="B816">
        <v>0.82750938444166389</v>
      </c>
      <c r="C816">
        <v>-7367.9183324686419</v>
      </c>
      <c r="D816">
        <f>INT(C816)</f>
        <v>-7368</v>
      </c>
      <c r="E816" s="1">
        <f ca="1">TODAY()+D816</f>
        <v>37878</v>
      </c>
      <c r="F816">
        <f ca="1">MOD(YEAR(E816),100)</f>
        <v>3</v>
      </c>
      <c r="G816">
        <f ca="1">IF(YEAR(E816)&lt;2000,MONTH(E816),MONTH(E816)+20)</f>
        <v>29</v>
      </c>
      <c r="H816">
        <f ca="1">DAY(E816)</f>
        <v>14</v>
      </c>
      <c r="I816" t="str">
        <f ca="1">FIXED(F816,0,TRUE)</f>
        <v>3</v>
      </c>
      <c r="J816" t="str">
        <f ca="1">FIXED(G816,0,TRUE)</f>
        <v>29</v>
      </c>
      <c r="K816" t="str">
        <f ca="1">FIXED(H816,0,TRUE)</f>
        <v>14</v>
      </c>
      <c r="L816" t="str">
        <f ca="1">IF(LEN(I816)=1,"0"&amp;I816,I816)</f>
        <v>03</v>
      </c>
      <c r="M816" t="str">
        <f ca="1">IF(LEN(J816)=1,"0"&amp;J816,J816)</f>
        <v>29</v>
      </c>
      <c r="N816" t="str">
        <f ca="1">IF(LEN(K816)=1,"0"&amp;K816,K816)</f>
        <v>14</v>
      </c>
      <c r="O816">
        <v>4686.3615833002714</v>
      </c>
      <c r="P816">
        <f>INT(O816)</f>
        <v>4686</v>
      </c>
      <c r="Q816">
        <f>P816*2</f>
        <v>9372</v>
      </c>
      <c r="R816" t="str">
        <f>FIXED(Q816,0,TRUE)</f>
        <v>9372</v>
      </c>
      <c r="S816" t="str">
        <f ca="1">L816&amp;M816&amp;N816&amp;R816</f>
        <v>0329149372</v>
      </c>
      <c r="T816">
        <f ca="1">MOD(MID($S816,T$2,1)*T$1,10)</f>
        <v>0</v>
      </c>
      <c r="U816">
        <f ca="1">MOD(MID($S816,U$2,1)*U$1,10)</f>
        <v>9</v>
      </c>
      <c r="V816">
        <f ca="1">MOD(MID($S816,V$2,1)*V$1,10)</f>
        <v>4</v>
      </c>
      <c r="W816">
        <f ca="1">MOD(MID($S816,W$2,1)*W$1,10)</f>
        <v>1</v>
      </c>
      <c r="X816">
        <f ca="1">MOD(MID($S816,X$2,1)*X$1,10)</f>
        <v>1</v>
      </c>
      <c r="Y816">
        <f ca="1">MOD(MID($S816,Y$2,1)*Y$1,10)</f>
        <v>2</v>
      </c>
      <c r="Z816">
        <f ca="1">MOD(MID($S816,Z$2,1)*Z$1,10)</f>
        <v>3</v>
      </c>
      <c r="AA816">
        <f ca="1">MOD(MID($S816,AA$2,1)*AA$1,10)</f>
        <v>7</v>
      </c>
      <c r="AB816">
        <f ca="1">MOD(MID($S816,AB$2,1)*AB$1,10)</f>
        <v>7</v>
      </c>
      <c r="AC816">
        <f ca="1">MOD(MID($S816,AC$2,1)*AC$1,10)</f>
        <v>6</v>
      </c>
      <c r="AD816">
        <f ca="1">MOD(10-MOD(SUM(T816:AC816),10),10)</f>
        <v>0</v>
      </c>
      <c r="AE816" t="str">
        <f ca="1">S816&amp;AD816</f>
        <v>03291493720</v>
      </c>
      <c r="AF816">
        <v>0.43510238959929198</v>
      </c>
      <c r="AG816">
        <f>(D816+6935)*AF816</f>
        <v>-188.39933469649344</v>
      </c>
      <c r="AH816">
        <f>INT(AG816)</f>
        <v>-189</v>
      </c>
      <c r="AI816" s="1">
        <f ca="1">TODAY()+AH816</f>
        <v>45057</v>
      </c>
      <c r="AJ816" t="s">
        <v>61</v>
      </c>
      <c r="AK816">
        <v>3039.7350993377481</v>
      </c>
      <c r="AL816" s="2">
        <f t="shared" si="24"/>
        <v>3039.73</v>
      </c>
      <c r="AM816">
        <v>344.12976470229194</v>
      </c>
      <c r="AN816" s="2">
        <f t="shared" si="25"/>
        <v>344.12</v>
      </c>
    </row>
    <row r="817" spans="1:40" x14ac:dyDescent="0.25">
      <c r="A817">
        <v>593</v>
      </c>
      <c r="B817">
        <v>0.82955412457655564</v>
      </c>
      <c r="C817">
        <v>-22907.587817011015</v>
      </c>
      <c r="D817">
        <f>INT(C817)</f>
        <v>-22908</v>
      </c>
      <c r="E817" s="1">
        <f ca="1">TODAY()+D817</f>
        <v>22338</v>
      </c>
      <c r="F817">
        <f ca="1">MOD(YEAR(E817),100)</f>
        <v>61</v>
      </c>
      <c r="G817">
        <f ca="1">IF(YEAR(E817)&lt;2000,MONTH(E817),MONTH(E817)+20)</f>
        <v>2</v>
      </c>
      <c r="H817">
        <f ca="1">DAY(E817)</f>
        <v>26</v>
      </c>
      <c r="I817" t="str">
        <f ca="1">FIXED(F817,0,TRUE)</f>
        <v>61</v>
      </c>
      <c r="J817" t="str">
        <f ca="1">FIXED(G817,0,TRUE)</f>
        <v>2</v>
      </c>
      <c r="K817" t="str">
        <f ca="1">FIXED(H817,0,TRUE)</f>
        <v>26</v>
      </c>
      <c r="L817" t="str">
        <f ca="1">IF(LEN(I817)=1,"0"&amp;I817,I817)</f>
        <v>61</v>
      </c>
      <c r="M817" t="str">
        <f ca="1">IF(LEN(J817)=1,"0"&amp;J817,J817)</f>
        <v>02</v>
      </c>
      <c r="N817" t="str">
        <f ca="1">IF(LEN(K817)=1,"0"&amp;K817,K817)</f>
        <v>26</v>
      </c>
      <c r="O817">
        <v>1229.3523361919003</v>
      </c>
      <c r="P817">
        <f>INT(O817)</f>
        <v>1229</v>
      </c>
      <c r="Q817">
        <f>2*P817+1</f>
        <v>2459</v>
      </c>
      <c r="R817" t="str">
        <f>FIXED(Q817,0,TRUE)</f>
        <v>2459</v>
      </c>
      <c r="S817" t="str">
        <f ca="1">L817&amp;M817&amp;N817&amp;R817</f>
        <v>6102262459</v>
      </c>
      <c r="T817">
        <f ca="1">MOD(MID($S817,T$2,1)*T$1,10)</f>
        <v>6</v>
      </c>
      <c r="U817">
        <f ca="1">MOD(MID($S817,U$2,1)*U$1,10)</f>
        <v>3</v>
      </c>
      <c r="V817">
        <f ca="1">MOD(MID($S817,V$2,1)*V$1,10)</f>
        <v>0</v>
      </c>
      <c r="W817">
        <f ca="1">MOD(MID($S817,W$2,1)*W$1,10)</f>
        <v>8</v>
      </c>
      <c r="X817">
        <f ca="1">MOD(MID($S817,X$2,1)*X$1,10)</f>
        <v>2</v>
      </c>
      <c r="Y817">
        <f ca="1">MOD(MID($S817,Y$2,1)*Y$1,10)</f>
        <v>8</v>
      </c>
      <c r="Z817">
        <f ca="1">MOD(MID($S817,Z$2,1)*Z$1,10)</f>
        <v>4</v>
      </c>
      <c r="AA817">
        <f ca="1">MOD(MID($S817,AA$2,1)*AA$1,10)</f>
        <v>6</v>
      </c>
      <c r="AB817">
        <f ca="1">MOD(MID($S817,AB$2,1)*AB$1,10)</f>
        <v>5</v>
      </c>
      <c r="AC817">
        <f ca="1">MOD(MID($S817,AC$2,1)*AC$1,10)</f>
        <v>7</v>
      </c>
      <c r="AD817">
        <f ca="1">MOD(10-MOD(SUM(T817:AC817),10),10)</f>
        <v>1</v>
      </c>
      <c r="AE817" t="str">
        <f ca="1">S817&amp;AD817</f>
        <v>61022624591</v>
      </c>
      <c r="AF817">
        <v>0.96069215979491562</v>
      </c>
      <c r="AG817">
        <f>(D817+6935)*AF817</f>
        <v>-15345.135868404188</v>
      </c>
      <c r="AH817">
        <f>INT(AG817)</f>
        <v>-15346</v>
      </c>
      <c r="AI817" s="1">
        <f ca="1">TODAY()+AH817</f>
        <v>29900</v>
      </c>
      <c r="AJ817" t="s">
        <v>582</v>
      </c>
      <c r="AK817">
        <v>3820.9479049043243</v>
      </c>
      <c r="AL817" s="2">
        <f t="shared" si="24"/>
        <v>3820.94</v>
      </c>
      <c r="AM817">
        <v>309.30814539017916</v>
      </c>
      <c r="AN817" s="2">
        <f t="shared" si="25"/>
        <v>309.3</v>
      </c>
    </row>
    <row r="818" spans="1:40" x14ac:dyDescent="0.25">
      <c r="A818">
        <v>980</v>
      </c>
      <c r="B818">
        <v>0.83211767937253944</v>
      </c>
      <c r="C818">
        <v>-13744.128238776819</v>
      </c>
      <c r="D818">
        <f>INT(C818)</f>
        <v>-13745</v>
      </c>
      <c r="E818" s="1">
        <f ca="1">TODAY()+D818</f>
        <v>31501</v>
      </c>
      <c r="F818">
        <f ca="1">MOD(YEAR(E818),100)</f>
        <v>86</v>
      </c>
      <c r="G818">
        <f ca="1">IF(YEAR(E818)&lt;2000,MONTH(E818),MONTH(E818)+20)</f>
        <v>3</v>
      </c>
      <c r="H818">
        <f ca="1">DAY(E818)</f>
        <v>30</v>
      </c>
      <c r="I818" t="str">
        <f ca="1">FIXED(F818,0,TRUE)</f>
        <v>86</v>
      </c>
      <c r="J818" t="str">
        <f ca="1">FIXED(G818,0,TRUE)</f>
        <v>3</v>
      </c>
      <c r="K818" t="str">
        <f ca="1">FIXED(H818,0,TRUE)</f>
        <v>30</v>
      </c>
      <c r="L818" t="str">
        <f ca="1">IF(LEN(I818)=1,"0"&amp;I818,I818)</f>
        <v>86</v>
      </c>
      <c r="M818" t="str">
        <f ca="1">IF(LEN(J818)=1,"0"&amp;J818,J818)</f>
        <v>03</v>
      </c>
      <c r="N818" t="str">
        <f ca="1">IF(LEN(K818)=1,"0"&amp;K818,K818)</f>
        <v>30</v>
      </c>
      <c r="O818">
        <v>3706.5689870906704</v>
      </c>
      <c r="P818">
        <f>INT(O818)</f>
        <v>3706</v>
      </c>
      <c r="Q818">
        <f>2*P818+1</f>
        <v>7413</v>
      </c>
      <c r="R818" t="str">
        <f>FIXED(Q818,0,TRUE)</f>
        <v>7413</v>
      </c>
      <c r="S818" t="str">
        <f ca="1">L818&amp;M818&amp;N818&amp;R818</f>
        <v>8603307413</v>
      </c>
      <c r="T818">
        <f ca="1">MOD(MID($S818,T$2,1)*T$1,10)</f>
        <v>8</v>
      </c>
      <c r="U818">
        <f ca="1">MOD(MID($S818,U$2,1)*U$1,10)</f>
        <v>8</v>
      </c>
      <c r="V818">
        <f ca="1">MOD(MID($S818,V$2,1)*V$1,10)</f>
        <v>0</v>
      </c>
      <c r="W818">
        <f ca="1">MOD(MID($S818,W$2,1)*W$1,10)</f>
        <v>7</v>
      </c>
      <c r="X818">
        <f ca="1">MOD(MID($S818,X$2,1)*X$1,10)</f>
        <v>3</v>
      </c>
      <c r="Y818">
        <f ca="1">MOD(MID($S818,Y$2,1)*Y$1,10)</f>
        <v>0</v>
      </c>
      <c r="Z818">
        <f ca="1">MOD(MID($S818,Z$2,1)*Z$1,10)</f>
        <v>9</v>
      </c>
      <c r="AA818">
        <f ca="1">MOD(MID($S818,AA$2,1)*AA$1,10)</f>
        <v>6</v>
      </c>
      <c r="AB818">
        <f ca="1">MOD(MID($S818,AB$2,1)*AB$1,10)</f>
        <v>1</v>
      </c>
      <c r="AC818">
        <f ca="1">MOD(MID($S818,AC$2,1)*AC$1,10)</f>
        <v>9</v>
      </c>
      <c r="AD818">
        <f ca="1">MOD(10-MOD(SUM(T818:AC818),10),10)</f>
        <v>9</v>
      </c>
      <c r="AE818" t="str">
        <f ca="1">S818&amp;AD818</f>
        <v>86033074139</v>
      </c>
      <c r="AF818">
        <v>0.19592883083590198</v>
      </c>
      <c r="AG818">
        <f>(D818+6935)*AF818</f>
        <v>-1334.2753379924925</v>
      </c>
      <c r="AH818">
        <f>INT(AG818)</f>
        <v>-1335</v>
      </c>
      <c r="AI818" s="1">
        <f ca="1">TODAY()+AH818</f>
        <v>43911</v>
      </c>
      <c r="AJ818" t="s">
        <v>957</v>
      </c>
      <c r="AK818">
        <v>4984.1303750724819</v>
      </c>
      <c r="AL818" s="2">
        <f t="shared" si="24"/>
        <v>4984.13</v>
      </c>
      <c r="AM818">
        <v>313.2328257087924</v>
      </c>
      <c r="AN818" s="2">
        <f t="shared" si="25"/>
        <v>313.23</v>
      </c>
    </row>
    <row r="819" spans="1:40" x14ac:dyDescent="0.25">
      <c r="A819">
        <v>588</v>
      </c>
      <c r="B819">
        <v>0.83227027191991942</v>
      </c>
      <c r="C819">
        <v>-16128.372447889646</v>
      </c>
      <c r="D819">
        <f>INT(C819)</f>
        <v>-16129</v>
      </c>
      <c r="E819" s="1">
        <f ca="1">TODAY()+D819</f>
        <v>29117</v>
      </c>
      <c r="F819">
        <f ca="1">MOD(YEAR(E819),100)</f>
        <v>79</v>
      </c>
      <c r="G819">
        <f ca="1">IF(YEAR(E819)&lt;2000,MONTH(E819),MONTH(E819)+20)</f>
        <v>9</v>
      </c>
      <c r="H819">
        <f ca="1">DAY(E819)</f>
        <v>19</v>
      </c>
      <c r="I819" t="str">
        <f ca="1">FIXED(F819,0,TRUE)</f>
        <v>79</v>
      </c>
      <c r="J819" t="str">
        <f ca="1">FIXED(G819,0,TRUE)</f>
        <v>9</v>
      </c>
      <c r="K819" t="str">
        <f ca="1">FIXED(H819,0,TRUE)</f>
        <v>19</v>
      </c>
      <c r="L819" t="str">
        <f ca="1">IF(LEN(I819)=1,"0"&amp;I819,I819)</f>
        <v>79</v>
      </c>
      <c r="M819" t="str">
        <f ca="1">IF(LEN(J819)=1,"0"&amp;J819,J819)</f>
        <v>09</v>
      </c>
      <c r="N819" t="str">
        <f ca="1">IF(LEN(K819)=1,"0"&amp;K819,K819)</f>
        <v>19</v>
      </c>
      <c r="O819">
        <v>1745.4734641560108</v>
      </c>
      <c r="P819">
        <f>INT(O819)</f>
        <v>1745</v>
      </c>
      <c r="Q819">
        <f>2*P819+1</f>
        <v>3491</v>
      </c>
      <c r="R819" t="str">
        <f>FIXED(Q819,0,TRUE)</f>
        <v>3491</v>
      </c>
      <c r="S819" t="str">
        <f ca="1">L819&amp;M819&amp;N819&amp;R819</f>
        <v>7909193491</v>
      </c>
      <c r="T819">
        <f ca="1">MOD(MID($S819,T$2,1)*T$1,10)</f>
        <v>7</v>
      </c>
      <c r="U819">
        <f ca="1">MOD(MID($S819,U$2,1)*U$1,10)</f>
        <v>7</v>
      </c>
      <c r="V819">
        <f ca="1">MOD(MID($S819,V$2,1)*V$1,10)</f>
        <v>0</v>
      </c>
      <c r="W819">
        <f ca="1">MOD(MID($S819,W$2,1)*W$1,10)</f>
        <v>1</v>
      </c>
      <c r="X819">
        <f ca="1">MOD(MID($S819,X$2,1)*X$1,10)</f>
        <v>1</v>
      </c>
      <c r="Y819">
        <f ca="1">MOD(MID($S819,Y$2,1)*Y$1,10)</f>
        <v>7</v>
      </c>
      <c r="Z819">
        <f ca="1">MOD(MID($S819,Z$2,1)*Z$1,10)</f>
        <v>1</v>
      </c>
      <c r="AA819">
        <f ca="1">MOD(MID($S819,AA$2,1)*AA$1,10)</f>
        <v>6</v>
      </c>
      <c r="AB819">
        <f ca="1">MOD(MID($S819,AB$2,1)*AB$1,10)</f>
        <v>9</v>
      </c>
      <c r="AC819">
        <f ca="1">MOD(MID($S819,AC$2,1)*AC$1,10)</f>
        <v>3</v>
      </c>
      <c r="AD819">
        <f ca="1">MOD(10-MOD(SUM(T819:AC819),10),10)</f>
        <v>8</v>
      </c>
      <c r="AE819" t="str">
        <f ca="1">S819&amp;AD819</f>
        <v>79091934918</v>
      </c>
      <c r="AF819">
        <v>0.21762749107333598</v>
      </c>
      <c r="AG819">
        <f>(D819+6935)*AF819</f>
        <v>-2000.867152928251</v>
      </c>
      <c r="AH819">
        <f>INT(AG819)</f>
        <v>-2001</v>
      </c>
      <c r="AI819" s="1">
        <f ca="1">TODAY()+AH819</f>
        <v>43245</v>
      </c>
      <c r="AJ819" t="s">
        <v>577</v>
      </c>
      <c r="AK819">
        <v>4504.4404431287576</v>
      </c>
      <c r="AL819" s="2">
        <f t="shared" si="24"/>
        <v>4504.4399999999996</v>
      </c>
      <c r="AM819">
        <v>497.91863765373699</v>
      </c>
      <c r="AN819" s="2">
        <f t="shared" si="25"/>
        <v>497.91</v>
      </c>
    </row>
    <row r="820" spans="1:40" x14ac:dyDescent="0.25">
      <c r="A820">
        <v>656</v>
      </c>
      <c r="B820">
        <v>0.8324533829767754</v>
      </c>
      <c r="C820">
        <v>-10746.775109103673</v>
      </c>
      <c r="D820">
        <f>INT(C820)</f>
        <v>-10747</v>
      </c>
      <c r="E820" s="1">
        <f ca="1">TODAY()+D820</f>
        <v>34499</v>
      </c>
      <c r="F820">
        <f ca="1">MOD(YEAR(E820),100)</f>
        <v>94</v>
      </c>
      <c r="G820">
        <f ca="1">IF(YEAR(E820)&lt;2000,MONTH(E820),MONTH(E820)+20)</f>
        <v>6</v>
      </c>
      <c r="H820">
        <f ca="1">DAY(E820)</f>
        <v>14</v>
      </c>
      <c r="I820" t="str">
        <f ca="1">FIXED(F820,0,TRUE)</f>
        <v>94</v>
      </c>
      <c r="J820" t="str">
        <f ca="1">FIXED(G820,0,TRUE)</f>
        <v>6</v>
      </c>
      <c r="K820" t="str">
        <f ca="1">FIXED(H820,0,TRUE)</f>
        <v>14</v>
      </c>
      <c r="L820" t="str">
        <f ca="1">IF(LEN(I820)=1,"0"&amp;I820,I820)</f>
        <v>94</v>
      </c>
      <c r="M820" t="str">
        <f ca="1">IF(LEN(J820)=1,"0"&amp;J820,J820)</f>
        <v>06</v>
      </c>
      <c r="N820" t="str">
        <f ca="1">IF(LEN(K820)=1,"0"&amp;K820,K820)</f>
        <v>14</v>
      </c>
      <c r="O820">
        <v>4931.5843379009366</v>
      </c>
      <c r="P820">
        <f>INT(O820)</f>
        <v>4931</v>
      </c>
      <c r="Q820">
        <f>2*P820+1</f>
        <v>9863</v>
      </c>
      <c r="R820" t="str">
        <f>FIXED(Q820,0,TRUE)</f>
        <v>9863</v>
      </c>
      <c r="S820" t="str">
        <f ca="1">L820&amp;M820&amp;N820&amp;R820</f>
        <v>9406149863</v>
      </c>
      <c r="T820">
        <f ca="1">MOD(MID($S820,T$2,1)*T$1,10)</f>
        <v>9</v>
      </c>
      <c r="U820">
        <f ca="1">MOD(MID($S820,U$2,1)*U$1,10)</f>
        <v>2</v>
      </c>
      <c r="V820">
        <f ca="1">MOD(MID($S820,V$2,1)*V$1,10)</f>
        <v>0</v>
      </c>
      <c r="W820">
        <f ca="1">MOD(MID($S820,W$2,1)*W$1,10)</f>
        <v>4</v>
      </c>
      <c r="X820">
        <f ca="1">MOD(MID($S820,X$2,1)*X$1,10)</f>
        <v>1</v>
      </c>
      <c r="Y820">
        <f ca="1">MOD(MID($S820,Y$2,1)*Y$1,10)</f>
        <v>2</v>
      </c>
      <c r="Z820">
        <f ca="1">MOD(MID($S820,Z$2,1)*Z$1,10)</f>
        <v>3</v>
      </c>
      <c r="AA820">
        <f ca="1">MOD(MID($S820,AA$2,1)*AA$1,10)</f>
        <v>2</v>
      </c>
      <c r="AB820">
        <f ca="1">MOD(MID($S820,AB$2,1)*AB$1,10)</f>
        <v>6</v>
      </c>
      <c r="AC820">
        <f ca="1">MOD(MID($S820,AC$2,1)*AC$1,10)</f>
        <v>9</v>
      </c>
      <c r="AD820">
        <f ca="1">MOD(10-MOD(SUM(T820:AC820),10),10)</f>
        <v>2</v>
      </c>
      <c r="AE820" t="str">
        <f ca="1">S820&amp;AD820</f>
        <v>94061498632</v>
      </c>
      <c r="AF820">
        <v>0.34028138065736868</v>
      </c>
      <c r="AG820">
        <f>(D820+6935)*AF820</f>
        <v>-1297.1526230658894</v>
      </c>
      <c r="AH820">
        <f>INT(AG820)</f>
        <v>-1298</v>
      </c>
      <c r="AI820" s="1">
        <f ca="1">TODAY()+AH820</f>
        <v>43948</v>
      </c>
      <c r="AJ820" t="s">
        <v>644</v>
      </c>
      <c r="AK820">
        <v>3323.1910153508102</v>
      </c>
      <c r="AL820" s="2">
        <f t="shared" si="24"/>
        <v>3323.19</v>
      </c>
      <c r="AM820">
        <v>370.05218665120395</v>
      </c>
      <c r="AN820" s="2">
        <f t="shared" si="25"/>
        <v>370.05</v>
      </c>
    </row>
    <row r="821" spans="1:40" x14ac:dyDescent="0.25">
      <c r="A821">
        <v>677</v>
      </c>
      <c r="B821">
        <v>0.83269753105258337</v>
      </c>
      <c r="C821">
        <v>-22818.508865627002</v>
      </c>
      <c r="D821">
        <f>INT(C821)</f>
        <v>-22819</v>
      </c>
      <c r="E821" s="1">
        <f ca="1">TODAY()+D821</f>
        <v>22427</v>
      </c>
      <c r="F821">
        <f ca="1">MOD(YEAR(E821),100)</f>
        <v>61</v>
      </c>
      <c r="G821">
        <f ca="1">IF(YEAR(E821)&lt;2000,MONTH(E821),MONTH(E821)+20)</f>
        <v>5</v>
      </c>
      <c r="H821">
        <f ca="1">DAY(E821)</f>
        <v>26</v>
      </c>
      <c r="I821" t="str">
        <f ca="1">FIXED(F821,0,TRUE)</f>
        <v>61</v>
      </c>
      <c r="J821" t="str">
        <f ca="1">FIXED(G821,0,TRUE)</f>
        <v>5</v>
      </c>
      <c r="K821" t="str">
        <f ca="1">FIXED(H821,0,TRUE)</f>
        <v>26</v>
      </c>
      <c r="L821" t="str">
        <f ca="1">IF(LEN(I821)=1,"0"&amp;I821,I821)</f>
        <v>61</v>
      </c>
      <c r="M821" t="str">
        <f ca="1">IF(LEN(J821)=1,"0"&amp;J821,J821)</f>
        <v>05</v>
      </c>
      <c r="N821" t="str">
        <f ca="1">IF(LEN(K821)=1,"0"&amp;K821,K821)</f>
        <v>26</v>
      </c>
      <c r="O821">
        <v>1192.4178899502549</v>
      </c>
      <c r="P821">
        <f>INT(O821)</f>
        <v>1192</v>
      </c>
      <c r="Q821">
        <f>2*P821+1</f>
        <v>2385</v>
      </c>
      <c r="R821" t="str">
        <f>FIXED(Q821,0,TRUE)</f>
        <v>2385</v>
      </c>
      <c r="S821" t="str">
        <f ca="1">L821&amp;M821&amp;N821&amp;R821</f>
        <v>6105262385</v>
      </c>
      <c r="T821">
        <f ca="1">MOD(MID($S821,T$2,1)*T$1,10)</f>
        <v>6</v>
      </c>
      <c r="U821">
        <f ca="1">MOD(MID($S821,U$2,1)*U$1,10)</f>
        <v>3</v>
      </c>
      <c r="V821">
        <f ca="1">MOD(MID($S821,V$2,1)*V$1,10)</f>
        <v>0</v>
      </c>
      <c r="W821">
        <f ca="1">MOD(MID($S821,W$2,1)*W$1,10)</f>
        <v>5</v>
      </c>
      <c r="X821">
        <f ca="1">MOD(MID($S821,X$2,1)*X$1,10)</f>
        <v>2</v>
      </c>
      <c r="Y821">
        <f ca="1">MOD(MID($S821,Y$2,1)*Y$1,10)</f>
        <v>8</v>
      </c>
      <c r="Z821">
        <f ca="1">MOD(MID($S821,Z$2,1)*Z$1,10)</f>
        <v>4</v>
      </c>
      <c r="AA821">
        <f ca="1">MOD(MID($S821,AA$2,1)*AA$1,10)</f>
        <v>7</v>
      </c>
      <c r="AB821">
        <f ca="1">MOD(MID($S821,AB$2,1)*AB$1,10)</f>
        <v>8</v>
      </c>
      <c r="AC821">
        <f ca="1">MOD(MID($S821,AC$2,1)*AC$1,10)</f>
        <v>5</v>
      </c>
      <c r="AD821">
        <f ca="1">MOD(10-MOD(SUM(T821:AC821),10),10)</f>
        <v>2</v>
      </c>
      <c r="AE821" t="str">
        <f ca="1">S821&amp;AD821</f>
        <v>61052623852</v>
      </c>
      <c r="AF821">
        <v>0.82045960875270851</v>
      </c>
      <c r="AG821">
        <f>(D821+6935)*AF821</f>
        <v>-13032.180425428021</v>
      </c>
      <c r="AH821">
        <f>INT(AG821)</f>
        <v>-13033</v>
      </c>
      <c r="AI821" s="1">
        <f ca="1">TODAY()+AH821</f>
        <v>32213</v>
      </c>
      <c r="AJ821" t="s">
        <v>664</v>
      </c>
      <c r="AK821">
        <v>4500.2288888210696</v>
      </c>
      <c r="AL821" s="2">
        <f t="shared" si="24"/>
        <v>4500.22</v>
      </c>
      <c r="AM821">
        <v>328.50428785058136</v>
      </c>
      <c r="AN821" s="2">
        <f t="shared" si="25"/>
        <v>328.5</v>
      </c>
    </row>
    <row r="822" spans="1:40" x14ac:dyDescent="0.25">
      <c r="A822">
        <v>727</v>
      </c>
      <c r="B822">
        <v>0.8333384197515793</v>
      </c>
      <c r="C822">
        <v>-18495.41520432142</v>
      </c>
      <c r="D822">
        <f>INT(C822)</f>
        <v>-18496</v>
      </c>
      <c r="E822" s="1">
        <f ca="1">TODAY()+D822</f>
        <v>26750</v>
      </c>
      <c r="F822">
        <f ca="1">MOD(YEAR(E822),100)</f>
        <v>73</v>
      </c>
      <c r="G822">
        <f ca="1">IF(YEAR(E822)&lt;2000,MONTH(E822),MONTH(E822)+20)</f>
        <v>3</v>
      </c>
      <c r="H822">
        <f ca="1">DAY(E822)</f>
        <v>27</v>
      </c>
      <c r="I822" t="str">
        <f ca="1">FIXED(F822,0,TRUE)</f>
        <v>73</v>
      </c>
      <c r="J822" t="str">
        <f ca="1">FIXED(G822,0,TRUE)</f>
        <v>3</v>
      </c>
      <c r="K822" t="str">
        <f ca="1">FIXED(H822,0,TRUE)</f>
        <v>27</v>
      </c>
      <c r="L822" t="str">
        <f ca="1">IF(LEN(I822)=1,"0"&amp;I822,I822)</f>
        <v>73</v>
      </c>
      <c r="M822" t="str">
        <f ca="1">IF(LEN(J822)=1,"0"&amp;J822,J822)</f>
        <v>03</v>
      </c>
      <c r="N822" t="str">
        <f ca="1">IF(LEN(K822)=1,"0"&amp;K822,K822)</f>
        <v>27</v>
      </c>
      <c r="O822">
        <v>4648.6033204138312</v>
      </c>
      <c r="P822">
        <f>INT(O822)</f>
        <v>4648</v>
      </c>
      <c r="Q822">
        <f>2*P822+1</f>
        <v>9297</v>
      </c>
      <c r="R822" t="str">
        <f>FIXED(Q822,0,TRUE)</f>
        <v>9297</v>
      </c>
      <c r="S822" t="str">
        <f ca="1">L822&amp;M822&amp;N822&amp;R822</f>
        <v>7303279297</v>
      </c>
      <c r="T822">
        <f ca="1">MOD(MID($S822,T$2,1)*T$1,10)</f>
        <v>7</v>
      </c>
      <c r="U822">
        <f ca="1">MOD(MID($S822,U$2,1)*U$1,10)</f>
        <v>9</v>
      </c>
      <c r="V822">
        <f ca="1">MOD(MID($S822,V$2,1)*V$1,10)</f>
        <v>0</v>
      </c>
      <c r="W822">
        <f ca="1">MOD(MID($S822,W$2,1)*W$1,10)</f>
        <v>7</v>
      </c>
      <c r="X822">
        <f ca="1">MOD(MID($S822,X$2,1)*X$1,10)</f>
        <v>2</v>
      </c>
      <c r="Y822">
        <f ca="1">MOD(MID($S822,Y$2,1)*Y$1,10)</f>
        <v>1</v>
      </c>
      <c r="Z822">
        <f ca="1">MOD(MID($S822,Z$2,1)*Z$1,10)</f>
        <v>3</v>
      </c>
      <c r="AA822">
        <f ca="1">MOD(MID($S822,AA$2,1)*AA$1,10)</f>
        <v>8</v>
      </c>
      <c r="AB822">
        <f ca="1">MOD(MID($S822,AB$2,1)*AB$1,10)</f>
        <v>9</v>
      </c>
      <c r="AC822">
        <f ca="1">MOD(MID($S822,AC$2,1)*AC$1,10)</f>
        <v>1</v>
      </c>
      <c r="AD822">
        <f ca="1">MOD(10-MOD(SUM(T822:AC822),10),10)</f>
        <v>3</v>
      </c>
      <c r="AE822" t="str">
        <f ca="1">S822&amp;AD822</f>
        <v>73032792973</v>
      </c>
      <c r="AF822">
        <v>0.65749076815088348</v>
      </c>
      <c r="AG822">
        <f>(D822+6935)*AF822</f>
        <v>-7601.2507705923636</v>
      </c>
      <c r="AH822">
        <f>INT(AG822)</f>
        <v>-7602</v>
      </c>
      <c r="AI822" s="1">
        <f ca="1">TODAY()+AH822</f>
        <v>37644</v>
      </c>
      <c r="AJ822" t="s">
        <v>713</v>
      </c>
      <c r="AK822">
        <v>3751.9760734885708</v>
      </c>
      <c r="AL822" s="2">
        <f t="shared" si="24"/>
        <v>3751.97</v>
      </c>
      <c r="AM822">
        <v>468.3400982696005</v>
      </c>
      <c r="AN822" s="2">
        <f t="shared" si="25"/>
        <v>468.34</v>
      </c>
    </row>
    <row r="823" spans="1:40" x14ac:dyDescent="0.25">
      <c r="A823">
        <v>253</v>
      </c>
      <c r="B823">
        <v>0.83483382671590323</v>
      </c>
      <c r="C823">
        <v>-21429.49156163213</v>
      </c>
      <c r="D823">
        <f>INT(C823)</f>
        <v>-21430</v>
      </c>
      <c r="E823" s="1">
        <f ca="1">TODAY()+D823</f>
        <v>23816</v>
      </c>
      <c r="F823">
        <f ca="1">MOD(YEAR(E823),100)</f>
        <v>65</v>
      </c>
      <c r="G823">
        <f ca="1">IF(YEAR(E823)&lt;2000,MONTH(E823),MONTH(E823)+20)</f>
        <v>3</v>
      </c>
      <c r="H823">
        <f ca="1">DAY(E823)</f>
        <v>15</v>
      </c>
      <c r="I823" t="str">
        <f ca="1">FIXED(F823,0,TRUE)</f>
        <v>65</v>
      </c>
      <c r="J823" t="str">
        <f ca="1">FIXED(G823,0,TRUE)</f>
        <v>3</v>
      </c>
      <c r="K823" t="str">
        <f ca="1">FIXED(H823,0,TRUE)</f>
        <v>15</v>
      </c>
      <c r="L823" t="str">
        <f ca="1">IF(LEN(I823)=1,"0"&amp;I823,I823)</f>
        <v>65</v>
      </c>
      <c r="M823" t="str">
        <f ca="1">IF(LEN(J823)=1,"0"&amp;J823,J823)</f>
        <v>03</v>
      </c>
      <c r="N823" t="str">
        <f ca="1">IF(LEN(K823)=1,"0"&amp;K823,K823)</f>
        <v>15</v>
      </c>
      <c r="O823">
        <v>1613.250892666402</v>
      </c>
      <c r="P823">
        <f>INT(O823)</f>
        <v>1613</v>
      </c>
      <c r="Q823">
        <f>P823*2</f>
        <v>3226</v>
      </c>
      <c r="R823" t="str">
        <f>FIXED(Q823,0,TRUE)</f>
        <v>3226</v>
      </c>
      <c r="S823" t="str">
        <f ca="1">L823&amp;M823&amp;N823&amp;R823</f>
        <v>6503153226</v>
      </c>
      <c r="T823">
        <f ca="1">MOD(MID($S823,T$2,1)*T$1,10)</f>
        <v>6</v>
      </c>
      <c r="U823">
        <f ca="1">MOD(MID($S823,U$2,1)*U$1,10)</f>
        <v>5</v>
      </c>
      <c r="V823">
        <f ca="1">MOD(MID($S823,V$2,1)*V$1,10)</f>
        <v>0</v>
      </c>
      <c r="W823">
        <f ca="1">MOD(MID($S823,W$2,1)*W$1,10)</f>
        <v>7</v>
      </c>
      <c r="X823">
        <f ca="1">MOD(MID($S823,X$2,1)*X$1,10)</f>
        <v>1</v>
      </c>
      <c r="Y823">
        <f ca="1">MOD(MID($S823,Y$2,1)*Y$1,10)</f>
        <v>5</v>
      </c>
      <c r="Z823">
        <f ca="1">MOD(MID($S823,Z$2,1)*Z$1,10)</f>
        <v>1</v>
      </c>
      <c r="AA823">
        <f ca="1">MOD(MID($S823,AA$2,1)*AA$1,10)</f>
        <v>8</v>
      </c>
      <c r="AB823">
        <f ca="1">MOD(MID($S823,AB$2,1)*AB$1,10)</f>
        <v>2</v>
      </c>
      <c r="AC823">
        <f ca="1">MOD(MID($S823,AC$2,1)*AC$1,10)</f>
        <v>8</v>
      </c>
      <c r="AD823">
        <f ca="1">MOD(10-MOD(SUM(T823:AC823),10),10)</f>
        <v>7</v>
      </c>
      <c r="AE823" t="str">
        <f ca="1">S823&amp;AD823</f>
        <v>65031532267</v>
      </c>
      <c r="AF823">
        <v>1.8829920346690267E-2</v>
      </c>
      <c r="AG823">
        <f>(D823+6935)*AF823</f>
        <v>-272.93969542527543</v>
      </c>
      <c r="AH823">
        <f>INT(AG823)</f>
        <v>-273</v>
      </c>
      <c r="AI823" s="1">
        <f ca="1">TODAY()+AH823</f>
        <v>44973</v>
      </c>
      <c r="AJ823" t="s">
        <v>258</v>
      </c>
      <c r="AK823">
        <v>3600.1770073549606</v>
      </c>
      <c r="AL823" s="2">
        <f t="shared" si="24"/>
        <v>3600.17</v>
      </c>
      <c r="AM823">
        <v>484.02050843836787</v>
      </c>
      <c r="AN823" s="2">
        <f t="shared" si="25"/>
        <v>484.02</v>
      </c>
    </row>
    <row r="824" spans="1:40" x14ac:dyDescent="0.25">
      <c r="A824">
        <v>514</v>
      </c>
      <c r="B824">
        <v>0.83559678945280313</v>
      </c>
      <c r="C824">
        <v>-9849.8422193060105</v>
      </c>
      <c r="D824">
        <f>INT(C824)</f>
        <v>-9850</v>
      </c>
      <c r="E824" s="1">
        <f ca="1">TODAY()+D824</f>
        <v>35396</v>
      </c>
      <c r="F824">
        <f ca="1">MOD(YEAR(E824),100)</f>
        <v>96</v>
      </c>
      <c r="G824">
        <f ca="1">IF(YEAR(E824)&lt;2000,MONTH(E824),MONTH(E824)+20)</f>
        <v>11</v>
      </c>
      <c r="H824">
        <f ca="1">DAY(E824)</f>
        <v>27</v>
      </c>
      <c r="I824" t="str">
        <f ca="1">FIXED(F824,0,TRUE)</f>
        <v>96</v>
      </c>
      <c r="J824" t="str">
        <f ca="1">FIXED(G824,0,TRUE)</f>
        <v>11</v>
      </c>
      <c r="K824" t="str">
        <f ca="1">FIXED(H824,0,TRUE)</f>
        <v>27</v>
      </c>
      <c r="L824" t="str">
        <f ca="1">IF(LEN(I824)=1,"0"&amp;I824,I824)</f>
        <v>96</v>
      </c>
      <c r="M824" t="str">
        <f ca="1">IF(LEN(J824)=1,"0"&amp;J824,J824)</f>
        <v>11</v>
      </c>
      <c r="N824" t="str">
        <f ca="1">IF(LEN(K824)=1,"0"&amp;K824,K824)</f>
        <v>27</v>
      </c>
      <c r="O824">
        <v>3138.5474105044709</v>
      </c>
      <c r="P824">
        <f>INT(O824)</f>
        <v>3138</v>
      </c>
      <c r="Q824">
        <f>2*P824+1</f>
        <v>6277</v>
      </c>
      <c r="R824" t="str">
        <f>FIXED(Q824,0,TRUE)</f>
        <v>6277</v>
      </c>
      <c r="S824" t="str">
        <f ca="1">L824&amp;M824&amp;N824&amp;R824</f>
        <v>9611276277</v>
      </c>
      <c r="T824">
        <f ca="1">MOD(MID($S824,T$2,1)*T$1,10)</f>
        <v>9</v>
      </c>
      <c r="U824">
        <f ca="1">MOD(MID($S824,U$2,1)*U$1,10)</f>
        <v>8</v>
      </c>
      <c r="V824">
        <f ca="1">MOD(MID($S824,V$2,1)*V$1,10)</f>
        <v>7</v>
      </c>
      <c r="W824">
        <f ca="1">MOD(MID($S824,W$2,1)*W$1,10)</f>
        <v>9</v>
      </c>
      <c r="X824">
        <f ca="1">MOD(MID($S824,X$2,1)*X$1,10)</f>
        <v>2</v>
      </c>
      <c r="Y824">
        <f ca="1">MOD(MID($S824,Y$2,1)*Y$1,10)</f>
        <v>1</v>
      </c>
      <c r="Z824">
        <f ca="1">MOD(MID($S824,Z$2,1)*Z$1,10)</f>
        <v>2</v>
      </c>
      <c r="AA824">
        <f ca="1">MOD(MID($S824,AA$2,1)*AA$1,10)</f>
        <v>8</v>
      </c>
      <c r="AB824">
        <f ca="1">MOD(MID($S824,AB$2,1)*AB$1,10)</f>
        <v>7</v>
      </c>
      <c r="AC824">
        <f ca="1">MOD(MID($S824,AC$2,1)*AC$1,10)</f>
        <v>1</v>
      </c>
      <c r="AD824">
        <f ca="1">MOD(10-MOD(SUM(T824:AC824),10),10)</f>
        <v>6</v>
      </c>
      <c r="AE824" t="str">
        <f ca="1">S824&amp;AD824</f>
        <v>96112762776</v>
      </c>
      <c r="AF824">
        <v>0.37427900021362959</v>
      </c>
      <c r="AG824">
        <f>(D824+6935)*AF824</f>
        <v>-1091.0232856227303</v>
      </c>
      <c r="AH824">
        <f>INT(AG824)</f>
        <v>-1092</v>
      </c>
      <c r="AI824" s="1">
        <f ca="1">TODAY()+AH824</f>
        <v>44154</v>
      </c>
      <c r="AJ824" t="s">
        <v>503</v>
      </c>
      <c r="AK824">
        <v>4388.5311441389204</v>
      </c>
      <c r="AL824" s="2">
        <f t="shared" si="24"/>
        <v>4388.53</v>
      </c>
      <c r="AM824">
        <v>389.14456617938777</v>
      </c>
      <c r="AN824" s="2">
        <f t="shared" si="25"/>
        <v>389.14</v>
      </c>
    </row>
    <row r="825" spans="1:40" x14ac:dyDescent="0.25">
      <c r="A825">
        <v>612</v>
      </c>
      <c r="B825">
        <v>0.83559678945280313</v>
      </c>
      <c r="C825">
        <v>-26844.877468184455</v>
      </c>
      <c r="D825">
        <f>INT(C825)</f>
        <v>-26845</v>
      </c>
      <c r="E825" s="1">
        <f ca="1">TODAY()+D825</f>
        <v>18401</v>
      </c>
      <c r="F825">
        <f ca="1">MOD(YEAR(E825),100)</f>
        <v>50</v>
      </c>
      <c r="G825">
        <f ca="1">IF(YEAR(E825)&lt;2000,MONTH(E825),MONTH(E825)+20)</f>
        <v>5</v>
      </c>
      <c r="H825">
        <f ca="1">DAY(E825)</f>
        <v>18</v>
      </c>
      <c r="I825" t="str">
        <f ca="1">FIXED(F825,0,TRUE)</f>
        <v>50</v>
      </c>
      <c r="J825" t="str">
        <f ca="1">FIXED(G825,0,TRUE)</f>
        <v>5</v>
      </c>
      <c r="K825" t="str">
        <f ca="1">FIXED(H825,0,TRUE)</f>
        <v>18</v>
      </c>
      <c r="L825" t="str">
        <f ca="1">IF(LEN(I825)=1,"0"&amp;I825,I825)</f>
        <v>50</v>
      </c>
      <c r="M825" t="str">
        <f ca="1">IF(LEN(J825)=1,"0"&amp;J825,J825)</f>
        <v>05</v>
      </c>
      <c r="N825" t="str">
        <f ca="1">IF(LEN(K825)=1,"0"&amp;K825,K825)</f>
        <v>18</v>
      </c>
      <c r="O825">
        <v>2329.4221625415812</v>
      </c>
      <c r="P825">
        <f>INT(O825)</f>
        <v>2329</v>
      </c>
      <c r="Q825">
        <f>2*P825+1</f>
        <v>4659</v>
      </c>
      <c r="R825" t="str">
        <f>FIXED(Q825,0,TRUE)</f>
        <v>4659</v>
      </c>
      <c r="S825" t="str">
        <f ca="1">L825&amp;M825&amp;N825&amp;R825</f>
        <v>5005184659</v>
      </c>
      <c r="T825">
        <f ca="1">MOD(MID($S825,T$2,1)*T$1,10)</f>
        <v>5</v>
      </c>
      <c r="U825">
        <f ca="1">MOD(MID($S825,U$2,1)*U$1,10)</f>
        <v>0</v>
      </c>
      <c r="V825">
        <f ca="1">MOD(MID($S825,V$2,1)*V$1,10)</f>
        <v>0</v>
      </c>
      <c r="W825">
        <f ca="1">MOD(MID($S825,W$2,1)*W$1,10)</f>
        <v>5</v>
      </c>
      <c r="X825">
        <f ca="1">MOD(MID($S825,X$2,1)*X$1,10)</f>
        <v>1</v>
      </c>
      <c r="Y825">
        <f ca="1">MOD(MID($S825,Y$2,1)*Y$1,10)</f>
        <v>4</v>
      </c>
      <c r="Z825">
        <f ca="1">MOD(MID($S825,Z$2,1)*Z$1,10)</f>
        <v>8</v>
      </c>
      <c r="AA825">
        <f ca="1">MOD(MID($S825,AA$2,1)*AA$1,10)</f>
        <v>4</v>
      </c>
      <c r="AB825">
        <f ca="1">MOD(MID($S825,AB$2,1)*AB$1,10)</f>
        <v>5</v>
      </c>
      <c r="AC825">
        <f ca="1">MOD(MID($S825,AC$2,1)*AC$1,10)</f>
        <v>7</v>
      </c>
      <c r="AD825">
        <f ca="1">MOD(10-MOD(SUM(T825:AC825),10),10)</f>
        <v>1</v>
      </c>
      <c r="AE825" t="str">
        <f ca="1">S825&amp;AD825</f>
        <v>50051846591</v>
      </c>
      <c r="AF825">
        <v>0.88286996063112277</v>
      </c>
      <c r="AG825">
        <f>(D825+6935)*AF825</f>
        <v>-17577.940916165655</v>
      </c>
      <c r="AH825">
        <f>INT(AG825)</f>
        <v>-17578</v>
      </c>
      <c r="AI825" s="1">
        <f ca="1">TODAY()+AH825</f>
        <v>27668</v>
      </c>
      <c r="AJ825" t="s">
        <v>601</v>
      </c>
      <c r="AK825">
        <v>4594.225898007141</v>
      </c>
      <c r="AL825" s="2">
        <f t="shared" si="24"/>
        <v>4594.22</v>
      </c>
      <c r="AM825">
        <v>344.12976470229194</v>
      </c>
      <c r="AN825" s="2">
        <f t="shared" si="25"/>
        <v>344.12</v>
      </c>
    </row>
    <row r="826" spans="1:40" x14ac:dyDescent="0.25">
      <c r="A826">
        <v>899</v>
      </c>
      <c r="B826">
        <v>0.83574938200018312</v>
      </c>
      <c r="C826">
        <v>-14215.939512314219</v>
      </c>
      <c r="D826">
        <f>INT(C826)</f>
        <v>-14216</v>
      </c>
      <c r="E826" s="1">
        <f ca="1">TODAY()+D826</f>
        <v>31030</v>
      </c>
      <c r="F826">
        <f ca="1">MOD(YEAR(E826),100)</f>
        <v>84</v>
      </c>
      <c r="G826">
        <f ca="1">IF(YEAR(E826)&lt;2000,MONTH(E826),MONTH(E826)+20)</f>
        <v>12</v>
      </c>
      <c r="H826">
        <f ca="1">DAY(E826)</f>
        <v>14</v>
      </c>
      <c r="I826" t="str">
        <f ca="1">FIXED(F826,0,TRUE)</f>
        <v>84</v>
      </c>
      <c r="J826" t="str">
        <f ca="1">FIXED(G826,0,TRUE)</f>
        <v>12</v>
      </c>
      <c r="K826" t="str">
        <f ca="1">FIXED(H826,0,TRUE)</f>
        <v>14</v>
      </c>
      <c r="L826" t="str">
        <f ca="1">IF(LEN(I826)=1,"0"&amp;I826,I826)</f>
        <v>84</v>
      </c>
      <c r="M826" t="str">
        <f ca="1">IF(LEN(J826)=1,"0"&amp;J826,J826)</f>
        <v>12</v>
      </c>
      <c r="N826" t="str">
        <f ca="1">IF(LEN(K826)=1,"0"&amp;K826,K826)</f>
        <v>14</v>
      </c>
      <c r="O826">
        <v>3649.8629413739432</v>
      </c>
      <c r="P826">
        <f>INT(O826)</f>
        <v>3649</v>
      </c>
      <c r="Q826">
        <f>2*P826+1</f>
        <v>7299</v>
      </c>
      <c r="R826" t="str">
        <f>FIXED(Q826,0,TRUE)</f>
        <v>7299</v>
      </c>
      <c r="S826" t="str">
        <f ca="1">L826&amp;M826&amp;N826&amp;R826</f>
        <v>8412147299</v>
      </c>
      <c r="T826">
        <f ca="1">MOD(MID($S826,T$2,1)*T$1,10)</f>
        <v>8</v>
      </c>
      <c r="U826">
        <f ca="1">MOD(MID($S826,U$2,1)*U$1,10)</f>
        <v>2</v>
      </c>
      <c r="V826">
        <f ca="1">MOD(MID($S826,V$2,1)*V$1,10)</f>
        <v>7</v>
      </c>
      <c r="W826">
        <f ca="1">MOD(MID($S826,W$2,1)*W$1,10)</f>
        <v>8</v>
      </c>
      <c r="X826">
        <f ca="1">MOD(MID($S826,X$2,1)*X$1,10)</f>
        <v>1</v>
      </c>
      <c r="Y826">
        <f ca="1">MOD(MID($S826,Y$2,1)*Y$1,10)</f>
        <v>2</v>
      </c>
      <c r="Z826">
        <f ca="1">MOD(MID($S826,Z$2,1)*Z$1,10)</f>
        <v>9</v>
      </c>
      <c r="AA826">
        <f ca="1">MOD(MID($S826,AA$2,1)*AA$1,10)</f>
        <v>8</v>
      </c>
      <c r="AB826">
        <f ca="1">MOD(MID($S826,AB$2,1)*AB$1,10)</f>
        <v>9</v>
      </c>
      <c r="AC826">
        <f ca="1">MOD(MID($S826,AC$2,1)*AC$1,10)</f>
        <v>7</v>
      </c>
      <c r="AD826">
        <f ca="1">MOD(10-MOD(SUM(T826:AC826),10),10)</f>
        <v>9</v>
      </c>
      <c r="AE826" t="str">
        <f ca="1">S826&amp;AD826</f>
        <v>84121472999</v>
      </c>
      <c r="AF826">
        <v>0.72438734092226931</v>
      </c>
      <c r="AG826">
        <f>(D826+6935)*AF826</f>
        <v>-5274.2642292550427</v>
      </c>
      <c r="AH826">
        <f>INT(AG826)</f>
        <v>-5275</v>
      </c>
      <c r="AI826" s="1">
        <f ca="1">TODAY()+AH826</f>
        <v>39971</v>
      </c>
      <c r="AJ826" t="s">
        <v>881</v>
      </c>
      <c r="AK826">
        <v>4557.298501541185</v>
      </c>
      <c r="AL826" s="2">
        <f t="shared" si="24"/>
        <v>4557.29</v>
      </c>
      <c r="AM826">
        <v>387.50267036957916</v>
      </c>
      <c r="AN826" s="2">
        <f t="shared" si="25"/>
        <v>387.5</v>
      </c>
    </row>
    <row r="827" spans="1:40" x14ac:dyDescent="0.25">
      <c r="A827">
        <v>137</v>
      </c>
      <c r="B827">
        <v>0.83663441877498701</v>
      </c>
      <c r="C827">
        <v>-12841.051973021637</v>
      </c>
      <c r="D827">
        <f>INT(C827)</f>
        <v>-12842</v>
      </c>
      <c r="E827" s="1">
        <f ca="1">TODAY()+D827</f>
        <v>32404</v>
      </c>
      <c r="F827">
        <f ca="1">MOD(YEAR(E827),100)</f>
        <v>88</v>
      </c>
      <c r="G827">
        <f ca="1">IF(YEAR(E827)&lt;2000,MONTH(E827),MONTH(E827)+20)</f>
        <v>9</v>
      </c>
      <c r="H827">
        <f ca="1">DAY(E827)</f>
        <v>18</v>
      </c>
      <c r="I827" t="str">
        <f ca="1">FIXED(F827,0,TRUE)</f>
        <v>88</v>
      </c>
      <c r="J827" t="str">
        <f ca="1">FIXED(G827,0,TRUE)</f>
        <v>9</v>
      </c>
      <c r="K827" t="str">
        <f ca="1">FIXED(H827,0,TRUE)</f>
        <v>18</v>
      </c>
      <c r="L827" t="str">
        <f ca="1">IF(LEN(I827)=1,"0"&amp;I827,I827)</f>
        <v>88</v>
      </c>
      <c r="M827" t="str">
        <f ca="1">IF(LEN(J827)=1,"0"&amp;J827,J827)</f>
        <v>09</v>
      </c>
      <c r="N827" t="str">
        <f ca="1">IF(LEN(K827)=1,"0"&amp;K827,K827)</f>
        <v>18</v>
      </c>
      <c r="O827">
        <v>2034.0838953825496</v>
      </c>
      <c r="P827">
        <f>INT(O827)</f>
        <v>2034</v>
      </c>
      <c r="Q827">
        <f>P827*2</f>
        <v>4068</v>
      </c>
      <c r="R827" t="str">
        <f>FIXED(Q827,0,TRUE)</f>
        <v>4068</v>
      </c>
      <c r="S827" t="str">
        <f ca="1">L827&amp;M827&amp;N827&amp;R827</f>
        <v>8809184068</v>
      </c>
      <c r="T827">
        <f ca="1">MOD(MID($S827,T$2,1)*T$1,10)</f>
        <v>8</v>
      </c>
      <c r="U827">
        <f ca="1">MOD(MID($S827,U$2,1)*U$1,10)</f>
        <v>4</v>
      </c>
      <c r="V827">
        <f ca="1">MOD(MID($S827,V$2,1)*V$1,10)</f>
        <v>0</v>
      </c>
      <c r="W827">
        <f ca="1">MOD(MID($S827,W$2,1)*W$1,10)</f>
        <v>1</v>
      </c>
      <c r="X827">
        <f ca="1">MOD(MID($S827,X$2,1)*X$1,10)</f>
        <v>1</v>
      </c>
      <c r="Y827">
        <f ca="1">MOD(MID($S827,Y$2,1)*Y$1,10)</f>
        <v>4</v>
      </c>
      <c r="Z827">
        <f ca="1">MOD(MID($S827,Z$2,1)*Z$1,10)</f>
        <v>8</v>
      </c>
      <c r="AA827">
        <f ca="1">MOD(MID($S827,AA$2,1)*AA$1,10)</f>
        <v>0</v>
      </c>
      <c r="AB827">
        <f ca="1">MOD(MID($S827,AB$2,1)*AB$1,10)</f>
        <v>6</v>
      </c>
      <c r="AC827">
        <f ca="1">MOD(MID($S827,AC$2,1)*AC$1,10)</f>
        <v>4</v>
      </c>
      <c r="AD827">
        <f ca="1">MOD(10-MOD(SUM(T827:AC827),10),10)</f>
        <v>4</v>
      </c>
      <c r="AE827" t="str">
        <f ca="1">S827&amp;AD827</f>
        <v>88091840684</v>
      </c>
      <c r="AF827">
        <v>0.73174230170598464</v>
      </c>
      <c r="AG827">
        <f>(D827+6935)*AF827</f>
        <v>-4322.4017761772511</v>
      </c>
      <c r="AH827">
        <f>INT(AG827)</f>
        <v>-4323</v>
      </c>
      <c r="AI827" s="1">
        <f ca="1">TODAY()+AH827</f>
        <v>40923</v>
      </c>
      <c r="AJ827" t="s">
        <v>143</v>
      </c>
      <c r="AK827">
        <v>3051.5762810144352</v>
      </c>
      <c r="AL827" s="2">
        <f t="shared" si="24"/>
        <v>3051.57</v>
      </c>
      <c r="AM827">
        <v>474.06537064729758</v>
      </c>
      <c r="AN827" s="2">
        <f t="shared" si="25"/>
        <v>474.06</v>
      </c>
    </row>
    <row r="828" spans="1:40" x14ac:dyDescent="0.25">
      <c r="A828">
        <v>302</v>
      </c>
      <c r="B828">
        <v>0.83721427045503094</v>
      </c>
      <c r="C828">
        <v>-8714.5463423566398</v>
      </c>
      <c r="D828">
        <f>INT(C828)</f>
        <v>-8715</v>
      </c>
      <c r="E828" s="1">
        <f ca="1">TODAY()+D828</f>
        <v>36531</v>
      </c>
      <c r="F828">
        <f ca="1">MOD(YEAR(E828),100)</f>
        <v>0</v>
      </c>
      <c r="G828">
        <f ca="1">IF(YEAR(E828)&lt;2000,MONTH(E828),MONTH(E828)+20)</f>
        <v>21</v>
      </c>
      <c r="H828">
        <f ca="1">DAY(E828)</f>
        <v>6</v>
      </c>
      <c r="I828" t="str">
        <f ca="1">FIXED(F828,0,TRUE)</f>
        <v>0</v>
      </c>
      <c r="J828" t="str">
        <f ca="1">FIXED(G828,0,TRUE)</f>
        <v>21</v>
      </c>
      <c r="K828" t="str">
        <f ca="1">FIXED(H828,0,TRUE)</f>
        <v>6</v>
      </c>
      <c r="L828" t="str">
        <f ca="1">IF(LEN(I828)=1,"0"&amp;I828,I828)</f>
        <v>00</v>
      </c>
      <c r="M828" t="str">
        <f ca="1">IF(LEN(J828)=1,"0"&amp;J828,J828)</f>
        <v>21</v>
      </c>
      <c r="N828" t="str">
        <f ca="1">IF(LEN(K828)=1,"0"&amp;K828,K828)</f>
        <v>06</v>
      </c>
      <c r="O828">
        <v>4705.8585772270881</v>
      </c>
      <c r="P828">
        <f>INT(O828)</f>
        <v>4705</v>
      </c>
      <c r="Q828">
        <f>P828*2</f>
        <v>9410</v>
      </c>
      <c r="R828" t="str">
        <f>FIXED(Q828,0,TRUE)</f>
        <v>9410</v>
      </c>
      <c r="S828" t="str">
        <f ca="1">L828&amp;M828&amp;N828&amp;R828</f>
        <v>0021069410</v>
      </c>
      <c r="T828">
        <f ca="1">MOD(MID($S828,T$2,1)*T$1,10)</f>
        <v>0</v>
      </c>
      <c r="U828">
        <f ca="1">MOD(MID($S828,U$2,1)*U$1,10)</f>
        <v>0</v>
      </c>
      <c r="V828">
        <f ca="1">MOD(MID($S828,V$2,1)*V$1,10)</f>
        <v>4</v>
      </c>
      <c r="W828">
        <f ca="1">MOD(MID($S828,W$2,1)*W$1,10)</f>
        <v>9</v>
      </c>
      <c r="X828">
        <f ca="1">MOD(MID($S828,X$2,1)*X$1,10)</f>
        <v>0</v>
      </c>
      <c r="Y828">
        <f ca="1">MOD(MID($S828,Y$2,1)*Y$1,10)</f>
        <v>8</v>
      </c>
      <c r="Z828">
        <f ca="1">MOD(MID($S828,Z$2,1)*Z$1,10)</f>
        <v>3</v>
      </c>
      <c r="AA828">
        <f ca="1">MOD(MID($S828,AA$2,1)*AA$1,10)</f>
        <v>6</v>
      </c>
      <c r="AB828">
        <f ca="1">MOD(MID($S828,AB$2,1)*AB$1,10)</f>
        <v>1</v>
      </c>
      <c r="AC828">
        <f ca="1">MOD(MID($S828,AC$2,1)*AC$1,10)</f>
        <v>0</v>
      </c>
      <c r="AD828">
        <f ca="1">MOD(10-MOD(SUM(T828:AC828),10),10)</f>
        <v>9</v>
      </c>
      <c r="AE828" t="str">
        <f ca="1">S828&amp;AD828</f>
        <v>00210694109</v>
      </c>
      <c r="AF828">
        <v>0.35172582171086764</v>
      </c>
      <c r="AG828">
        <f>(D828+6935)*AF828</f>
        <v>-626.07196264534434</v>
      </c>
      <c r="AH828">
        <f>INT(AG828)</f>
        <v>-627</v>
      </c>
      <c r="AI828" s="1">
        <f ca="1">TODAY()+AH828</f>
        <v>44619</v>
      </c>
      <c r="AJ828" t="s">
        <v>305</v>
      </c>
      <c r="AK828">
        <v>3045.8998382518998</v>
      </c>
      <c r="AL828" s="2">
        <f t="shared" si="24"/>
        <v>3045.89</v>
      </c>
      <c r="AM828">
        <v>439.28037354655601</v>
      </c>
      <c r="AN828" s="2">
        <f t="shared" si="25"/>
        <v>439.28</v>
      </c>
    </row>
    <row r="829" spans="1:40" x14ac:dyDescent="0.25">
      <c r="A829">
        <v>1000</v>
      </c>
      <c r="B829">
        <v>0.83867915890987887</v>
      </c>
      <c r="C829">
        <v>-26616.343882564775</v>
      </c>
      <c r="D829">
        <f>INT(C829)</f>
        <v>-26617</v>
      </c>
      <c r="E829" s="1">
        <f ca="1">TODAY()+D829</f>
        <v>18629</v>
      </c>
      <c r="F829">
        <f ca="1">MOD(YEAR(E829),100)</f>
        <v>51</v>
      </c>
      <c r="G829">
        <f ca="1">IF(YEAR(E829)&lt;2000,MONTH(E829),MONTH(E829)+20)</f>
        <v>1</v>
      </c>
      <c r="H829">
        <f ca="1">DAY(E829)</f>
        <v>1</v>
      </c>
      <c r="I829" t="str">
        <f ca="1">FIXED(F829,0,TRUE)</f>
        <v>51</v>
      </c>
      <c r="J829" t="str">
        <f ca="1">FIXED(G829,0,TRUE)</f>
        <v>1</v>
      </c>
      <c r="K829" t="str">
        <f ca="1">FIXED(H829,0,TRUE)</f>
        <v>1</v>
      </c>
      <c r="L829" t="str">
        <f ca="1">IF(LEN(I829)=1,"0"&amp;I829,I829)</f>
        <v>51</v>
      </c>
      <c r="M829" t="str">
        <f ca="1">IF(LEN(J829)=1,"0"&amp;J829,J829)</f>
        <v>01</v>
      </c>
      <c r="N829" t="str">
        <f ca="1">IF(LEN(K829)=1,"0"&amp;K829,K829)</f>
        <v>01</v>
      </c>
      <c r="O829">
        <v>1500.388012329478</v>
      </c>
      <c r="P829">
        <f>INT(O829)</f>
        <v>1500</v>
      </c>
      <c r="Q829">
        <f>2*P829+1</f>
        <v>3001</v>
      </c>
      <c r="R829" t="str">
        <f>FIXED(Q829,0,TRUE)</f>
        <v>3001</v>
      </c>
      <c r="S829" t="str">
        <f ca="1">L829&amp;M829&amp;N829&amp;R829</f>
        <v>5101013001</v>
      </c>
      <c r="T829">
        <f ca="1">MOD(MID($S829,T$2,1)*T$1,10)</f>
        <v>5</v>
      </c>
      <c r="U829">
        <f ca="1">MOD(MID($S829,U$2,1)*U$1,10)</f>
        <v>3</v>
      </c>
      <c r="V829">
        <f ca="1">MOD(MID($S829,V$2,1)*V$1,10)</f>
        <v>0</v>
      </c>
      <c r="W829">
        <f ca="1">MOD(MID($S829,W$2,1)*W$1,10)</f>
        <v>9</v>
      </c>
      <c r="X829">
        <f ca="1">MOD(MID($S829,X$2,1)*X$1,10)</f>
        <v>0</v>
      </c>
      <c r="Y829">
        <f ca="1">MOD(MID($S829,Y$2,1)*Y$1,10)</f>
        <v>3</v>
      </c>
      <c r="Z829">
        <f ca="1">MOD(MID($S829,Z$2,1)*Z$1,10)</f>
        <v>1</v>
      </c>
      <c r="AA829">
        <f ca="1">MOD(MID($S829,AA$2,1)*AA$1,10)</f>
        <v>0</v>
      </c>
      <c r="AB829">
        <f ca="1">MOD(MID($S829,AB$2,1)*AB$1,10)</f>
        <v>0</v>
      </c>
      <c r="AC829">
        <f ca="1">MOD(MID($S829,AC$2,1)*AC$1,10)</f>
        <v>3</v>
      </c>
      <c r="AD829">
        <f ca="1">MOD(10-MOD(SUM(T829:AC829),10),10)</f>
        <v>6</v>
      </c>
      <c r="AE829" t="str">
        <f ca="1">S829&amp;AD829</f>
        <v>51010130016</v>
      </c>
      <c r="AF829">
        <v>0.71709341715750607</v>
      </c>
      <c r="AG829">
        <f>(D829+6935)*AF829</f>
        <v>-14113.832636494035</v>
      </c>
      <c r="AH829">
        <f>INT(AG829)</f>
        <v>-14114</v>
      </c>
      <c r="AI829" s="1">
        <f ca="1">TODAY()+AH829</f>
        <v>31132</v>
      </c>
      <c r="AJ829" t="s">
        <v>976</v>
      </c>
      <c r="AK829">
        <v>3747.3982970671714</v>
      </c>
      <c r="AL829" s="2">
        <f t="shared" si="24"/>
        <v>3747.39</v>
      </c>
      <c r="AM829">
        <v>344.23963133640552</v>
      </c>
      <c r="AN829" s="2">
        <f t="shared" si="25"/>
        <v>344.23</v>
      </c>
    </row>
    <row r="830" spans="1:40" x14ac:dyDescent="0.25">
      <c r="A830">
        <v>449</v>
      </c>
      <c r="B830">
        <v>0.84075441755424662</v>
      </c>
      <c r="C830">
        <v>-13043.783379619739</v>
      </c>
      <c r="D830">
        <f>INT(C830)</f>
        <v>-13044</v>
      </c>
      <c r="E830" s="1">
        <f ca="1">TODAY()+D830</f>
        <v>32202</v>
      </c>
      <c r="F830">
        <f ca="1">MOD(YEAR(E830),100)</f>
        <v>88</v>
      </c>
      <c r="G830">
        <f ca="1">IF(YEAR(E830)&lt;2000,MONTH(E830),MONTH(E830)+20)</f>
        <v>2</v>
      </c>
      <c r="H830">
        <f ca="1">DAY(E830)</f>
        <v>29</v>
      </c>
      <c r="I830" t="str">
        <f ca="1">FIXED(F830,0,TRUE)</f>
        <v>88</v>
      </c>
      <c r="J830" t="str">
        <f ca="1">FIXED(G830,0,TRUE)</f>
        <v>2</v>
      </c>
      <c r="K830" t="str">
        <f ca="1">FIXED(H830,0,TRUE)</f>
        <v>29</v>
      </c>
      <c r="L830" t="str">
        <f ca="1">IF(LEN(I830)=1,"0"&amp;I830,I830)</f>
        <v>88</v>
      </c>
      <c r="M830" t="str">
        <f ca="1">IF(LEN(J830)=1,"0"&amp;J830,J830)</f>
        <v>02</v>
      </c>
      <c r="N830" t="str">
        <f ca="1">IF(LEN(K830)=1,"0"&amp;K830,K830)</f>
        <v>29</v>
      </c>
      <c r="O830">
        <v>3254.9801629688409</v>
      </c>
      <c r="P830">
        <f>INT(O830)</f>
        <v>3254</v>
      </c>
      <c r="Q830">
        <f>P830*2</f>
        <v>6508</v>
      </c>
      <c r="R830" t="str">
        <f>FIXED(Q830,0,TRUE)</f>
        <v>6508</v>
      </c>
      <c r="S830" t="str">
        <f ca="1">L830&amp;M830&amp;N830&amp;R830</f>
        <v>8802296508</v>
      </c>
      <c r="T830">
        <f ca="1">MOD(MID($S830,T$2,1)*T$1,10)</f>
        <v>8</v>
      </c>
      <c r="U830">
        <f ca="1">MOD(MID($S830,U$2,1)*U$1,10)</f>
        <v>4</v>
      </c>
      <c r="V830">
        <f ca="1">MOD(MID($S830,V$2,1)*V$1,10)</f>
        <v>0</v>
      </c>
      <c r="W830">
        <f ca="1">MOD(MID($S830,W$2,1)*W$1,10)</f>
        <v>8</v>
      </c>
      <c r="X830">
        <f ca="1">MOD(MID($S830,X$2,1)*X$1,10)</f>
        <v>2</v>
      </c>
      <c r="Y830">
        <f ca="1">MOD(MID($S830,Y$2,1)*Y$1,10)</f>
        <v>7</v>
      </c>
      <c r="Z830">
        <f ca="1">MOD(MID($S830,Z$2,1)*Z$1,10)</f>
        <v>2</v>
      </c>
      <c r="AA830">
        <f ca="1">MOD(MID($S830,AA$2,1)*AA$1,10)</f>
        <v>5</v>
      </c>
      <c r="AB830">
        <f ca="1">MOD(MID($S830,AB$2,1)*AB$1,10)</f>
        <v>0</v>
      </c>
      <c r="AC830">
        <f ca="1">MOD(MID($S830,AC$2,1)*AC$1,10)</f>
        <v>4</v>
      </c>
      <c r="AD830">
        <f ca="1">MOD(10-MOD(SUM(T830:AC830),10),10)</f>
        <v>0</v>
      </c>
      <c r="AE830" t="str">
        <f ca="1">S830&amp;AD830</f>
        <v>88022965080</v>
      </c>
      <c r="AF830">
        <v>0.37980285042878503</v>
      </c>
      <c r="AG830">
        <f>(D830+6935)*AF830</f>
        <v>-2320.2156132694477</v>
      </c>
      <c r="AH830">
        <f>INT(AG830)</f>
        <v>-2321</v>
      </c>
      <c r="AI830" s="1">
        <f ca="1">TODAY()+AH830</f>
        <v>42925</v>
      </c>
      <c r="AJ830" t="s">
        <v>442</v>
      </c>
      <c r="AK830">
        <v>3240.9131138035218</v>
      </c>
      <c r="AL830" s="2">
        <f t="shared" si="24"/>
        <v>3240.91</v>
      </c>
      <c r="AM830">
        <v>301.61748100222786</v>
      </c>
      <c r="AN830" s="2">
        <f t="shared" si="25"/>
        <v>301.61</v>
      </c>
    </row>
    <row r="831" spans="1:40" x14ac:dyDescent="0.25">
      <c r="A831">
        <v>405</v>
      </c>
      <c r="B831">
        <v>0.84133426923429055</v>
      </c>
      <c r="C831">
        <v>-20318.154850917083</v>
      </c>
      <c r="D831">
        <f>INT(C831)</f>
        <v>-20319</v>
      </c>
      <c r="E831" s="1">
        <f ca="1">TODAY()+D831</f>
        <v>24927</v>
      </c>
      <c r="F831">
        <f ca="1">MOD(YEAR(E831),100)</f>
        <v>68</v>
      </c>
      <c r="G831">
        <f ca="1">IF(YEAR(E831)&lt;2000,MONTH(E831),MONTH(E831)+20)</f>
        <v>3</v>
      </c>
      <c r="H831">
        <f ca="1">DAY(E831)</f>
        <v>30</v>
      </c>
      <c r="I831" t="str">
        <f ca="1">FIXED(F831,0,TRUE)</f>
        <v>68</v>
      </c>
      <c r="J831" t="str">
        <f ca="1">FIXED(G831,0,TRUE)</f>
        <v>3</v>
      </c>
      <c r="K831" t="str">
        <f ca="1">FIXED(H831,0,TRUE)</f>
        <v>30</v>
      </c>
      <c r="L831" t="str">
        <f ca="1">IF(LEN(I831)=1,"0"&amp;I831,I831)</f>
        <v>68</v>
      </c>
      <c r="M831" t="str">
        <f ca="1">IF(LEN(J831)=1,"0"&amp;J831,J831)</f>
        <v>03</v>
      </c>
      <c r="N831" t="str">
        <f ca="1">IF(LEN(K831)=1,"0"&amp;K831,K831)</f>
        <v>30</v>
      </c>
      <c r="O831">
        <v>4855.7932065797904</v>
      </c>
      <c r="P831">
        <f>INT(O831)</f>
        <v>4855</v>
      </c>
      <c r="Q831">
        <f>P831*2</f>
        <v>9710</v>
      </c>
      <c r="R831" t="str">
        <f>FIXED(Q831,0,TRUE)</f>
        <v>9710</v>
      </c>
      <c r="S831" t="str">
        <f ca="1">L831&amp;M831&amp;N831&amp;R831</f>
        <v>6803309710</v>
      </c>
      <c r="T831">
        <f ca="1">MOD(MID($S831,T$2,1)*T$1,10)</f>
        <v>6</v>
      </c>
      <c r="U831">
        <f ca="1">MOD(MID($S831,U$2,1)*U$1,10)</f>
        <v>4</v>
      </c>
      <c r="V831">
        <f ca="1">MOD(MID($S831,V$2,1)*V$1,10)</f>
        <v>0</v>
      </c>
      <c r="W831">
        <f ca="1">MOD(MID($S831,W$2,1)*W$1,10)</f>
        <v>7</v>
      </c>
      <c r="X831">
        <f ca="1">MOD(MID($S831,X$2,1)*X$1,10)</f>
        <v>3</v>
      </c>
      <c r="Y831">
        <f ca="1">MOD(MID($S831,Y$2,1)*Y$1,10)</f>
        <v>0</v>
      </c>
      <c r="Z831">
        <f ca="1">MOD(MID($S831,Z$2,1)*Z$1,10)</f>
        <v>3</v>
      </c>
      <c r="AA831">
        <f ca="1">MOD(MID($S831,AA$2,1)*AA$1,10)</f>
        <v>3</v>
      </c>
      <c r="AB831">
        <f ca="1">MOD(MID($S831,AB$2,1)*AB$1,10)</f>
        <v>1</v>
      </c>
      <c r="AC831">
        <f ca="1">MOD(MID($S831,AC$2,1)*AC$1,10)</f>
        <v>0</v>
      </c>
      <c r="AD831">
        <f ca="1">MOD(10-MOD(SUM(T831:AC831),10),10)</f>
        <v>3</v>
      </c>
      <c r="AE831" t="str">
        <f ca="1">S831&amp;AD831</f>
        <v>68033097103</v>
      </c>
      <c r="AF831">
        <v>0.84289071321756648</v>
      </c>
      <c r="AG831">
        <f>(D831+6935)*AF831</f>
        <v>-11281.24930570391</v>
      </c>
      <c r="AH831">
        <f>INT(AG831)</f>
        <v>-11282</v>
      </c>
      <c r="AI831" s="1">
        <f ca="1">TODAY()+AH831</f>
        <v>33964</v>
      </c>
      <c r="AJ831" t="s">
        <v>404</v>
      </c>
      <c r="AK831">
        <v>4012.4210333567307</v>
      </c>
      <c r="AL831" s="2">
        <f t="shared" si="24"/>
        <v>4012.42</v>
      </c>
      <c r="AM831">
        <v>490.31952879421374</v>
      </c>
      <c r="AN831" s="2">
        <f t="shared" si="25"/>
        <v>490.31</v>
      </c>
    </row>
    <row r="832" spans="1:40" x14ac:dyDescent="0.25">
      <c r="A832">
        <v>476</v>
      </c>
      <c r="B832">
        <v>0.8427381206701865</v>
      </c>
      <c r="C832">
        <v>-22734.958952604757</v>
      </c>
      <c r="D832">
        <f>INT(C832)</f>
        <v>-22735</v>
      </c>
      <c r="E832" s="1">
        <f ca="1">TODAY()+D832</f>
        <v>22511</v>
      </c>
      <c r="F832">
        <f ca="1">MOD(YEAR(E832),100)</f>
        <v>61</v>
      </c>
      <c r="G832">
        <f ca="1">IF(YEAR(E832)&lt;2000,MONTH(E832),MONTH(E832)+20)</f>
        <v>8</v>
      </c>
      <c r="H832">
        <f ca="1">DAY(E832)</f>
        <v>18</v>
      </c>
      <c r="I832" t="str">
        <f ca="1">FIXED(F832,0,TRUE)</f>
        <v>61</v>
      </c>
      <c r="J832" t="str">
        <f ca="1">FIXED(G832,0,TRUE)</f>
        <v>8</v>
      </c>
      <c r="K832" t="str">
        <f ca="1">FIXED(H832,0,TRUE)</f>
        <v>18</v>
      </c>
      <c r="L832" t="str">
        <f ca="1">IF(LEN(I832)=1,"0"&amp;I832,I832)</f>
        <v>61</v>
      </c>
      <c r="M832" t="str">
        <f ca="1">IF(LEN(J832)=1,"0"&amp;J832,J832)</f>
        <v>08</v>
      </c>
      <c r="N832" t="str">
        <f ca="1">IF(LEN(K832)=1,"0"&amp;K832,K832)</f>
        <v>18</v>
      </c>
      <c r="O832">
        <v>2268.1851252784813</v>
      </c>
      <c r="P832">
        <f>INT(O832)</f>
        <v>2268</v>
      </c>
      <c r="Q832">
        <f>P832*2</f>
        <v>4536</v>
      </c>
      <c r="R832" t="str">
        <f>FIXED(Q832,0,TRUE)</f>
        <v>4536</v>
      </c>
      <c r="S832" t="str">
        <f ca="1">L832&amp;M832&amp;N832&amp;R832</f>
        <v>6108184536</v>
      </c>
      <c r="T832">
        <f ca="1">MOD(MID($S832,T$2,1)*T$1,10)</f>
        <v>6</v>
      </c>
      <c r="U832">
        <f ca="1">MOD(MID($S832,U$2,1)*U$1,10)</f>
        <v>3</v>
      </c>
      <c r="V832">
        <f ca="1">MOD(MID($S832,V$2,1)*V$1,10)</f>
        <v>0</v>
      </c>
      <c r="W832">
        <f ca="1">MOD(MID($S832,W$2,1)*W$1,10)</f>
        <v>2</v>
      </c>
      <c r="X832">
        <f ca="1">MOD(MID($S832,X$2,1)*X$1,10)</f>
        <v>1</v>
      </c>
      <c r="Y832">
        <f ca="1">MOD(MID($S832,Y$2,1)*Y$1,10)</f>
        <v>4</v>
      </c>
      <c r="Z832">
        <f ca="1">MOD(MID($S832,Z$2,1)*Z$1,10)</f>
        <v>8</v>
      </c>
      <c r="AA832">
        <f ca="1">MOD(MID($S832,AA$2,1)*AA$1,10)</f>
        <v>5</v>
      </c>
      <c r="AB832">
        <f ca="1">MOD(MID($S832,AB$2,1)*AB$1,10)</f>
        <v>3</v>
      </c>
      <c r="AC832">
        <f ca="1">MOD(MID($S832,AC$2,1)*AC$1,10)</f>
        <v>8</v>
      </c>
      <c r="AD832">
        <f ca="1">MOD(10-MOD(SUM(T832:AC832),10),10)</f>
        <v>0</v>
      </c>
      <c r="AE832" t="str">
        <f ca="1">S832&amp;AD832</f>
        <v>61081845360</v>
      </c>
      <c r="AF832">
        <v>0.71724600970488606</v>
      </c>
      <c r="AG832">
        <f>(D832+6935)*AF832</f>
        <v>-11332.4869533372</v>
      </c>
      <c r="AH832">
        <f>INT(AG832)</f>
        <v>-11333</v>
      </c>
      <c r="AI832" s="1">
        <f ca="1">TODAY()+AH832</f>
        <v>33913</v>
      </c>
      <c r="AJ832" t="s">
        <v>468</v>
      </c>
      <c r="AK832">
        <v>4803.7659840693377</v>
      </c>
      <c r="AL832" s="2">
        <f t="shared" si="24"/>
        <v>4803.76</v>
      </c>
      <c r="AM832">
        <v>408.82900479140596</v>
      </c>
      <c r="AN832" s="2">
        <f t="shared" si="25"/>
        <v>408.82</v>
      </c>
    </row>
    <row r="833" spans="1:40" x14ac:dyDescent="0.25">
      <c r="A833">
        <v>827</v>
      </c>
      <c r="B833">
        <v>0.84337900936918242</v>
      </c>
      <c r="C833">
        <v>-16199.021271401105</v>
      </c>
      <c r="D833">
        <f>INT(C833)</f>
        <v>-16200</v>
      </c>
      <c r="E833" s="1">
        <f ca="1">TODAY()+D833</f>
        <v>29046</v>
      </c>
      <c r="F833">
        <f ca="1">MOD(YEAR(E833),100)</f>
        <v>79</v>
      </c>
      <c r="G833">
        <f ca="1">IF(YEAR(E833)&lt;2000,MONTH(E833),MONTH(E833)+20)</f>
        <v>7</v>
      </c>
      <c r="H833">
        <f ca="1">DAY(E833)</f>
        <v>10</v>
      </c>
      <c r="I833" t="str">
        <f ca="1">FIXED(F833,0,TRUE)</f>
        <v>79</v>
      </c>
      <c r="J833" t="str">
        <f ca="1">FIXED(G833,0,TRUE)</f>
        <v>7</v>
      </c>
      <c r="K833" t="str">
        <f ca="1">FIXED(H833,0,TRUE)</f>
        <v>10</v>
      </c>
      <c r="L833" t="str">
        <f ca="1">IF(LEN(I833)=1,"0"&amp;I833,I833)</f>
        <v>79</v>
      </c>
      <c r="M833" t="str">
        <f ca="1">IF(LEN(J833)=1,"0"&amp;J833,J833)</f>
        <v>07</v>
      </c>
      <c r="N833" t="str">
        <f ca="1">IF(LEN(K833)=1,"0"&amp;K833,K833)</f>
        <v>10</v>
      </c>
      <c r="O833">
        <v>3147.1974852748194</v>
      </c>
      <c r="P833">
        <f>INT(O833)</f>
        <v>3147</v>
      </c>
      <c r="Q833">
        <f>2*P833+1</f>
        <v>6295</v>
      </c>
      <c r="R833" t="str">
        <f>FIXED(Q833,0,TRUE)</f>
        <v>6295</v>
      </c>
      <c r="S833" t="str">
        <f ca="1">L833&amp;M833&amp;N833&amp;R833</f>
        <v>7907106295</v>
      </c>
      <c r="T833">
        <f ca="1">MOD(MID($S833,T$2,1)*T$1,10)</f>
        <v>7</v>
      </c>
      <c r="U833">
        <f ca="1">MOD(MID($S833,U$2,1)*U$1,10)</f>
        <v>7</v>
      </c>
      <c r="V833">
        <f ca="1">MOD(MID($S833,V$2,1)*V$1,10)</f>
        <v>0</v>
      </c>
      <c r="W833">
        <f ca="1">MOD(MID($S833,W$2,1)*W$1,10)</f>
        <v>3</v>
      </c>
      <c r="X833">
        <f ca="1">MOD(MID($S833,X$2,1)*X$1,10)</f>
        <v>1</v>
      </c>
      <c r="Y833">
        <f ca="1">MOD(MID($S833,Y$2,1)*Y$1,10)</f>
        <v>0</v>
      </c>
      <c r="Z833">
        <f ca="1">MOD(MID($S833,Z$2,1)*Z$1,10)</f>
        <v>2</v>
      </c>
      <c r="AA833">
        <f ca="1">MOD(MID($S833,AA$2,1)*AA$1,10)</f>
        <v>8</v>
      </c>
      <c r="AB833">
        <f ca="1">MOD(MID($S833,AB$2,1)*AB$1,10)</f>
        <v>9</v>
      </c>
      <c r="AC833">
        <f ca="1">MOD(MID($S833,AC$2,1)*AC$1,10)</f>
        <v>5</v>
      </c>
      <c r="AD833">
        <f ca="1">MOD(10-MOD(SUM(T833:AC833),10),10)</f>
        <v>8</v>
      </c>
      <c r="AE833" t="str">
        <f ca="1">S833&amp;AD833</f>
        <v>79071062958</v>
      </c>
      <c r="AF833">
        <v>0.38572344126712849</v>
      </c>
      <c r="AG833">
        <f>(D833+6935)*AF833</f>
        <v>-3573.7276833399455</v>
      </c>
      <c r="AH833">
        <f>INT(AG833)</f>
        <v>-3574</v>
      </c>
      <c r="AI833" s="1">
        <f ca="1">TODAY()+AH833</f>
        <v>41672</v>
      </c>
      <c r="AJ833" t="s">
        <v>812</v>
      </c>
      <c r="AK833">
        <v>3525.7728812524797</v>
      </c>
      <c r="AL833" s="2">
        <f t="shared" si="24"/>
        <v>3525.77</v>
      </c>
      <c r="AM833">
        <v>498.20551164281136</v>
      </c>
      <c r="AN833" s="2">
        <f t="shared" si="25"/>
        <v>498.2</v>
      </c>
    </row>
    <row r="834" spans="1:40" x14ac:dyDescent="0.25">
      <c r="A834">
        <v>848</v>
      </c>
      <c r="B834">
        <v>0.84337900936918242</v>
      </c>
      <c r="C834">
        <v>-18638.555864131595</v>
      </c>
      <c r="D834">
        <f>INT(C834)</f>
        <v>-18639</v>
      </c>
      <c r="E834" s="1">
        <f ca="1">TODAY()+D834</f>
        <v>26607</v>
      </c>
      <c r="F834">
        <f ca="1">MOD(YEAR(E834),100)</f>
        <v>72</v>
      </c>
      <c r="G834">
        <f ca="1">IF(YEAR(E834)&lt;2000,MONTH(E834),MONTH(E834)+20)</f>
        <v>11</v>
      </c>
      <c r="H834">
        <f ca="1">DAY(E834)</f>
        <v>4</v>
      </c>
      <c r="I834" t="str">
        <f ca="1">FIXED(F834,0,TRUE)</f>
        <v>72</v>
      </c>
      <c r="J834" t="str">
        <f ca="1">FIXED(G834,0,TRUE)</f>
        <v>11</v>
      </c>
      <c r="K834" t="str">
        <f ca="1">FIXED(H834,0,TRUE)</f>
        <v>4</v>
      </c>
      <c r="L834" t="str">
        <f ca="1">IF(LEN(I834)=1,"0"&amp;I834,I834)</f>
        <v>72</v>
      </c>
      <c r="M834" t="str">
        <f ca="1">IF(LEN(J834)=1,"0"&amp;J834,J834)</f>
        <v>11</v>
      </c>
      <c r="N834" t="str">
        <f ca="1">IF(LEN(K834)=1,"0"&amp;K834,K834)</f>
        <v>04</v>
      </c>
      <c r="O834">
        <v>1940.7180089724418</v>
      </c>
      <c r="P834">
        <f>INT(O834)</f>
        <v>1940</v>
      </c>
      <c r="Q834">
        <f>2*P834+1</f>
        <v>3881</v>
      </c>
      <c r="R834" t="str">
        <f>FIXED(Q834,0,TRUE)</f>
        <v>3881</v>
      </c>
      <c r="S834" t="str">
        <f ca="1">L834&amp;M834&amp;N834&amp;R834</f>
        <v>7211043881</v>
      </c>
      <c r="T834">
        <f ca="1">MOD(MID($S834,T$2,1)*T$1,10)</f>
        <v>7</v>
      </c>
      <c r="U834">
        <f ca="1">MOD(MID($S834,U$2,1)*U$1,10)</f>
        <v>6</v>
      </c>
      <c r="V834">
        <f ca="1">MOD(MID($S834,V$2,1)*V$1,10)</f>
        <v>7</v>
      </c>
      <c r="W834">
        <f ca="1">MOD(MID($S834,W$2,1)*W$1,10)</f>
        <v>9</v>
      </c>
      <c r="X834">
        <f ca="1">MOD(MID($S834,X$2,1)*X$1,10)</f>
        <v>0</v>
      </c>
      <c r="Y834">
        <f ca="1">MOD(MID($S834,Y$2,1)*Y$1,10)</f>
        <v>2</v>
      </c>
      <c r="Z834">
        <f ca="1">MOD(MID($S834,Z$2,1)*Z$1,10)</f>
        <v>1</v>
      </c>
      <c r="AA834">
        <f ca="1">MOD(MID($S834,AA$2,1)*AA$1,10)</f>
        <v>2</v>
      </c>
      <c r="AB834">
        <f ca="1">MOD(MID($S834,AB$2,1)*AB$1,10)</f>
        <v>8</v>
      </c>
      <c r="AC834">
        <f ca="1">MOD(MID($S834,AC$2,1)*AC$1,10)</f>
        <v>3</v>
      </c>
      <c r="AD834">
        <f ca="1">MOD(10-MOD(SUM(T834:AC834),10),10)</f>
        <v>5</v>
      </c>
      <c r="AE834" t="str">
        <f ca="1">S834&amp;AD834</f>
        <v>72110438815</v>
      </c>
      <c r="AF834">
        <v>0.4497817926572466</v>
      </c>
      <c r="AG834">
        <f>(D834+6935)*AF834</f>
        <v>-5264.2461012604144</v>
      </c>
      <c r="AH834">
        <f>INT(AG834)</f>
        <v>-5265</v>
      </c>
      <c r="AI834" s="1">
        <f ca="1">TODAY()+AH834</f>
        <v>39981</v>
      </c>
      <c r="AJ834" t="s">
        <v>832</v>
      </c>
      <c r="AK834">
        <v>3832.3618274483474</v>
      </c>
      <c r="AL834" s="2">
        <f t="shared" si="24"/>
        <v>3832.36</v>
      </c>
      <c r="AM834">
        <v>499.1698965422529</v>
      </c>
      <c r="AN834" s="2">
        <f t="shared" si="25"/>
        <v>499.16</v>
      </c>
    </row>
    <row r="835" spans="1:40" x14ac:dyDescent="0.25">
      <c r="A835">
        <v>410</v>
      </c>
      <c r="B835">
        <v>0.84362315744499039</v>
      </c>
      <c r="C835">
        <v>-16587.282631916256</v>
      </c>
      <c r="D835">
        <f>INT(C835)</f>
        <v>-16588</v>
      </c>
      <c r="E835" s="1">
        <f ca="1">TODAY()+D835</f>
        <v>28658</v>
      </c>
      <c r="F835">
        <f ca="1">MOD(YEAR(E835),100)</f>
        <v>78</v>
      </c>
      <c r="G835">
        <f ca="1">IF(YEAR(E835)&lt;2000,MONTH(E835),MONTH(E835)+20)</f>
        <v>6</v>
      </c>
      <c r="H835">
        <f ca="1">DAY(E835)</f>
        <v>17</v>
      </c>
      <c r="I835" t="str">
        <f ca="1">FIXED(F835,0,TRUE)</f>
        <v>78</v>
      </c>
      <c r="J835" t="str">
        <f ca="1">FIXED(G835,0,TRUE)</f>
        <v>6</v>
      </c>
      <c r="K835" t="str">
        <f ca="1">FIXED(H835,0,TRUE)</f>
        <v>17</v>
      </c>
      <c r="L835" t="str">
        <f ca="1">IF(LEN(I835)=1,"0"&amp;I835,I835)</f>
        <v>78</v>
      </c>
      <c r="M835" t="str">
        <f ca="1">IF(LEN(J835)=1,"0"&amp;J835,J835)</f>
        <v>06</v>
      </c>
      <c r="N835" t="str">
        <f ca="1">IF(LEN(K835)=1,"0"&amp;K835,K835)</f>
        <v>17</v>
      </c>
      <c r="O835">
        <v>2501.4625385296185</v>
      </c>
      <c r="P835">
        <f>INT(O835)</f>
        <v>2501</v>
      </c>
      <c r="Q835">
        <f>P835*2</f>
        <v>5002</v>
      </c>
      <c r="R835" t="str">
        <f>FIXED(Q835,0,TRUE)</f>
        <v>5002</v>
      </c>
      <c r="S835" t="str">
        <f ca="1">L835&amp;M835&amp;N835&amp;R835</f>
        <v>7806175002</v>
      </c>
      <c r="T835">
        <f ca="1">MOD(MID($S835,T$2,1)*T$1,10)</f>
        <v>7</v>
      </c>
      <c r="U835">
        <f ca="1">MOD(MID($S835,U$2,1)*U$1,10)</f>
        <v>4</v>
      </c>
      <c r="V835">
        <f ca="1">MOD(MID($S835,V$2,1)*V$1,10)</f>
        <v>0</v>
      </c>
      <c r="W835">
        <f ca="1">MOD(MID($S835,W$2,1)*W$1,10)</f>
        <v>4</v>
      </c>
      <c r="X835">
        <f ca="1">MOD(MID($S835,X$2,1)*X$1,10)</f>
        <v>1</v>
      </c>
      <c r="Y835">
        <f ca="1">MOD(MID($S835,Y$2,1)*Y$1,10)</f>
        <v>1</v>
      </c>
      <c r="Z835">
        <f ca="1">MOD(MID($S835,Z$2,1)*Z$1,10)</f>
        <v>5</v>
      </c>
      <c r="AA835">
        <f ca="1">MOD(MID($S835,AA$2,1)*AA$1,10)</f>
        <v>0</v>
      </c>
      <c r="AB835">
        <f ca="1">MOD(MID($S835,AB$2,1)*AB$1,10)</f>
        <v>0</v>
      </c>
      <c r="AC835">
        <f ca="1">MOD(MID($S835,AC$2,1)*AC$1,10)</f>
        <v>6</v>
      </c>
      <c r="AD835">
        <f ca="1">MOD(10-MOD(SUM(T835:AC835),10),10)</f>
        <v>2</v>
      </c>
      <c r="AE835" t="str">
        <f ca="1">S835&amp;AD835</f>
        <v>78061750022</v>
      </c>
      <c r="AF835">
        <v>0.75664540543839842</v>
      </c>
      <c r="AG835">
        <f>(D835+6935)*AF835</f>
        <v>-7303.89809869686</v>
      </c>
      <c r="AH835">
        <f>INT(AG835)</f>
        <v>-7304</v>
      </c>
      <c r="AI835" s="1">
        <f ca="1">TODAY()+AH835</f>
        <v>37942</v>
      </c>
      <c r="AJ835" t="s">
        <v>409</v>
      </c>
      <c r="AK835">
        <v>3212.0426038392284</v>
      </c>
      <c r="AL835" s="2">
        <f t="shared" si="24"/>
        <v>3212.04</v>
      </c>
      <c r="AM835">
        <v>377.60246589556567</v>
      </c>
      <c r="AN835" s="2">
        <f t="shared" si="25"/>
        <v>377.6</v>
      </c>
    </row>
    <row r="836" spans="1:40" x14ac:dyDescent="0.25">
      <c r="A836">
        <v>629</v>
      </c>
      <c r="B836">
        <v>0.84487441633350624</v>
      </c>
      <c r="C836">
        <v>-8218.1615649891646</v>
      </c>
      <c r="D836">
        <f>INT(C836)</f>
        <v>-8219</v>
      </c>
      <c r="E836" s="1">
        <f ca="1">TODAY()+D836</f>
        <v>37027</v>
      </c>
      <c r="F836">
        <f ca="1">MOD(YEAR(E836),100)</f>
        <v>1</v>
      </c>
      <c r="G836">
        <f ca="1">IF(YEAR(E836)&lt;2000,MONTH(E836),MONTH(E836)+20)</f>
        <v>25</v>
      </c>
      <c r="H836">
        <f ca="1">DAY(E836)</f>
        <v>16</v>
      </c>
      <c r="I836" t="str">
        <f ca="1">FIXED(F836,0,TRUE)</f>
        <v>1</v>
      </c>
      <c r="J836" t="str">
        <f ca="1">FIXED(G836,0,TRUE)</f>
        <v>25</v>
      </c>
      <c r="K836" t="str">
        <f ca="1">FIXED(H836,0,TRUE)</f>
        <v>16</v>
      </c>
      <c r="L836" t="str">
        <f ca="1">IF(LEN(I836)=1,"0"&amp;I836,I836)</f>
        <v>01</v>
      </c>
      <c r="M836" t="str">
        <f ca="1">IF(LEN(J836)=1,"0"&amp;J836,J836)</f>
        <v>25</v>
      </c>
      <c r="N836" t="str">
        <f ca="1">IF(LEN(K836)=1,"0"&amp;K836,K836)</f>
        <v>16</v>
      </c>
      <c r="O836">
        <v>3753.2519302957244</v>
      </c>
      <c r="P836">
        <f>INT(O836)</f>
        <v>3753</v>
      </c>
      <c r="Q836">
        <f>2*P836+1</f>
        <v>7507</v>
      </c>
      <c r="R836" t="str">
        <f>FIXED(Q836,0,TRUE)</f>
        <v>7507</v>
      </c>
      <c r="S836" t="str">
        <f ca="1">L836&amp;M836&amp;N836&amp;R836</f>
        <v>0125167507</v>
      </c>
      <c r="T836">
        <f ca="1">MOD(MID($S836,T$2,1)*T$1,10)</f>
        <v>0</v>
      </c>
      <c r="U836">
        <f ca="1">MOD(MID($S836,U$2,1)*U$1,10)</f>
        <v>3</v>
      </c>
      <c r="V836">
        <f ca="1">MOD(MID($S836,V$2,1)*V$1,10)</f>
        <v>4</v>
      </c>
      <c r="W836">
        <f ca="1">MOD(MID($S836,W$2,1)*W$1,10)</f>
        <v>5</v>
      </c>
      <c r="X836">
        <f ca="1">MOD(MID($S836,X$2,1)*X$1,10)</f>
        <v>1</v>
      </c>
      <c r="Y836">
        <f ca="1">MOD(MID($S836,Y$2,1)*Y$1,10)</f>
        <v>8</v>
      </c>
      <c r="Z836">
        <f ca="1">MOD(MID($S836,Z$2,1)*Z$1,10)</f>
        <v>9</v>
      </c>
      <c r="AA836">
        <f ca="1">MOD(MID($S836,AA$2,1)*AA$1,10)</f>
        <v>5</v>
      </c>
      <c r="AB836">
        <f ca="1">MOD(MID($S836,AB$2,1)*AB$1,10)</f>
        <v>0</v>
      </c>
      <c r="AC836">
        <f ca="1">MOD(MID($S836,AC$2,1)*AC$1,10)</f>
        <v>1</v>
      </c>
      <c r="AD836">
        <f ca="1">MOD(10-MOD(SUM(T836:AC836),10),10)</f>
        <v>4</v>
      </c>
      <c r="AE836" t="str">
        <f ca="1">S836&amp;AD836</f>
        <v>01251675074</v>
      </c>
      <c r="AF836">
        <v>0.60115359965819271</v>
      </c>
      <c r="AG836">
        <f>(D836+6935)*AF836</f>
        <v>-771.88122196111942</v>
      </c>
      <c r="AH836">
        <f>INT(AG836)</f>
        <v>-772</v>
      </c>
      <c r="AI836" s="1">
        <f ca="1">TODAY()+AH836</f>
        <v>44474</v>
      </c>
      <c r="AJ836" t="s">
        <v>618</v>
      </c>
      <c r="AK836">
        <v>4021.6986602374341</v>
      </c>
      <c r="AL836" s="2">
        <f t="shared" ref="AL836:AL899" si="26">INT(AK836*100)/100</f>
        <v>4021.69</v>
      </c>
      <c r="AM836">
        <v>332.58156071657459</v>
      </c>
      <c r="AN836" s="2">
        <f t="shared" ref="AN836:AN899" si="27">INT(AM836*100)/100</f>
        <v>332.58</v>
      </c>
    </row>
    <row r="837" spans="1:40" x14ac:dyDescent="0.25">
      <c r="A837">
        <v>12</v>
      </c>
      <c r="B837">
        <v>0.84591204565569023</v>
      </c>
      <c r="C837">
        <v>-18681.559495834223</v>
      </c>
      <c r="D837">
        <f>INT(C837)</f>
        <v>-18682</v>
      </c>
      <c r="E837" s="1">
        <f ca="1">TODAY()+D837</f>
        <v>26564</v>
      </c>
      <c r="F837">
        <f ca="1">MOD(YEAR(E837),100)</f>
        <v>72</v>
      </c>
      <c r="G837">
        <f ca="1">IF(YEAR(E837)&lt;2000,MONTH(E837),MONTH(E837)+20)</f>
        <v>9</v>
      </c>
      <c r="H837">
        <f ca="1">DAY(E837)</f>
        <v>22</v>
      </c>
      <c r="I837" t="str">
        <f ca="1">FIXED(F837,0,TRUE)</f>
        <v>72</v>
      </c>
      <c r="J837" t="str">
        <f ca="1">FIXED(G837,0,TRUE)</f>
        <v>9</v>
      </c>
      <c r="K837" t="str">
        <f ca="1">FIXED(H837,0,TRUE)</f>
        <v>22</v>
      </c>
      <c r="L837" t="str">
        <f ca="1">IF(LEN(I837)=1,"0"&amp;I837,I837)</f>
        <v>72</v>
      </c>
      <c r="M837" t="str">
        <f ca="1">IF(LEN(J837)=1,"0"&amp;J837,J837)</f>
        <v>09</v>
      </c>
      <c r="N837" t="str">
        <f ca="1">IF(LEN(K837)=1,"0"&amp;K837,K837)</f>
        <v>22</v>
      </c>
      <c r="O837">
        <v>513.86758018738362</v>
      </c>
      <c r="P837">
        <f>INT(O837)</f>
        <v>513</v>
      </c>
      <c r="Q837">
        <f>P837*2</f>
        <v>1026</v>
      </c>
      <c r="R837" t="str">
        <f>FIXED(Q837,0,TRUE)</f>
        <v>1026</v>
      </c>
      <c r="S837" t="str">
        <f ca="1">L837&amp;M837&amp;N837&amp;R837</f>
        <v>7209221026</v>
      </c>
      <c r="T837">
        <f ca="1">MOD(MID($S837,T$2,1)*T$1,10)</f>
        <v>7</v>
      </c>
      <c r="U837">
        <f ca="1">MOD(MID($S837,U$2,1)*U$1,10)</f>
        <v>6</v>
      </c>
      <c r="V837">
        <f ca="1">MOD(MID($S837,V$2,1)*V$1,10)</f>
        <v>0</v>
      </c>
      <c r="W837">
        <f ca="1">MOD(MID($S837,W$2,1)*W$1,10)</f>
        <v>1</v>
      </c>
      <c r="X837">
        <f ca="1">MOD(MID($S837,X$2,1)*X$1,10)</f>
        <v>2</v>
      </c>
      <c r="Y837">
        <f ca="1">MOD(MID($S837,Y$2,1)*Y$1,10)</f>
        <v>6</v>
      </c>
      <c r="Z837">
        <f ca="1">MOD(MID($S837,Z$2,1)*Z$1,10)</f>
        <v>7</v>
      </c>
      <c r="AA837">
        <f ca="1">MOD(MID($S837,AA$2,1)*AA$1,10)</f>
        <v>0</v>
      </c>
      <c r="AB837">
        <f ca="1">MOD(MID($S837,AB$2,1)*AB$1,10)</f>
        <v>2</v>
      </c>
      <c r="AC837">
        <f ca="1">MOD(MID($S837,AC$2,1)*AC$1,10)</f>
        <v>8</v>
      </c>
      <c r="AD837">
        <f ca="1">MOD(10-MOD(SUM(T837:AC837),10),10)</f>
        <v>1</v>
      </c>
      <c r="AE837" t="str">
        <f ca="1">S837&amp;AD837</f>
        <v>72092210261</v>
      </c>
      <c r="AF837">
        <v>0.1760002441480758</v>
      </c>
      <c r="AG837">
        <f>(D837+6935)*AF837</f>
        <v>-2067.4748680074463</v>
      </c>
      <c r="AH837">
        <f>INT(AG837)</f>
        <v>-2068</v>
      </c>
      <c r="AI837" s="1">
        <f ca="1">TODAY()+AH837</f>
        <v>43178</v>
      </c>
      <c r="AJ837" t="s">
        <v>19</v>
      </c>
      <c r="AK837">
        <v>4206.4577166051204</v>
      </c>
      <c r="AL837" s="2">
        <f t="shared" si="26"/>
        <v>4206.45</v>
      </c>
      <c r="AM837">
        <v>493.93902401806696</v>
      </c>
      <c r="AN837" s="2">
        <f t="shared" si="27"/>
        <v>493.93</v>
      </c>
    </row>
    <row r="838" spans="1:40" x14ac:dyDescent="0.25">
      <c r="A838">
        <v>326</v>
      </c>
      <c r="B838">
        <v>0.84960478530228578</v>
      </c>
      <c r="C838">
        <v>-15162.63374736778</v>
      </c>
      <c r="D838">
        <f>INT(C838)</f>
        <v>-15163</v>
      </c>
      <c r="E838" s="1">
        <f ca="1">TODAY()+D838</f>
        <v>30083</v>
      </c>
      <c r="F838">
        <f ca="1">MOD(YEAR(E838),100)</f>
        <v>82</v>
      </c>
      <c r="G838">
        <f ca="1">IF(YEAR(E838)&lt;2000,MONTH(E838),MONTH(E838)+20)</f>
        <v>5</v>
      </c>
      <c r="H838">
        <f ca="1">DAY(E838)</f>
        <v>12</v>
      </c>
      <c r="I838" t="str">
        <f ca="1">FIXED(F838,0,TRUE)</f>
        <v>82</v>
      </c>
      <c r="J838" t="str">
        <f ca="1">FIXED(G838,0,TRUE)</f>
        <v>5</v>
      </c>
      <c r="K838" t="str">
        <f ca="1">FIXED(H838,0,TRUE)</f>
        <v>12</v>
      </c>
      <c r="L838" t="str">
        <f ca="1">IF(LEN(I838)=1,"0"&amp;I838,I838)</f>
        <v>82</v>
      </c>
      <c r="M838" t="str">
        <f ca="1">IF(LEN(J838)=1,"0"&amp;J838,J838)</f>
        <v>05</v>
      </c>
      <c r="N838" t="str">
        <f ca="1">IF(LEN(K838)=1,"0"&amp;K838,K838)</f>
        <v>12</v>
      </c>
      <c r="O838">
        <v>665.44984282967619</v>
      </c>
      <c r="P838">
        <f>INT(O838)</f>
        <v>665</v>
      </c>
      <c r="Q838">
        <f>P838*2</f>
        <v>1330</v>
      </c>
      <c r="R838" t="str">
        <f>FIXED(Q838,0,TRUE)</f>
        <v>1330</v>
      </c>
      <c r="S838" t="str">
        <f ca="1">L838&amp;M838&amp;N838&amp;R838</f>
        <v>8205121330</v>
      </c>
      <c r="T838">
        <f ca="1">MOD(MID($S838,T$2,1)*T$1,10)</f>
        <v>8</v>
      </c>
      <c r="U838">
        <f ca="1">MOD(MID($S838,U$2,1)*U$1,10)</f>
        <v>6</v>
      </c>
      <c r="V838">
        <f ca="1">MOD(MID($S838,V$2,1)*V$1,10)</f>
        <v>0</v>
      </c>
      <c r="W838">
        <f ca="1">MOD(MID($S838,W$2,1)*W$1,10)</f>
        <v>5</v>
      </c>
      <c r="X838">
        <f ca="1">MOD(MID($S838,X$2,1)*X$1,10)</f>
        <v>1</v>
      </c>
      <c r="Y838">
        <f ca="1">MOD(MID($S838,Y$2,1)*Y$1,10)</f>
        <v>6</v>
      </c>
      <c r="Z838">
        <f ca="1">MOD(MID($S838,Z$2,1)*Z$1,10)</f>
        <v>7</v>
      </c>
      <c r="AA838">
        <f ca="1">MOD(MID($S838,AA$2,1)*AA$1,10)</f>
        <v>7</v>
      </c>
      <c r="AB838">
        <f ca="1">MOD(MID($S838,AB$2,1)*AB$1,10)</f>
        <v>3</v>
      </c>
      <c r="AC838">
        <f ca="1">MOD(MID($S838,AC$2,1)*AC$1,10)</f>
        <v>0</v>
      </c>
      <c r="AD838">
        <f ca="1">MOD(10-MOD(SUM(T838:AC838),10),10)</f>
        <v>7</v>
      </c>
      <c r="AE838" t="str">
        <f ca="1">S838&amp;AD838</f>
        <v>82051213307</v>
      </c>
      <c r="AF838">
        <v>8.3132419812616348E-2</v>
      </c>
      <c r="AG838">
        <f>(D838+6935)*AF838</f>
        <v>-684.01355021820734</v>
      </c>
      <c r="AH838">
        <f>INT(AG838)</f>
        <v>-685</v>
      </c>
      <c r="AI838" s="1">
        <f ca="1">TODAY()+AH838</f>
        <v>44561</v>
      </c>
      <c r="AJ838" t="s">
        <v>326</v>
      </c>
      <c r="AK838">
        <v>4431.2570574053161</v>
      </c>
      <c r="AL838" s="2">
        <f t="shared" si="26"/>
        <v>4431.25</v>
      </c>
      <c r="AM838">
        <v>439.51841792046878</v>
      </c>
      <c r="AN838" s="2">
        <f t="shared" si="27"/>
        <v>439.51</v>
      </c>
    </row>
    <row r="839" spans="1:40" x14ac:dyDescent="0.25">
      <c r="A839">
        <v>358</v>
      </c>
      <c r="B839">
        <v>0.84981841486861787</v>
      </c>
      <c r="C839">
        <v>-22257.618640705587</v>
      </c>
      <c r="D839">
        <f>INT(C839)</f>
        <v>-22258</v>
      </c>
      <c r="E839" s="1">
        <f ca="1">TODAY()+D839</f>
        <v>22988</v>
      </c>
      <c r="F839">
        <f ca="1">MOD(YEAR(E839),100)</f>
        <v>62</v>
      </c>
      <c r="G839">
        <f ca="1">IF(YEAR(E839)&lt;2000,MONTH(E839),MONTH(E839)+20)</f>
        <v>12</v>
      </c>
      <c r="H839">
        <f ca="1">DAY(E839)</f>
        <v>8</v>
      </c>
      <c r="I839" t="str">
        <f ca="1">FIXED(F839,0,TRUE)</f>
        <v>62</v>
      </c>
      <c r="J839" t="str">
        <f ca="1">FIXED(G839,0,TRUE)</f>
        <v>12</v>
      </c>
      <c r="K839" t="str">
        <f ca="1">FIXED(H839,0,TRUE)</f>
        <v>8</v>
      </c>
      <c r="L839" t="str">
        <f ca="1">IF(LEN(I839)=1,"0"&amp;I839,I839)</f>
        <v>62</v>
      </c>
      <c r="M839" t="str">
        <f ca="1">IF(LEN(J839)=1,"0"&amp;J839,J839)</f>
        <v>12</v>
      </c>
      <c r="N839" t="str">
        <f ca="1">IF(LEN(K839)=1,"0"&amp;K839,K839)</f>
        <v>08</v>
      </c>
      <c r="O839">
        <v>545.72182378612627</v>
      </c>
      <c r="P839">
        <f>INT(O839)</f>
        <v>545</v>
      </c>
      <c r="Q839">
        <f>P839*2</f>
        <v>1090</v>
      </c>
      <c r="R839" t="str">
        <f>FIXED(Q839,0,TRUE)</f>
        <v>1090</v>
      </c>
      <c r="S839" t="str">
        <f ca="1">L839&amp;M839&amp;N839&amp;R839</f>
        <v>6212081090</v>
      </c>
      <c r="T839">
        <f ca="1">MOD(MID($S839,T$2,1)*T$1,10)</f>
        <v>6</v>
      </c>
      <c r="U839">
        <f ca="1">MOD(MID($S839,U$2,1)*U$1,10)</f>
        <v>6</v>
      </c>
      <c r="V839">
        <f ca="1">MOD(MID($S839,V$2,1)*V$1,10)</f>
        <v>7</v>
      </c>
      <c r="W839">
        <f ca="1">MOD(MID($S839,W$2,1)*W$1,10)</f>
        <v>8</v>
      </c>
      <c r="X839">
        <f ca="1">MOD(MID($S839,X$2,1)*X$1,10)</f>
        <v>0</v>
      </c>
      <c r="Y839">
        <f ca="1">MOD(MID($S839,Y$2,1)*Y$1,10)</f>
        <v>4</v>
      </c>
      <c r="Z839">
        <f ca="1">MOD(MID($S839,Z$2,1)*Z$1,10)</f>
        <v>7</v>
      </c>
      <c r="AA839">
        <f ca="1">MOD(MID($S839,AA$2,1)*AA$1,10)</f>
        <v>0</v>
      </c>
      <c r="AB839">
        <f ca="1">MOD(MID($S839,AB$2,1)*AB$1,10)</f>
        <v>9</v>
      </c>
      <c r="AC839">
        <f ca="1">MOD(MID($S839,AC$2,1)*AC$1,10)</f>
        <v>0</v>
      </c>
      <c r="AD839">
        <f ca="1">MOD(10-MOD(SUM(T839:AC839),10),10)</f>
        <v>3</v>
      </c>
      <c r="AE839" t="str">
        <f ca="1">S839&amp;AD839</f>
        <v>62120810903</v>
      </c>
      <c r="AF839">
        <v>0.641163365581225</v>
      </c>
      <c r="AG839">
        <f>(D839+6935)*AF839</f>
        <v>-9824.5462508011115</v>
      </c>
      <c r="AH839">
        <f>INT(AG839)</f>
        <v>-9825</v>
      </c>
      <c r="AI839" s="1">
        <f ca="1">TODAY()+AH839</f>
        <v>35421</v>
      </c>
      <c r="AJ839" t="s">
        <v>357</v>
      </c>
      <c r="AK839">
        <v>4559.1296121097448</v>
      </c>
      <c r="AL839" s="2">
        <f t="shared" si="26"/>
        <v>4559.12</v>
      </c>
      <c r="AM839">
        <v>488.37244788964506</v>
      </c>
      <c r="AN839" s="2">
        <f t="shared" si="27"/>
        <v>488.37</v>
      </c>
    </row>
    <row r="840" spans="1:40" x14ac:dyDescent="0.25">
      <c r="A840">
        <v>743</v>
      </c>
      <c r="B840">
        <v>0.85174108096560563</v>
      </c>
      <c r="C840">
        <v>-14903.997619556259</v>
      </c>
      <c r="D840">
        <f>INT(C840)</f>
        <v>-14904</v>
      </c>
      <c r="E840" s="1">
        <f ca="1">TODAY()+D840</f>
        <v>30342</v>
      </c>
      <c r="F840">
        <f ca="1">MOD(YEAR(E840),100)</f>
        <v>83</v>
      </c>
      <c r="G840">
        <f ca="1">IF(YEAR(E840)&lt;2000,MONTH(E840),MONTH(E840)+20)</f>
        <v>1</v>
      </c>
      <c r="H840">
        <f ca="1">DAY(E840)</f>
        <v>26</v>
      </c>
      <c r="I840" t="str">
        <f ca="1">FIXED(F840,0,TRUE)</f>
        <v>83</v>
      </c>
      <c r="J840" t="str">
        <f ca="1">FIXED(G840,0,TRUE)</f>
        <v>1</v>
      </c>
      <c r="K840" t="str">
        <f ca="1">FIXED(H840,0,TRUE)</f>
        <v>26</v>
      </c>
      <c r="L840" t="str">
        <f ca="1">IF(LEN(I840)=1,"0"&amp;I840,I840)</f>
        <v>83</v>
      </c>
      <c r="M840" t="str">
        <f ca="1">IF(LEN(J840)=1,"0"&amp;J840,J840)</f>
        <v>01</v>
      </c>
      <c r="N840" t="str">
        <f ca="1">IF(LEN(K840)=1,"0"&amp;K840,K840)</f>
        <v>26</v>
      </c>
      <c r="O840">
        <v>1329.8579668568987</v>
      </c>
      <c r="P840">
        <f>INT(O840)</f>
        <v>1329</v>
      </c>
      <c r="Q840">
        <f>2*P840+1</f>
        <v>2659</v>
      </c>
      <c r="R840" t="str">
        <f>FIXED(Q840,0,TRUE)</f>
        <v>2659</v>
      </c>
      <c r="S840" t="str">
        <f ca="1">L840&amp;M840&amp;N840&amp;R840</f>
        <v>8301262659</v>
      </c>
      <c r="T840">
        <f ca="1">MOD(MID($S840,T$2,1)*T$1,10)</f>
        <v>8</v>
      </c>
      <c r="U840">
        <f ca="1">MOD(MID($S840,U$2,1)*U$1,10)</f>
        <v>9</v>
      </c>
      <c r="V840">
        <f ca="1">MOD(MID($S840,V$2,1)*V$1,10)</f>
        <v>0</v>
      </c>
      <c r="W840">
        <f ca="1">MOD(MID($S840,W$2,1)*W$1,10)</f>
        <v>9</v>
      </c>
      <c r="X840">
        <f ca="1">MOD(MID($S840,X$2,1)*X$1,10)</f>
        <v>2</v>
      </c>
      <c r="Y840">
        <f ca="1">MOD(MID($S840,Y$2,1)*Y$1,10)</f>
        <v>8</v>
      </c>
      <c r="Z840">
        <f ca="1">MOD(MID($S840,Z$2,1)*Z$1,10)</f>
        <v>4</v>
      </c>
      <c r="AA840">
        <f ca="1">MOD(MID($S840,AA$2,1)*AA$1,10)</f>
        <v>4</v>
      </c>
      <c r="AB840">
        <f ca="1">MOD(MID($S840,AB$2,1)*AB$1,10)</f>
        <v>5</v>
      </c>
      <c r="AC840">
        <f ca="1">MOD(MID($S840,AC$2,1)*AC$1,10)</f>
        <v>7</v>
      </c>
      <c r="AD840">
        <f ca="1">MOD(10-MOD(SUM(T840:AC840),10),10)</f>
        <v>4</v>
      </c>
      <c r="AE840" t="str">
        <f ca="1">S840&amp;AD840</f>
        <v>83012626594</v>
      </c>
      <c r="AF840">
        <v>0.90157780693990908</v>
      </c>
      <c r="AG840">
        <f>(D840+6935)*AF840</f>
        <v>-7184.6735435041355</v>
      </c>
      <c r="AH840">
        <f>INT(AG840)</f>
        <v>-7185</v>
      </c>
      <c r="AI840" s="1">
        <f ca="1">TODAY()+AH840</f>
        <v>38061</v>
      </c>
      <c r="AJ840" t="s">
        <v>729</v>
      </c>
      <c r="AK840">
        <v>3349.9252296517839</v>
      </c>
      <c r="AL840" s="2">
        <f t="shared" si="26"/>
        <v>3349.92</v>
      </c>
      <c r="AM840">
        <v>461.49784844508196</v>
      </c>
      <c r="AN840" s="2">
        <f t="shared" si="27"/>
        <v>461.49</v>
      </c>
    </row>
    <row r="841" spans="1:40" x14ac:dyDescent="0.25">
      <c r="A841">
        <v>428</v>
      </c>
      <c r="B841">
        <v>0.85216834009826958</v>
      </c>
      <c r="C841">
        <v>-20003.614001892147</v>
      </c>
      <c r="D841">
        <f>INT(C841)</f>
        <v>-20004</v>
      </c>
      <c r="E841" s="1">
        <f ca="1">TODAY()+D841</f>
        <v>25242</v>
      </c>
      <c r="F841">
        <f ca="1">MOD(YEAR(E841),100)</f>
        <v>69</v>
      </c>
      <c r="G841">
        <f ca="1">IF(YEAR(E841)&lt;2000,MONTH(E841),MONTH(E841)+20)</f>
        <v>2</v>
      </c>
      <c r="H841">
        <f ca="1">DAY(E841)</f>
        <v>8</v>
      </c>
      <c r="I841" t="str">
        <f ca="1">FIXED(F841,0,TRUE)</f>
        <v>69</v>
      </c>
      <c r="J841" t="str">
        <f ca="1">FIXED(G841,0,TRUE)</f>
        <v>2</v>
      </c>
      <c r="K841" t="str">
        <f ca="1">FIXED(H841,0,TRUE)</f>
        <v>8</v>
      </c>
      <c r="L841" t="str">
        <f ca="1">IF(LEN(I841)=1,"0"&amp;I841,I841)</f>
        <v>69</v>
      </c>
      <c r="M841" t="str">
        <f ca="1">IF(LEN(J841)=1,"0"&amp;J841,J841)</f>
        <v>02</v>
      </c>
      <c r="N841" t="str">
        <f ca="1">IF(LEN(K841)=1,"0"&amp;K841,K841)</f>
        <v>08</v>
      </c>
      <c r="O841">
        <v>3657.277291177099</v>
      </c>
      <c r="P841">
        <f>INT(O841)</f>
        <v>3657</v>
      </c>
      <c r="Q841">
        <f>P841*2</f>
        <v>7314</v>
      </c>
      <c r="R841" t="str">
        <f>FIXED(Q841,0,TRUE)</f>
        <v>7314</v>
      </c>
      <c r="S841" t="str">
        <f ca="1">L841&amp;M841&amp;N841&amp;R841</f>
        <v>6902087314</v>
      </c>
      <c r="T841">
        <f ca="1">MOD(MID($S841,T$2,1)*T$1,10)</f>
        <v>6</v>
      </c>
      <c r="U841">
        <f ca="1">MOD(MID($S841,U$2,1)*U$1,10)</f>
        <v>7</v>
      </c>
      <c r="V841">
        <f ca="1">MOD(MID($S841,V$2,1)*V$1,10)</f>
        <v>0</v>
      </c>
      <c r="W841">
        <f ca="1">MOD(MID($S841,W$2,1)*W$1,10)</f>
        <v>8</v>
      </c>
      <c r="X841">
        <f ca="1">MOD(MID($S841,X$2,1)*X$1,10)</f>
        <v>0</v>
      </c>
      <c r="Y841">
        <f ca="1">MOD(MID($S841,Y$2,1)*Y$1,10)</f>
        <v>4</v>
      </c>
      <c r="Z841">
        <f ca="1">MOD(MID($S841,Z$2,1)*Z$1,10)</f>
        <v>9</v>
      </c>
      <c r="AA841">
        <f ca="1">MOD(MID($S841,AA$2,1)*AA$1,10)</f>
        <v>7</v>
      </c>
      <c r="AB841">
        <f ca="1">MOD(MID($S841,AB$2,1)*AB$1,10)</f>
        <v>1</v>
      </c>
      <c r="AC841">
        <f ca="1">MOD(MID($S841,AC$2,1)*AC$1,10)</f>
        <v>2</v>
      </c>
      <c r="AD841">
        <f ca="1">MOD(10-MOD(SUM(T841:AC841),10),10)</f>
        <v>6</v>
      </c>
      <c r="AE841" t="str">
        <f ca="1">S841&amp;AD841</f>
        <v>69020873146</v>
      </c>
      <c r="AF841">
        <v>6.152531510361034E-2</v>
      </c>
      <c r="AG841">
        <f>(D841+6935)*AF841</f>
        <v>-804.07434308908353</v>
      </c>
      <c r="AH841">
        <f>INT(AG841)</f>
        <v>-805</v>
      </c>
      <c r="AI841" s="1">
        <f ca="1">TODAY()+AH841</f>
        <v>44441</v>
      </c>
      <c r="AJ841" t="s">
        <v>424</v>
      </c>
      <c r="AK841">
        <v>3711.0202337717828</v>
      </c>
      <c r="AL841" s="2">
        <f t="shared" si="26"/>
        <v>3711.02</v>
      </c>
      <c r="AM841">
        <v>353.66985076448867</v>
      </c>
      <c r="AN841" s="2">
        <f t="shared" si="27"/>
        <v>353.66</v>
      </c>
    </row>
    <row r="842" spans="1:40" x14ac:dyDescent="0.25">
      <c r="A842">
        <v>541</v>
      </c>
      <c r="B842">
        <v>0.85259559923093353</v>
      </c>
      <c r="C842">
        <v>-21514.270149845881</v>
      </c>
      <c r="D842">
        <f>INT(C842)</f>
        <v>-21515</v>
      </c>
      <c r="E842" s="1">
        <f ca="1">TODAY()+D842</f>
        <v>23731</v>
      </c>
      <c r="F842">
        <f ca="1">MOD(YEAR(E842),100)</f>
        <v>64</v>
      </c>
      <c r="G842">
        <f ca="1">IF(YEAR(E842)&lt;2000,MONTH(E842),MONTH(E842)+20)</f>
        <v>12</v>
      </c>
      <c r="H842">
        <f ca="1">DAY(E842)</f>
        <v>20</v>
      </c>
      <c r="I842" t="str">
        <f ca="1">FIXED(F842,0,TRUE)</f>
        <v>64</v>
      </c>
      <c r="J842" t="str">
        <f ca="1">FIXED(G842,0,TRUE)</f>
        <v>12</v>
      </c>
      <c r="K842" t="str">
        <f ca="1">FIXED(H842,0,TRUE)</f>
        <v>20</v>
      </c>
      <c r="L842" t="str">
        <f ca="1">IF(LEN(I842)=1,"0"&amp;I842,I842)</f>
        <v>64</v>
      </c>
      <c r="M842" t="str">
        <f ca="1">IF(LEN(J842)=1,"0"&amp;J842,J842)</f>
        <v>12</v>
      </c>
      <c r="N842" t="str">
        <f ca="1">IF(LEN(K842)=1,"0"&amp;K842,K842)</f>
        <v>20</v>
      </c>
      <c r="O842">
        <v>3869.6846827600943</v>
      </c>
      <c r="P842">
        <f>INT(O842)</f>
        <v>3869</v>
      </c>
      <c r="Q842">
        <f>2*P842+1</f>
        <v>7739</v>
      </c>
      <c r="R842" t="str">
        <f>FIXED(Q842,0,TRUE)</f>
        <v>7739</v>
      </c>
      <c r="S842" t="str">
        <f ca="1">L842&amp;M842&amp;N842&amp;R842</f>
        <v>6412207739</v>
      </c>
      <c r="T842">
        <f ca="1">MOD(MID($S842,T$2,1)*T$1,10)</f>
        <v>6</v>
      </c>
      <c r="U842">
        <f ca="1">MOD(MID($S842,U$2,1)*U$1,10)</f>
        <v>2</v>
      </c>
      <c r="V842">
        <f ca="1">MOD(MID($S842,V$2,1)*V$1,10)</f>
        <v>7</v>
      </c>
      <c r="W842">
        <f ca="1">MOD(MID($S842,W$2,1)*W$1,10)</f>
        <v>8</v>
      </c>
      <c r="X842">
        <f ca="1">MOD(MID($S842,X$2,1)*X$1,10)</f>
        <v>2</v>
      </c>
      <c r="Y842">
        <f ca="1">MOD(MID($S842,Y$2,1)*Y$1,10)</f>
        <v>0</v>
      </c>
      <c r="Z842">
        <f ca="1">MOD(MID($S842,Z$2,1)*Z$1,10)</f>
        <v>9</v>
      </c>
      <c r="AA842">
        <f ca="1">MOD(MID($S842,AA$2,1)*AA$1,10)</f>
        <v>3</v>
      </c>
      <c r="AB842">
        <f ca="1">MOD(MID($S842,AB$2,1)*AB$1,10)</f>
        <v>3</v>
      </c>
      <c r="AC842">
        <f ca="1">MOD(MID($S842,AC$2,1)*AC$1,10)</f>
        <v>7</v>
      </c>
      <c r="AD842">
        <f ca="1">MOD(10-MOD(SUM(T842:AC842),10),10)</f>
        <v>3</v>
      </c>
      <c r="AE842" t="str">
        <f ca="1">S842&amp;AD842</f>
        <v>64122077393</v>
      </c>
      <c r="AF842">
        <v>0.86355174413281655</v>
      </c>
      <c r="AG842">
        <f>(D842+6935)*AF842</f>
        <v>-12590.584429456465</v>
      </c>
      <c r="AH842">
        <f>INT(AG842)</f>
        <v>-12591</v>
      </c>
      <c r="AI842" s="1">
        <f ca="1">TODAY()+AH842</f>
        <v>32655</v>
      </c>
      <c r="AJ842" t="s">
        <v>530</v>
      </c>
      <c r="AK842">
        <v>4656.4226203192238</v>
      </c>
      <c r="AL842" s="2">
        <f t="shared" si="26"/>
        <v>4656.42</v>
      </c>
      <c r="AM842">
        <v>430.69246498001036</v>
      </c>
      <c r="AN842" s="2">
        <f t="shared" si="27"/>
        <v>430.69</v>
      </c>
    </row>
    <row r="843" spans="1:40" x14ac:dyDescent="0.25">
      <c r="A843">
        <v>947</v>
      </c>
      <c r="B843">
        <v>0.85317545091097746</v>
      </c>
      <c r="C843">
        <v>-22591.818292794582</v>
      </c>
      <c r="D843">
        <f>INT(C843)</f>
        <v>-22592</v>
      </c>
      <c r="E843" s="1">
        <f ca="1">TODAY()+D843</f>
        <v>22654</v>
      </c>
      <c r="F843">
        <f ca="1">MOD(YEAR(E843),100)</f>
        <v>62</v>
      </c>
      <c r="G843">
        <f ca="1">IF(YEAR(E843)&lt;2000,MONTH(E843),MONTH(E843)+20)</f>
        <v>1</v>
      </c>
      <c r="H843">
        <f ca="1">DAY(E843)</f>
        <v>8</v>
      </c>
      <c r="I843" t="str">
        <f ca="1">FIXED(F843,0,TRUE)</f>
        <v>62</v>
      </c>
      <c r="J843" t="str">
        <f ca="1">FIXED(G843,0,TRUE)</f>
        <v>1</v>
      </c>
      <c r="K843" t="str">
        <f ca="1">FIXED(H843,0,TRUE)</f>
        <v>8</v>
      </c>
      <c r="L843" t="str">
        <f ca="1">IF(LEN(I843)=1,"0"&amp;I843,I843)</f>
        <v>62</v>
      </c>
      <c r="M843" t="str">
        <f ca="1">IF(LEN(J843)=1,"0"&amp;J843,J843)</f>
        <v>01</v>
      </c>
      <c r="N843" t="str">
        <f ca="1">IF(LEN(K843)=1,"0"&amp;K843,K843)</f>
        <v>08</v>
      </c>
      <c r="O843">
        <v>1556.9567552720725</v>
      </c>
      <c r="P843">
        <f>INT(O843)</f>
        <v>1556</v>
      </c>
      <c r="Q843">
        <f>2*P843+1</f>
        <v>3113</v>
      </c>
      <c r="R843" t="str">
        <f>FIXED(Q843,0,TRUE)</f>
        <v>3113</v>
      </c>
      <c r="S843" t="str">
        <f ca="1">L843&amp;M843&amp;N843&amp;R843</f>
        <v>6201083113</v>
      </c>
      <c r="T843">
        <f ca="1">MOD(MID($S843,T$2,1)*T$1,10)</f>
        <v>6</v>
      </c>
      <c r="U843">
        <f ca="1">MOD(MID($S843,U$2,1)*U$1,10)</f>
        <v>6</v>
      </c>
      <c r="V843">
        <f ca="1">MOD(MID($S843,V$2,1)*V$1,10)</f>
        <v>0</v>
      </c>
      <c r="W843">
        <f ca="1">MOD(MID($S843,W$2,1)*W$1,10)</f>
        <v>9</v>
      </c>
      <c r="X843">
        <f ca="1">MOD(MID($S843,X$2,1)*X$1,10)</f>
        <v>0</v>
      </c>
      <c r="Y843">
        <f ca="1">MOD(MID($S843,Y$2,1)*Y$1,10)</f>
        <v>4</v>
      </c>
      <c r="Z843">
        <f ca="1">MOD(MID($S843,Z$2,1)*Z$1,10)</f>
        <v>1</v>
      </c>
      <c r="AA843">
        <f ca="1">MOD(MID($S843,AA$2,1)*AA$1,10)</f>
        <v>9</v>
      </c>
      <c r="AB843">
        <f ca="1">MOD(MID($S843,AB$2,1)*AB$1,10)</f>
        <v>1</v>
      </c>
      <c r="AC843">
        <f ca="1">MOD(MID($S843,AC$2,1)*AC$1,10)</f>
        <v>9</v>
      </c>
      <c r="AD843">
        <f ca="1">MOD(10-MOD(SUM(T843:AC843),10),10)</f>
        <v>5</v>
      </c>
      <c r="AE843" t="str">
        <f ca="1">S843&amp;AD843</f>
        <v>62010831135</v>
      </c>
      <c r="AF843">
        <v>0.86513870662556835</v>
      </c>
      <c r="AG843">
        <f>(D843+6935)*AF843</f>
        <v>-13545.476729636524</v>
      </c>
      <c r="AH843">
        <f>INT(AG843)</f>
        <v>-13546</v>
      </c>
      <c r="AI843" s="1">
        <f ca="1">TODAY()+AH843</f>
        <v>31700</v>
      </c>
      <c r="AJ843" t="s">
        <v>926</v>
      </c>
      <c r="AK843">
        <v>4045.9913937803276</v>
      </c>
      <c r="AL843" s="2">
        <f t="shared" si="26"/>
        <v>4045.99</v>
      </c>
      <c r="AM843">
        <v>474.41938535721914</v>
      </c>
      <c r="AN843" s="2">
        <f t="shared" si="27"/>
        <v>474.41</v>
      </c>
    </row>
    <row r="844" spans="1:40" x14ac:dyDescent="0.25">
      <c r="A844">
        <v>382</v>
      </c>
      <c r="B844">
        <v>0.8545793023468734</v>
      </c>
      <c r="C844">
        <v>-22015.56962797937</v>
      </c>
      <c r="D844">
        <f>INT(C844)</f>
        <v>-22016</v>
      </c>
      <c r="E844" s="1">
        <f ca="1">TODAY()+D844</f>
        <v>23230</v>
      </c>
      <c r="F844">
        <f ca="1">MOD(YEAR(E844),100)</f>
        <v>63</v>
      </c>
      <c r="G844">
        <f ca="1">IF(YEAR(E844)&lt;2000,MONTH(E844),MONTH(E844)+20)</f>
        <v>8</v>
      </c>
      <c r="H844">
        <f ca="1">DAY(E844)</f>
        <v>7</v>
      </c>
      <c r="I844" t="str">
        <f ca="1">FIXED(F844,0,TRUE)</f>
        <v>63</v>
      </c>
      <c r="J844" t="str">
        <f ca="1">FIXED(G844,0,TRUE)</f>
        <v>8</v>
      </c>
      <c r="K844" t="str">
        <f ca="1">FIXED(H844,0,TRUE)</f>
        <v>7</v>
      </c>
      <c r="L844" t="str">
        <f ca="1">IF(LEN(I844)=1,"0"&amp;I844,I844)</f>
        <v>63</v>
      </c>
      <c r="M844" t="str">
        <f ca="1">IF(LEN(J844)=1,"0"&amp;J844,J844)</f>
        <v>08</v>
      </c>
      <c r="N844" t="str">
        <f ca="1">IF(LEN(K844)=1,"0"&amp;K844,K844)</f>
        <v>07</v>
      </c>
      <c r="O844">
        <v>1010.3544114505447</v>
      </c>
      <c r="P844">
        <f>INT(O844)</f>
        <v>1010</v>
      </c>
      <c r="Q844">
        <f>P844*2</f>
        <v>2020</v>
      </c>
      <c r="R844" t="str">
        <f>FIXED(Q844,0,TRUE)</f>
        <v>2020</v>
      </c>
      <c r="S844" t="str">
        <f ca="1">L844&amp;M844&amp;N844&amp;R844</f>
        <v>6308072020</v>
      </c>
      <c r="T844">
        <f ca="1">MOD(MID($S844,T$2,1)*T$1,10)</f>
        <v>6</v>
      </c>
      <c r="U844">
        <f ca="1">MOD(MID($S844,U$2,1)*U$1,10)</f>
        <v>9</v>
      </c>
      <c r="V844">
        <f ca="1">MOD(MID($S844,V$2,1)*V$1,10)</f>
        <v>0</v>
      </c>
      <c r="W844">
        <f ca="1">MOD(MID($S844,W$2,1)*W$1,10)</f>
        <v>2</v>
      </c>
      <c r="X844">
        <f ca="1">MOD(MID($S844,X$2,1)*X$1,10)</f>
        <v>0</v>
      </c>
      <c r="Y844">
        <f ca="1">MOD(MID($S844,Y$2,1)*Y$1,10)</f>
        <v>1</v>
      </c>
      <c r="Z844">
        <f ca="1">MOD(MID($S844,Z$2,1)*Z$1,10)</f>
        <v>4</v>
      </c>
      <c r="AA844">
        <f ca="1">MOD(MID($S844,AA$2,1)*AA$1,10)</f>
        <v>0</v>
      </c>
      <c r="AB844">
        <f ca="1">MOD(MID($S844,AB$2,1)*AB$1,10)</f>
        <v>2</v>
      </c>
      <c r="AC844">
        <f ca="1">MOD(MID($S844,AC$2,1)*AC$1,10)</f>
        <v>0</v>
      </c>
      <c r="AD844">
        <f ca="1">MOD(10-MOD(SUM(T844:AC844),10),10)</f>
        <v>6</v>
      </c>
      <c r="AE844" t="str">
        <f ca="1">S844&amp;AD844</f>
        <v>63080720206</v>
      </c>
      <c r="AF844">
        <v>0.63115329447309798</v>
      </c>
      <c r="AG844">
        <f>(D844+6935)*AF844</f>
        <v>-9518.4228339487909</v>
      </c>
      <c r="AH844">
        <f>INT(AG844)</f>
        <v>-9519</v>
      </c>
      <c r="AI844" s="1">
        <f ca="1">TODAY()+AH844</f>
        <v>35727</v>
      </c>
      <c r="AJ844" t="s">
        <v>381</v>
      </c>
      <c r="AK844">
        <v>3265.3279213843198</v>
      </c>
      <c r="AL844" s="2">
        <f t="shared" si="26"/>
        <v>3265.32</v>
      </c>
      <c r="AM844">
        <v>412.51564073610643</v>
      </c>
      <c r="AN844" s="2">
        <f t="shared" si="27"/>
        <v>412.51</v>
      </c>
    </row>
    <row r="845" spans="1:40" x14ac:dyDescent="0.25">
      <c r="A845">
        <v>336</v>
      </c>
      <c r="B845">
        <v>0.85534226508377331</v>
      </c>
      <c r="C845">
        <v>-19821.770073549607</v>
      </c>
      <c r="D845">
        <f>INT(C845)</f>
        <v>-19822</v>
      </c>
      <c r="E845" s="1">
        <f ca="1">TODAY()+D845</f>
        <v>25424</v>
      </c>
      <c r="F845">
        <f ca="1">MOD(YEAR(E845),100)</f>
        <v>69</v>
      </c>
      <c r="G845">
        <f ca="1">IF(YEAR(E845)&lt;2000,MONTH(E845),MONTH(E845)+20)</f>
        <v>8</v>
      </c>
      <c r="H845">
        <f ca="1">DAY(E845)</f>
        <v>9</v>
      </c>
      <c r="I845" t="str">
        <f ca="1">FIXED(F845,0,TRUE)</f>
        <v>69</v>
      </c>
      <c r="J845" t="str">
        <f ca="1">FIXED(G845,0,TRUE)</f>
        <v>8</v>
      </c>
      <c r="K845" t="str">
        <f ca="1">FIXED(H845,0,TRUE)</f>
        <v>9</v>
      </c>
      <c r="L845" t="str">
        <f ca="1">IF(LEN(I845)=1,"0"&amp;I845,I845)</f>
        <v>69</v>
      </c>
      <c r="M845" t="str">
        <f ca="1">IF(LEN(J845)=1,"0"&amp;J845,J845)</f>
        <v>08</v>
      </c>
      <c r="N845" t="str">
        <f ca="1">IF(LEN(K845)=1,"0"&amp;K845,K845)</f>
        <v>09</v>
      </c>
      <c r="O845">
        <v>1080.3788262581256</v>
      </c>
      <c r="P845">
        <f>INT(O845)</f>
        <v>1080</v>
      </c>
      <c r="Q845">
        <f>P845*2</f>
        <v>2160</v>
      </c>
      <c r="R845" t="str">
        <f>FIXED(Q845,0,TRUE)</f>
        <v>2160</v>
      </c>
      <c r="S845" t="str">
        <f ca="1">L845&amp;M845&amp;N845&amp;R845</f>
        <v>6908092160</v>
      </c>
      <c r="T845">
        <f ca="1">MOD(MID($S845,T$2,1)*T$1,10)</f>
        <v>6</v>
      </c>
      <c r="U845">
        <f ca="1">MOD(MID($S845,U$2,1)*U$1,10)</f>
        <v>7</v>
      </c>
      <c r="V845">
        <f ca="1">MOD(MID($S845,V$2,1)*V$1,10)</f>
        <v>0</v>
      </c>
      <c r="W845">
        <f ca="1">MOD(MID($S845,W$2,1)*W$1,10)</f>
        <v>2</v>
      </c>
      <c r="X845">
        <f ca="1">MOD(MID($S845,X$2,1)*X$1,10)</f>
        <v>0</v>
      </c>
      <c r="Y845">
        <f ca="1">MOD(MID($S845,Y$2,1)*Y$1,10)</f>
        <v>7</v>
      </c>
      <c r="Z845">
        <f ca="1">MOD(MID($S845,Z$2,1)*Z$1,10)</f>
        <v>4</v>
      </c>
      <c r="AA845">
        <f ca="1">MOD(MID($S845,AA$2,1)*AA$1,10)</f>
        <v>9</v>
      </c>
      <c r="AB845">
        <f ca="1">MOD(MID($S845,AB$2,1)*AB$1,10)</f>
        <v>6</v>
      </c>
      <c r="AC845">
        <f ca="1">MOD(MID($S845,AC$2,1)*AC$1,10)</f>
        <v>0</v>
      </c>
      <c r="AD845">
        <f ca="1">MOD(10-MOD(SUM(T845:AC845),10),10)</f>
        <v>9</v>
      </c>
      <c r="AE845" t="str">
        <f ca="1">S845&amp;AD845</f>
        <v>69080921609</v>
      </c>
      <c r="AF845">
        <v>0.85091708120975373</v>
      </c>
      <c r="AG845">
        <f>(D845+6935)*AF845</f>
        <v>-10965.768425550097</v>
      </c>
      <c r="AH845">
        <f>INT(AG845)</f>
        <v>-10966</v>
      </c>
      <c r="AI845" s="1">
        <f ca="1">TODAY()+AH845</f>
        <v>34280</v>
      </c>
      <c r="AJ845" t="s">
        <v>336</v>
      </c>
      <c r="AK845">
        <v>4246.7421491134373</v>
      </c>
      <c r="AL845" s="2">
        <f t="shared" si="26"/>
        <v>4246.74</v>
      </c>
      <c r="AM845">
        <v>409.44547868282115</v>
      </c>
      <c r="AN845" s="2">
        <f t="shared" si="27"/>
        <v>409.44</v>
      </c>
    </row>
    <row r="846" spans="1:40" x14ac:dyDescent="0.25">
      <c r="A846">
        <v>287</v>
      </c>
      <c r="B846">
        <v>0.85573900570696126</v>
      </c>
      <c r="C846">
        <v>-26949.929197058016</v>
      </c>
      <c r="D846">
        <f>INT(C846)</f>
        <v>-26950</v>
      </c>
      <c r="E846" s="1">
        <f ca="1">TODAY()+D846</f>
        <v>18296</v>
      </c>
      <c r="F846">
        <f ca="1">MOD(YEAR(E846),100)</f>
        <v>50</v>
      </c>
      <c r="G846">
        <f ca="1">IF(YEAR(E846)&lt;2000,MONTH(E846),MONTH(E846)+20)</f>
        <v>2</v>
      </c>
      <c r="H846">
        <f ca="1">DAY(E846)</f>
        <v>2</v>
      </c>
      <c r="I846" t="str">
        <f ca="1">FIXED(F846,0,TRUE)</f>
        <v>50</v>
      </c>
      <c r="J846" t="str">
        <f ca="1">FIXED(G846,0,TRUE)</f>
        <v>2</v>
      </c>
      <c r="K846" t="str">
        <f ca="1">FIXED(H846,0,TRUE)</f>
        <v>2</v>
      </c>
      <c r="L846" t="str">
        <f ca="1">IF(LEN(I846)=1,"0"&amp;I846,I846)</f>
        <v>50</v>
      </c>
      <c r="M846" t="str">
        <f ca="1">IF(LEN(J846)=1,"0"&amp;J846,J846)</f>
        <v>02</v>
      </c>
      <c r="N846" t="str">
        <f ca="1">IF(LEN(K846)=1,"0"&amp;K846,K846)</f>
        <v>02</v>
      </c>
      <c r="O846">
        <v>1959.9403973509934</v>
      </c>
      <c r="P846">
        <f>INT(O846)</f>
        <v>1959</v>
      </c>
      <c r="Q846">
        <f>P846*2</f>
        <v>3918</v>
      </c>
      <c r="R846" t="str">
        <f>FIXED(Q846,0,TRUE)</f>
        <v>3918</v>
      </c>
      <c r="S846" t="str">
        <f ca="1">L846&amp;M846&amp;N846&amp;R846</f>
        <v>5002023918</v>
      </c>
      <c r="T846">
        <f ca="1">MOD(MID($S846,T$2,1)*T$1,10)</f>
        <v>5</v>
      </c>
      <c r="U846">
        <f ca="1">MOD(MID($S846,U$2,1)*U$1,10)</f>
        <v>0</v>
      </c>
      <c r="V846">
        <f ca="1">MOD(MID($S846,V$2,1)*V$1,10)</f>
        <v>0</v>
      </c>
      <c r="W846">
        <f ca="1">MOD(MID($S846,W$2,1)*W$1,10)</f>
        <v>8</v>
      </c>
      <c r="X846">
        <f ca="1">MOD(MID($S846,X$2,1)*X$1,10)</f>
        <v>0</v>
      </c>
      <c r="Y846">
        <f ca="1">MOD(MID($S846,Y$2,1)*Y$1,10)</f>
        <v>6</v>
      </c>
      <c r="Z846">
        <f ca="1">MOD(MID($S846,Z$2,1)*Z$1,10)</f>
        <v>1</v>
      </c>
      <c r="AA846">
        <f ca="1">MOD(MID($S846,AA$2,1)*AA$1,10)</f>
        <v>1</v>
      </c>
      <c r="AB846">
        <f ca="1">MOD(MID($S846,AB$2,1)*AB$1,10)</f>
        <v>1</v>
      </c>
      <c r="AC846">
        <f ca="1">MOD(MID($S846,AC$2,1)*AC$1,10)</f>
        <v>4</v>
      </c>
      <c r="AD846">
        <f ca="1">MOD(10-MOD(SUM(T846:AC846),10),10)</f>
        <v>4</v>
      </c>
      <c r="AE846" t="str">
        <f ca="1">S846&amp;AD846</f>
        <v>50020239184</v>
      </c>
      <c r="AF846">
        <v>0.82363353373821224</v>
      </c>
      <c r="AG846">
        <f>(D846+6935)*AF846</f>
        <v>-16485.02517777032</v>
      </c>
      <c r="AH846">
        <f>INT(AG846)</f>
        <v>-16486</v>
      </c>
      <c r="AI846" s="1">
        <f ca="1">TODAY()+AH846</f>
        <v>28760</v>
      </c>
      <c r="AJ846" t="s">
        <v>291</v>
      </c>
      <c r="AK846">
        <v>3972.9300820947906</v>
      </c>
      <c r="AL846" s="2">
        <f t="shared" si="26"/>
        <v>3972.93</v>
      </c>
      <c r="AM846">
        <v>427.83593249305704</v>
      </c>
      <c r="AN846" s="2">
        <f t="shared" si="27"/>
        <v>427.83</v>
      </c>
    </row>
    <row r="847" spans="1:40" x14ac:dyDescent="0.25">
      <c r="A847">
        <v>473</v>
      </c>
      <c r="B847">
        <v>0.85647144993438518</v>
      </c>
      <c r="C847">
        <v>-13694.366893520921</v>
      </c>
      <c r="D847">
        <f>INT(C847)</f>
        <v>-13695</v>
      </c>
      <c r="E847" s="1">
        <f ca="1">TODAY()+D847</f>
        <v>31551</v>
      </c>
      <c r="F847">
        <f ca="1">MOD(YEAR(E847),100)</f>
        <v>86</v>
      </c>
      <c r="G847">
        <f ca="1">IF(YEAR(E847)&lt;2000,MONTH(E847),MONTH(E847)+20)</f>
        <v>5</v>
      </c>
      <c r="H847">
        <f ca="1">DAY(E847)</f>
        <v>19</v>
      </c>
      <c r="I847" t="str">
        <f ca="1">FIXED(F847,0,TRUE)</f>
        <v>86</v>
      </c>
      <c r="J847" t="str">
        <f ca="1">FIXED(G847,0,TRUE)</f>
        <v>5</v>
      </c>
      <c r="K847" t="str">
        <f ca="1">FIXED(H847,0,TRUE)</f>
        <v>19</v>
      </c>
      <c r="L847" t="str">
        <f ca="1">IF(LEN(I847)=1,"0"&amp;I847,I847)</f>
        <v>86</v>
      </c>
      <c r="M847" t="str">
        <f ca="1">IF(LEN(J847)=1,"0"&amp;J847,J847)</f>
        <v>05</v>
      </c>
      <c r="N847" t="str">
        <f ca="1">IF(LEN(K847)=1,"0"&amp;K847,K847)</f>
        <v>19</v>
      </c>
      <c r="O847">
        <v>2748.1956236457413</v>
      </c>
      <c r="P847">
        <f>INT(O847)</f>
        <v>2748</v>
      </c>
      <c r="Q847">
        <f>P847*2</f>
        <v>5496</v>
      </c>
      <c r="R847" t="str">
        <f>FIXED(Q847,0,TRUE)</f>
        <v>5496</v>
      </c>
      <c r="S847" t="str">
        <f ca="1">L847&amp;M847&amp;N847&amp;R847</f>
        <v>8605195496</v>
      </c>
      <c r="T847">
        <f ca="1">MOD(MID($S847,T$2,1)*T$1,10)</f>
        <v>8</v>
      </c>
      <c r="U847">
        <f ca="1">MOD(MID($S847,U$2,1)*U$1,10)</f>
        <v>8</v>
      </c>
      <c r="V847">
        <f ca="1">MOD(MID($S847,V$2,1)*V$1,10)</f>
        <v>0</v>
      </c>
      <c r="W847">
        <f ca="1">MOD(MID($S847,W$2,1)*W$1,10)</f>
        <v>5</v>
      </c>
      <c r="X847">
        <f ca="1">MOD(MID($S847,X$2,1)*X$1,10)</f>
        <v>1</v>
      </c>
      <c r="Y847">
        <f ca="1">MOD(MID($S847,Y$2,1)*Y$1,10)</f>
        <v>7</v>
      </c>
      <c r="Z847">
        <f ca="1">MOD(MID($S847,Z$2,1)*Z$1,10)</f>
        <v>5</v>
      </c>
      <c r="AA847">
        <f ca="1">MOD(MID($S847,AA$2,1)*AA$1,10)</f>
        <v>6</v>
      </c>
      <c r="AB847">
        <f ca="1">MOD(MID($S847,AB$2,1)*AB$1,10)</f>
        <v>9</v>
      </c>
      <c r="AC847">
        <f ca="1">MOD(MID($S847,AC$2,1)*AC$1,10)</f>
        <v>8</v>
      </c>
      <c r="AD847">
        <f ca="1">MOD(10-MOD(SUM(T847:AC847),10),10)</f>
        <v>3</v>
      </c>
      <c r="AE847" t="str">
        <f ca="1">S847&amp;AD847</f>
        <v>86051954963</v>
      </c>
      <c r="AF847">
        <v>0.80236213263344214</v>
      </c>
      <c r="AG847">
        <f>(D847+6935)*AF847</f>
        <v>-5423.9680166020689</v>
      </c>
      <c r="AH847">
        <f>INT(AG847)</f>
        <v>-5424</v>
      </c>
      <c r="AI847" s="1">
        <f ca="1">TODAY()+AH847</f>
        <v>39822</v>
      </c>
      <c r="AJ847" t="s">
        <v>465</v>
      </c>
      <c r="AK847">
        <v>4016.8156987212742</v>
      </c>
      <c r="AL847" s="2">
        <f t="shared" si="26"/>
        <v>4016.81</v>
      </c>
      <c r="AM847">
        <v>316.51051362651447</v>
      </c>
      <c r="AN847" s="2">
        <f t="shared" si="27"/>
        <v>316.51</v>
      </c>
    </row>
    <row r="848" spans="1:40" x14ac:dyDescent="0.25">
      <c r="A848">
        <v>250</v>
      </c>
      <c r="B848">
        <v>0.85781426435132913</v>
      </c>
      <c r="C848">
        <v>-10642.33771782586</v>
      </c>
      <c r="D848">
        <f>INT(C848)</f>
        <v>-10643</v>
      </c>
      <c r="E848" s="1">
        <f ca="1">TODAY()+D848</f>
        <v>34603</v>
      </c>
      <c r="F848">
        <f ca="1">MOD(YEAR(E848),100)</f>
        <v>94</v>
      </c>
      <c r="G848">
        <f ca="1">IF(YEAR(E848)&lt;2000,MONTH(E848),MONTH(E848)+20)</f>
        <v>9</v>
      </c>
      <c r="H848">
        <f ca="1">DAY(E848)</f>
        <v>26</v>
      </c>
      <c r="I848" t="str">
        <f ca="1">FIXED(F848,0,TRUE)</f>
        <v>94</v>
      </c>
      <c r="J848" t="str">
        <f ca="1">FIXED(G848,0,TRUE)</f>
        <v>9</v>
      </c>
      <c r="K848" t="str">
        <f ca="1">FIXED(H848,0,TRUE)</f>
        <v>26</v>
      </c>
      <c r="L848" t="str">
        <f ca="1">IF(LEN(I848)=1,"0"&amp;I848,I848)</f>
        <v>94</v>
      </c>
      <c r="M848" t="str">
        <f ca="1">IF(LEN(J848)=1,"0"&amp;J848,J848)</f>
        <v>09</v>
      </c>
      <c r="N848" t="str">
        <f ca="1">IF(LEN(K848)=1,"0"&amp;K848,K848)</f>
        <v>26</v>
      </c>
      <c r="O848">
        <v>4151.4299752800071</v>
      </c>
      <c r="P848">
        <f>INT(O848)</f>
        <v>4151</v>
      </c>
      <c r="Q848">
        <f>P848*2</f>
        <v>8302</v>
      </c>
      <c r="R848" t="str">
        <f>FIXED(Q848,0,TRUE)</f>
        <v>8302</v>
      </c>
      <c r="S848" t="str">
        <f ca="1">L848&amp;M848&amp;N848&amp;R848</f>
        <v>9409268302</v>
      </c>
      <c r="T848">
        <f ca="1">MOD(MID($S848,T$2,1)*T$1,10)</f>
        <v>9</v>
      </c>
      <c r="U848">
        <f ca="1">MOD(MID($S848,U$2,1)*U$1,10)</f>
        <v>2</v>
      </c>
      <c r="V848">
        <f ca="1">MOD(MID($S848,V$2,1)*V$1,10)</f>
        <v>0</v>
      </c>
      <c r="W848">
        <f ca="1">MOD(MID($S848,W$2,1)*W$1,10)</f>
        <v>1</v>
      </c>
      <c r="X848">
        <f ca="1">MOD(MID($S848,X$2,1)*X$1,10)</f>
        <v>2</v>
      </c>
      <c r="Y848">
        <f ca="1">MOD(MID($S848,Y$2,1)*Y$1,10)</f>
        <v>8</v>
      </c>
      <c r="Z848">
        <f ca="1">MOD(MID($S848,Z$2,1)*Z$1,10)</f>
        <v>6</v>
      </c>
      <c r="AA848">
        <f ca="1">MOD(MID($S848,AA$2,1)*AA$1,10)</f>
        <v>7</v>
      </c>
      <c r="AB848">
        <f ca="1">MOD(MID($S848,AB$2,1)*AB$1,10)</f>
        <v>0</v>
      </c>
      <c r="AC848">
        <f ca="1">MOD(MID($S848,AC$2,1)*AC$1,10)</f>
        <v>6</v>
      </c>
      <c r="AD848">
        <f ca="1">MOD(10-MOD(SUM(T848:AC848),10),10)</f>
        <v>9</v>
      </c>
      <c r="AE848" t="str">
        <f ca="1">S848&amp;AD848</f>
        <v>94092683029</v>
      </c>
      <c r="AF848">
        <v>0.39768669698171943</v>
      </c>
      <c r="AG848">
        <f>(D848+6935)*AF848</f>
        <v>-1474.6222724082156</v>
      </c>
      <c r="AH848">
        <f>INT(AG848)</f>
        <v>-1475</v>
      </c>
      <c r="AI848" s="1">
        <f ca="1">TODAY()+AH848</f>
        <v>43771</v>
      </c>
      <c r="AJ848" t="s">
        <v>255</v>
      </c>
      <c r="AK848">
        <v>3517.8991058076726</v>
      </c>
      <c r="AL848" s="2">
        <f t="shared" si="26"/>
        <v>3517.89</v>
      </c>
      <c r="AM848">
        <v>404.76393932920314</v>
      </c>
      <c r="AN848" s="2">
        <f t="shared" si="27"/>
        <v>404.76</v>
      </c>
    </row>
    <row r="849" spans="1:40" x14ac:dyDescent="0.25">
      <c r="A849">
        <v>223</v>
      </c>
      <c r="B849">
        <v>0.85976744895779289</v>
      </c>
      <c r="C849">
        <v>-22447.448957792902</v>
      </c>
      <c r="D849">
        <f>INT(C849)</f>
        <v>-22448</v>
      </c>
      <c r="E849" s="1">
        <f ca="1">TODAY()+D849</f>
        <v>22798</v>
      </c>
      <c r="F849">
        <f ca="1">MOD(YEAR(E849),100)</f>
        <v>62</v>
      </c>
      <c r="G849">
        <f ca="1">IF(YEAR(E849)&lt;2000,MONTH(E849),MONTH(E849)+20)</f>
        <v>6</v>
      </c>
      <c r="H849">
        <f ca="1">DAY(E849)</f>
        <v>1</v>
      </c>
      <c r="I849" t="str">
        <f ca="1">FIXED(F849,0,TRUE)</f>
        <v>62</v>
      </c>
      <c r="J849" t="str">
        <f ca="1">FIXED(G849,0,TRUE)</f>
        <v>6</v>
      </c>
      <c r="K849" t="str">
        <f ca="1">FIXED(H849,0,TRUE)</f>
        <v>1</v>
      </c>
      <c r="L849" t="str">
        <f ca="1">IF(LEN(I849)=1,"0"&amp;I849,I849)</f>
        <v>62</v>
      </c>
      <c r="M849" t="str">
        <f ca="1">IF(LEN(J849)=1,"0"&amp;J849,J849)</f>
        <v>06</v>
      </c>
      <c r="N849" t="str">
        <f ca="1">IF(LEN(K849)=1,"0"&amp;K849,K849)</f>
        <v>01</v>
      </c>
      <c r="O849">
        <v>1875.6364940336316</v>
      </c>
      <c r="P849">
        <f>INT(O849)</f>
        <v>1875</v>
      </c>
      <c r="Q849">
        <f>P849*2</f>
        <v>3750</v>
      </c>
      <c r="R849" t="str">
        <f>FIXED(Q849,0,TRUE)</f>
        <v>3750</v>
      </c>
      <c r="S849" t="str">
        <f ca="1">L849&amp;M849&amp;N849&amp;R849</f>
        <v>6206013750</v>
      </c>
      <c r="T849">
        <f ca="1">MOD(MID($S849,T$2,1)*T$1,10)</f>
        <v>6</v>
      </c>
      <c r="U849">
        <f ca="1">MOD(MID($S849,U$2,1)*U$1,10)</f>
        <v>6</v>
      </c>
      <c r="V849">
        <f ca="1">MOD(MID($S849,V$2,1)*V$1,10)</f>
        <v>0</v>
      </c>
      <c r="W849">
        <f ca="1">MOD(MID($S849,W$2,1)*W$1,10)</f>
        <v>4</v>
      </c>
      <c r="X849">
        <f ca="1">MOD(MID($S849,X$2,1)*X$1,10)</f>
        <v>0</v>
      </c>
      <c r="Y849">
        <f ca="1">MOD(MID($S849,Y$2,1)*Y$1,10)</f>
        <v>3</v>
      </c>
      <c r="Z849">
        <f ca="1">MOD(MID($S849,Z$2,1)*Z$1,10)</f>
        <v>1</v>
      </c>
      <c r="AA849">
        <f ca="1">MOD(MID($S849,AA$2,1)*AA$1,10)</f>
        <v>3</v>
      </c>
      <c r="AB849">
        <f ca="1">MOD(MID($S849,AB$2,1)*AB$1,10)</f>
        <v>5</v>
      </c>
      <c r="AC849">
        <f ca="1">MOD(MID($S849,AC$2,1)*AC$1,10)</f>
        <v>0</v>
      </c>
      <c r="AD849">
        <f ca="1">MOD(10-MOD(SUM(T849:AC849),10),10)</f>
        <v>2</v>
      </c>
      <c r="AE849" t="str">
        <f ca="1">S849&amp;AD849</f>
        <v>62060137502</v>
      </c>
      <c r="AF849">
        <v>0.6997894222846156</v>
      </c>
      <c r="AG849">
        <f>(D849+6935)*AF849</f>
        <v>-10855.833307901243</v>
      </c>
      <c r="AH849">
        <f>INT(AG849)</f>
        <v>-10856</v>
      </c>
      <c r="AI849" s="1">
        <f ca="1">TODAY()+AH849</f>
        <v>34390</v>
      </c>
      <c r="AJ849" t="s">
        <v>228</v>
      </c>
      <c r="AK849">
        <v>3216.9255653553882</v>
      </c>
      <c r="AL849" s="2">
        <f t="shared" si="26"/>
        <v>3216.92</v>
      </c>
      <c r="AM849">
        <v>419.6508682515946</v>
      </c>
      <c r="AN849" s="2">
        <f t="shared" si="27"/>
        <v>419.65</v>
      </c>
    </row>
    <row r="850" spans="1:40" x14ac:dyDescent="0.25">
      <c r="A850">
        <v>214</v>
      </c>
      <c r="B850">
        <v>0.85995056001464887</v>
      </c>
      <c r="C850">
        <v>-22002.668538468581</v>
      </c>
      <c r="D850">
        <f>INT(C850)</f>
        <v>-22003</v>
      </c>
      <c r="E850" s="1">
        <f ca="1">TODAY()+D850</f>
        <v>23243</v>
      </c>
      <c r="F850">
        <f ca="1">MOD(YEAR(E850),100)</f>
        <v>63</v>
      </c>
      <c r="G850">
        <f ca="1">IF(YEAR(E850)&lt;2000,MONTH(E850),MONTH(E850)+20)</f>
        <v>8</v>
      </c>
      <c r="H850">
        <f ca="1">DAY(E850)</f>
        <v>20</v>
      </c>
      <c r="I850" t="str">
        <f ca="1">FIXED(F850,0,TRUE)</f>
        <v>63</v>
      </c>
      <c r="J850" t="str">
        <f ca="1">FIXED(G850,0,TRUE)</f>
        <v>8</v>
      </c>
      <c r="K850" t="str">
        <f ca="1">FIXED(H850,0,TRUE)</f>
        <v>20</v>
      </c>
      <c r="L850" t="str">
        <f ca="1">IF(LEN(I850)=1,"0"&amp;I850,I850)</f>
        <v>63</v>
      </c>
      <c r="M850" t="str">
        <f ca="1">IF(LEN(J850)=1,"0"&amp;J850,J850)</f>
        <v>08</v>
      </c>
      <c r="N850" t="str">
        <f ca="1">IF(LEN(K850)=1,"0"&amp;K850,K850)</f>
        <v>20</v>
      </c>
      <c r="O850">
        <v>2902.6612445448168</v>
      </c>
      <c r="P850">
        <f>INT(O850)</f>
        <v>2902</v>
      </c>
      <c r="Q850">
        <f>P850*2</f>
        <v>5804</v>
      </c>
      <c r="R850" t="str">
        <f>FIXED(Q850,0,TRUE)</f>
        <v>5804</v>
      </c>
      <c r="S850" t="str">
        <f ca="1">L850&amp;M850&amp;N850&amp;R850</f>
        <v>6308205804</v>
      </c>
      <c r="T850">
        <f ca="1">MOD(MID($S850,T$2,1)*T$1,10)</f>
        <v>6</v>
      </c>
      <c r="U850">
        <f ca="1">MOD(MID($S850,U$2,1)*U$1,10)</f>
        <v>9</v>
      </c>
      <c r="V850">
        <f ca="1">MOD(MID($S850,V$2,1)*V$1,10)</f>
        <v>0</v>
      </c>
      <c r="W850">
        <f ca="1">MOD(MID($S850,W$2,1)*W$1,10)</f>
        <v>2</v>
      </c>
      <c r="X850">
        <f ca="1">MOD(MID($S850,X$2,1)*X$1,10)</f>
        <v>2</v>
      </c>
      <c r="Y850">
        <f ca="1">MOD(MID($S850,Y$2,1)*Y$1,10)</f>
        <v>0</v>
      </c>
      <c r="Z850">
        <f ca="1">MOD(MID($S850,Z$2,1)*Z$1,10)</f>
        <v>5</v>
      </c>
      <c r="AA850">
        <f ca="1">MOD(MID($S850,AA$2,1)*AA$1,10)</f>
        <v>2</v>
      </c>
      <c r="AB850">
        <f ca="1">MOD(MID($S850,AB$2,1)*AB$1,10)</f>
        <v>0</v>
      </c>
      <c r="AC850">
        <f ca="1">MOD(MID($S850,AC$2,1)*AC$1,10)</f>
        <v>2</v>
      </c>
      <c r="AD850">
        <f ca="1">MOD(10-MOD(SUM(T850:AC850),10),10)</f>
        <v>2</v>
      </c>
      <c r="AE850" t="str">
        <f ca="1">S850&amp;AD850</f>
        <v>63082058042</v>
      </c>
      <c r="AF850">
        <v>0.29502243110446486</v>
      </c>
      <c r="AG850">
        <f>(D850+6935)*AF850</f>
        <v>-4445.397991882076</v>
      </c>
      <c r="AH850">
        <f>INT(AG850)</f>
        <v>-4446</v>
      </c>
      <c r="AI850" s="1">
        <f ca="1">TODAY()+AH850</f>
        <v>40800</v>
      </c>
      <c r="AJ850" t="s">
        <v>219</v>
      </c>
      <c r="AK850">
        <v>3210.8829004791405</v>
      </c>
      <c r="AL850" s="2">
        <f t="shared" si="26"/>
        <v>3210.88</v>
      </c>
      <c r="AM850">
        <v>408.62147892696919</v>
      </c>
      <c r="AN850" s="2">
        <f t="shared" si="27"/>
        <v>408.62</v>
      </c>
    </row>
    <row r="851" spans="1:40" x14ac:dyDescent="0.25">
      <c r="A851">
        <v>890</v>
      </c>
      <c r="B851">
        <v>0.86156804101687678</v>
      </c>
      <c r="C851">
        <v>-25660.434583574937</v>
      </c>
      <c r="D851">
        <f>INT(C851)</f>
        <v>-25661</v>
      </c>
      <c r="E851" s="1">
        <f ca="1">TODAY()+D851</f>
        <v>19585</v>
      </c>
      <c r="F851">
        <f ca="1">MOD(YEAR(E851),100)</f>
        <v>53</v>
      </c>
      <c r="G851">
        <f ca="1">IF(YEAR(E851)&lt;2000,MONTH(E851),MONTH(E851)+20)</f>
        <v>8</v>
      </c>
      <c r="H851">
        <f ca="1">DAY(E851)</f>
        <v>14</v>
      </c>
      <c r="I851" t="str">
        <f ca="1">FIXED(F851,0,TRUE)</f>
        <v>53</v>
      </c>
      <c r="J851" t="str">
        <f ca="1">FIXED(G851,0,TRUE)</f>
        <v>8</v>
      </c>
      <c r="K851" t="str">
        <f ca="1">FIXED(H851,0,TRUE)</f>
        <v>14</v>
      </c>
      <c r="L851" t="str">
        <f ca="1">IF(LEN(I851)=1,"0"&amp;I851,I851)</f>
        <v>53</v>
      </c>
      <c r="M851" t="str">
        <f ca="1">IF(LEN(J851)=1,"0"&amp;J851,J851)</f>
        <v>08</v>
      </c>
      <c r="N851" t="str">
        <f ca="1">IF(LEN(K851)=1,"0"&amp;K851,K851)</f>
        <v>14</v>
      </c>
      <c r="O851">
        <v>2471.3932309945981</v>
      </c>
      <c r="P851">
        <f>INT(O851)</f>
        <v>2471</v>
      </c>
      <c r="Q851">
        <f>2*P851+1</f>
        <v>4943</v>
      </c>
      <c r="R851" t="str">
        <f>FIXED(Q851,0,TRUE)</f>
        <v>4943</v>
      </c>
      <c r="S851" t="str">
        <f ca="1">L851&amp;M851&amp;N851&amp;R851</f>
        <v>5308144943</v>
      </c>
      <c r="T851">
        <f ca="1">MOD(MID($S851,T$2,1)*T$1,10)</f>
        <v>5</v>
      </c>
      <c r="U851">
        <f ca="1">MOD(MID($S851,U$2,1)*U$1,10)</f>
        <v>9</v>
      </c>
      <c r="V851">
        <f ca="1">MOD(MID($S851,V$2,1)*V$1,10)</f>
        <v>0</v>
      </c>
      <c r="W851">
        <f ca="1">MOD(MID($S851,W$2,1)*W$1,10)</f>
        <v>2</v>
      </c>
      <c r="X851">
        <f ca="1">MOD(MID($S851,X$2,1)*X$1,10)</f>
        <v>1</v>
      </c>
      <c r="Y851">
        <f ca="1">MOD(MID($S851,Y$2,1)*Y$1,10)</f>
        <v>2</v>
      </c>
      <c r="Z851">
        <f ca="1">MOD(MID($S851,Z$2,1)*Z$1,10)</f>
        <v>8</v>
      </c>
      <c r="AA851">
        <f ca="1">MOD(MID($S851,AA$2,1)*AA$1,10)</f>
        <v>1</v>
      </c>
      <c r="AB851">
        <f ca="1">MOD(MID($S851,AB$2,1)*AB$1,10)</f>
        <v>4</v>
      </c>
      <c r="AC851">
        <f ca="1">MOD(MID($S851,AC$2,1)*AC$1,10)</f>
        <v>9</v>
      </c>
      <c r="AD851">
        <f ca="1">MOD(10-MOD(SUM(T851:AC851),10),10)</f>
        <v>9</v>
      </c>
      <c r="AE851" t="str">
        <f ca="1">S851&amp;AD851</f>
        <v>53081449439</v>
      </c>
      <c r="AF851">
        <v>0.65855891598254346</v>
      </c>
      <c r="AG851">
        <f>(D851+6935)*AF851</f>
        <v>-12332.174260689109</v>
      </c>
      <c r="AH851">
        <f>INT(AG851)</f>
        <v>-12333</v>
      </c>
      <c r="AI851" s="1">
        <f ca="1">TODAY()+AH851</f>
        <v>32913</v>
      </c>
      <c r="AJ851" t="s">
        <v>872</v>
      </c>
      <c r="AK851">
        <v>3860.8050782799769</v>
      </c>
      <c r="AL851" s="2">
        <f t="shared" si="26"/>
        <v>3860.8</v>
      </c>
      <c r="AM851">
        <v>423.16049684133429</v>
      </c>
      <c r="AN851" s="2">
        <f t="shared" si="27"/>
        <v>423.16</v>
      </c>
    </row>
    <row r="852" spans="1:40" x14ac:dyDescent="0.25">
      <c r="A852">
        <v>745</v>
      </c>
      <c r="B852">
        <v>0.86159855952635278</v>
      </c>
      <c r="C852">
        <v>-26574.568926053653</v>
      </c>
      <c r="D852">
        <f>INT(C852)</f>
        <v>-26575</v>
      </c>
      <c r="E852" s="1">
        <f ca="1">TODAY()+D852</f>
        <v>18671</v>
      </c>
      <c r="F852">
        <f ca="1">MOD(YEAR(E852),100)</f>
        <v>51</v>
      </c>
      <c r="G852">
        <f ca="1">IF(YEAR(E852)&lt;2000,MONTH(E852),MONTH(E852)+20)</f>
        <v>2</v>
      </c>
      <c r="H852">
        <f ca="1">DAY(E852)</f>
        <v>12</v>
      </c>
      <c r="I852" t="str">
        <f ca="1">FIXED(F852,0,TRUE)</f>
        <v>51</v>
      </c>
      <c r="J852" t="str">
        <f ca="1">FIXED(G852,0,TRUE)</f>
        <v>2</v>
      </c>
      <c r="K852" t="str">
        <f ca="1">FIXED(H852,0,TRUE)</f>
        <v>12</v>
      </c>
      <c r="L852" t="str">
        <f ca="1">IF(LEN(I852)=1,"0"&amp;I852,I852)</f>
        <v>51</v>
      </c>
      <c r="M852" t="str">
        <f ca="1">IF(LEN(J852)=1,"0"&amp;J852,J852)</f>
        <v>02</v>
      </c>
      <c r="N852" t="str">
        <f ca="1">IF(LEN(K852)=1,"0"&amp;K852,K852)</f>
        <v>12</v>
      </c>
      <c r="O852">
        <v>1226.4689779351174</v>
      </c>
      <c r="P852">
        <f>INT(O852)</f>
        <v>1226</v>
      </c>
      <c r="Q852">
        <f>2*P852+1</f>
        <v>2453</v>
      </c>
      <c r="R852" t="str">
        <f>FIXED(Q852,0,TRUE)</f>
        <v>2453</v>
      </c>
      <c r="S852" t="str">
        <f ca="1">L852&amp;M852&amp;N852&amp;R852</f>
        <v>5102122453</v>
      </c>
      <c r="T852">
        <f ca="1">MOD(MID($S852,T$2,1)*T$1,10)</f>
        <v>5</v>
      </c>
      <c r="U852">
        <f ca="1">MOD(MID($S852,U$2,1)*U$1,10)</f>
        <v>3</v>
      </c>
      <c r="V852">
        <f ca="1">MOD(MID($S852,V$2,1)*V$1,10)</f>
        <v>0</v>
      </c>
      <c r="W852">
        <f ca="1">MOD(MID($S852,W$2,1)*W$1,10)</f>
        <v>8</v>
      </c>
      <c r="X852">
        <f ca="1">MOD(MID($S852,X$2,1)*X$1,10)</f>
        <v>1</v>
      </c>
      <c r="Y852">
        <f ca="1">MOD(MID($S852,Y$2,1)*Y$1,10)</f>
        <v>6</v>
      </c>
      <c r="Z852">
        <f ca="1">MOD(MID($S852,Z$2,1)*Z$1,10)</f>
        <v>4</v>
      </c>
      <c r="AA852">
        <f ca="1">MOD(MID($S852,AA$2,1)*AA$1,10)</f>
        <v>6</v>
      </c>
      <c r="AB852">
        <f ca="1">MOD(MID($S852,AB$2,1)*AB$1,10)</f>
        <v>5</v>
      </c>
      <c r="AC852">
        <f ca="1">MOD(MID($S852,AC$2,1)*AC$1,10)</f>
        <v>9</v>
      </c>
      <c r="AD852">
        <f ca="1">MOD(10-MOD(SUM(T852:AC852),10),10)</f>
        <v>3</v>
      </c>
      <c r="AE852" t="str">
        <f ca="1">S852&amp;AD852</f>
        <v>51021224533</v>
      </c>
      <c r="AF852">
        <v>0.75780510879848628</v>
      </c>
      <c r="AG852">
        <f>(D852+6935)*AF852</f>
        <v>-14883.292336802271</v>
      </c>
      <c r="AH852">
        <f>INT(AG852)</f>
        <v>-14884</v>
      </c>
      <c r="AI852" s="1">
        <f ca="1">TODAY()+AH852</f>
        <v>30362</v>
      </c>
      <c r="AJ852" t="s">
        <v>731</v>
      </c>
      <c r="AK852">
        <v>3299.9359111301005</v>
      </c>
      <c r="AL852" s="2">
        <f t="shared" si="26"/>
        <v>3299.93</v>
      </c>
      <c r="AM852">
        <v>488.24427014984587</v>
      </c>
      <c r="AN852" s="2">
        <f t="shared" si="27"/>
        <v>488.24</v>
      </c>
    </row>
    <row r="853" spans="1:40" x14ac:dyDescent="0.25">
      <c r="A853">
        <v>740</v>
      </c>
      <c r="B853">
        <v>0.86257515182958466</v>
      </c>
      <c r="C853">
        <v>-23167.452620014039</v>
      </c>
      <c r="D853">
        <f>INT(C853)</f>
        <v>-23168</v>
      </c>
      <c r="E853" s="1">
        <f ca="1">TODAY()+D853</f>
        <v>22078</v>
      </c>
      <c r="F853">
        <f ca="1">MOD(YEAR(E853),100)</f>
        <v>60</v>
      </c>
      <c r="G853">
        <f ca="1">IF(YEAR(E853)&lt;2000,MONTH(E853),MONTH(E853)+20)</f>
        <v>6</v>
      </c>
      <c r="H853">
        <f ca="1">DAY(E853)</f>
        <v>11</v>
      </c>
      <c r="I853" t="str">
        <f ca="1">FIXED(F853,0,TRUE)</f>
        <v>60</v>
      </c>
      <c r="J853" t="str">
        <f ca="1">FIXED(G853,0,TRUE)</f>
        <v>6</v>
      </c>
      <c r="K853" t="str">
        <f ca="1">FIXED(H853,0,TRUE)</f>
        <v>11</v>
      </c>
      <c r="L853" t="str">
        <f ca="1">IF(LEN(I853)=1,"0"&amp;I853,I853)</f>
        <v>60</v>
      </c>
      <c r="M853" t="str">
        <f ca="1">IF(LEN(J853)=1,"0"&amp;J853,J853)</f>
        <v>06</v>
      </c>
      <c r="N853" t="str">
        <f ca="1">IF(LEN(K853)=1,"0"&amp;K853,K853)</f>
        <v>11</v>
      </c>
      <c r="O853">
        <v>4429.4680928983435</v>
      </c>
      <c r="P853">
        <f>INT(O853)</f>
        <v>4429</v>
      </c>
      <c r="Q853">
        <f>2*P853+1</f>
        <v>8859</v>
      </c>
      <c r="R853" t="str">
        <f>FIXED(Q853,0,TRUE)</f>
        <v>8859</v>
      </c>
      <c r="S853" t="str">
        <f ca="1">L853&amp;M853&amp;N853&amp;R853</f>
        <v>6006118859</v>
      </c>
      <c r="T853">
        <f ca="1">MOD(MID($S853,T$2,1)*T$1,10)</f>
        <v>6</v>
      </c>
      <c r="U853">
        <f ca="1">MOD(MID($S853,U$2,1)*U$1,10)</f>
        <v>0</v>
      </c>
      <c r="V853">
        <f ca="1">MOD(MID($S853,V$2,1)*V$1,10)</f>
        <v>0</v>
      </c>
      <c r="W853">
        <f ca="1">MOD(MID($S853,W$2,1)*W$1,10)</f>
        <v>4</v>
      </c>
      <c r="X853">
        <f ca="1">MOD(MID($S853,X$2,1)*X$1,10)</f>
        <v>1</v>
      </c>
      <c r="Y853">
        <f ca="1">MOD(MID($S853,Y$2,1)*Y$1,10)</f>
        <v>3</v>
      </c>
      <c r="Z853">
        <f ca="1">MOD(MID($S853,Z$2,1)*Z$1,10)</f>
        <v>6</v>
      </c>
      <c r="AA853">
        <f ca="1">MOD(MID($S853,AA$2,1)*AA$1,10)</f>
        <v>2</v>
      </c>
      <c r="AB853">
        <f ca="1">MOD(MID($S853,AB$2,1)*AB$1,10)</f>
        <v>5</v>
      </c>
      <c r="AC853">
        <f ca="1">MOD(MID($S853,AC$2,1)*AC$1,10)</f>
        <v>7</v>
      </c>
      <c r="AD853">
        <f ca="1">MOD(10-MOD(SUM(T853:AC853),10),10)</f>
        <v>6</v>
      </c>
      <c r="AE853" t="str">
        <f ca="1">S853&amp;AD853</f>
        <v>60061188596</v>
      </c>
      <c r="AF853">
        <v>0.4553666798913541</v>
      </c>
      <c r="AG853">
        <f>(D853+6935)*AF853</f>
        <v>-7391.9673146763507</v>
      </c>
      <c r="AH853">
        <f>INT(AG853)</f>
        <v>-7392</v>
      </c>
      <c r="AI853" s="1">
        <f ca="1">TODAY()+AH853</f>
        <v>37854</v>
      </c>
      <c r="AJ853" t="s">
        <v>726</v>
      </c>
      <c r="AK853">
        <v>3963.3472701193273</v>
      </c>
      <c r="AL853" s="2">
        <f t="shared" si="26"/>
        <v>3963.34</v>
      </c>
      <c r="AM853">
        <v>307.81273842585529</v>
      </c>
      <c r="AN853" s="2">
        <f t="shared" si="27"/>
        <v>307.81</v>
      </c>
    </row>
    <row r="854" spans="1:40" x14ac:dyDescent="0.25">
      <c r="A854">
        <v>194</v>
      </c>
      <c r="B854">
        <v>0.86260567033906066</v>
      </c>
      <c r="C854">
        <v>-18753.436994537187</v>
      </c>
      <c r="D854">
        <f>INT(C854)</f>
        <v>-18754</v>
      </c>
      <c r="E854" s="1">
        <f ca="1">TODAY()+D854</f>
        <v>26492</v>
      </c>
      <c r="F854">
        <f ca="1">MOD(YEAR(E854),100)</f>
        <v>72</v>
      </c>
      <c r="G854">
        <f ca="1">IF(YEAR(E854)&lt;2000,MONTH(E854),MONTH(E854)+20)</f>
        <v>7</v>
      </c>
      <c r="H854">
        <f ca="1">DAY(E854)</f>
        <v>12</v>
      </c>
      <c r="I854" t="str">
        <f ca="1">FIXED(F854,0,TRUE)</f>
        <v>72</v>
      </c>
      <c r="J854" t="str">
        <f ca="1">FIXED(G854,0,TRUE)</f>
        <v>7</v>
      </c>
      <c r="K854" t="str">
        <f ca="1">FIXED(H854,0,TRUE)</f>
        <v>12</v>
      </c>
      <c r="L854" t="str">
        <f ca="1">IF(LEN(I854)=1,"0"&amp;I854,I854)</f>
        <v>72</v>
      </c>
      <c r="M854" t="str">
        <f ca="1">IF(LEN(J854)=1,"0"&amp;J854,J854)</f>
        <v>07</v>
      </c>
      <c r="N854" t="str">
        <f ca="1">IF(LEN(K854)=1,"0"&amp;K854,K854)</f>
        <v>12</v>
      </c>
      <c r="O854">
        <v>3449.4008911404767</v>
      </c>
      <c r="P854">
        <f>INT(O854)</f>
        <v>3449</v>
      </c>
      <c r="Q854">
        <f>P854*2</f>
        <v>6898</v>
      </c>
      <c r="R854" t="str">
        <f>FIXED(Q854,0,TRUE)</f>
        <v>6898</v>
      </c>
      <c r="S854" t="str">
        <f ca="1">L854&amp;M854&amp;N854&amp;R854</f>
        <v>7207126898</v>
      </c>
      <c r="T854">
        <f ca="1">MOD(MID($S854,T$2,1)*T$1,10)</f>
        <v>7</v>
      </c>
      <c r="U854">
        <f ca="1">MOD(MID($S854,U$2,1)*U$1,10)</f>
        <v>6</v>
      </c>
      <c r="V854">
        <f ca="1">MOD(MID($S854,V$2,1)*V$1,10)</f>
        <v>0</v>
      </c>
      <c r="W854">
        <f ca="1">MOD(MID($S854,W$2,1)*W$1,10)</f>
        <v>3</v>
      </c>
      <c r="X854">
        <f ca="1">MOD(MID($S854,X$2,1)*X$1,10)</f>
        <v>1</v>
      </c>
      <c r="Y854">
        <f ca="1">MOD(MID($S854,Y$2,1)*Y$1,10)</f>
        <v>6</v>
      </c>
      <c r="Z854">
        <f ca="1">MOD(MID($S854,Z$2,1)*Z$1,10)</f>
        <v>2</v>
      </c>
      <c r="AA854">
        <f ca="1">MOD(MID($S854,AA$2,1)*AA$1,10)</f>
        <v>2</v>
      </c>
      <c r="AB854">
        <f ca="1">MOD(MID($S854,AB$2,1)*AB$1,10)</f>
        <v>9</v>
      </c>
      <c r="AC854">
        <f ca="1">MOD(MID($S854,AC$2,1)*AC$1,10)</f>
        <v>4</v>
      </c>
      <c r="AD854">
        <f ca="1">MOD(10-MOD(SUM(T854:AC854),10),10)</f>
        <v>0</v>
      </c>
      <c r="AE854" t="str">
        <f ca="1">S854&amp;AD854</f>
        <v>72071268980</v>
      </c>
      <c r="AF854">
        <v>0.97842341380046993</v>
      </c>
      <c r="AG854">
        <f>(D854+6935)*AF854</f>
        <v>-11563.986327707755</v>
      </c>
      <c r="AH854">
        <f>INT(AG854)</f>
        <v>-11564</v>
      </c>
      <c r="AI854" s="1">
        <f ca="1">TODAY()+AH854</f>
        <v>33682</v>
      </c>
      <c r="AJ854" t="s">
        <v>199</v>
      </c>
      <c r="AK854">
        <v>4588.4884182256537</v>
      </c>
      <c r="AL854" s="2">
        <f t="shared" si="26"/>
        <v>4588.4799999999996</v>
      </c>
      <c r="AM854">
        <v>481.85979796746727</v>
      </c>
      <c r="AN854" s="2">
        <f t="shared" si="27"/>
        <v>481.85</v>
      </c>
    </row>
    <row r="855" spans="1:40" x14ac:dyDescent="0.25">
      <c r="A855">
        <v>362</v>
      </c>
      <c r="B855">
        <v>0.86336863307596057</v>
      </c>
      <c r="C855">
        <v>-14236.212652974029</v>
      </c>
      <c r="D855">
        <f>INT(C855)</f>
        <v>-14237</v>
      </c>
      <c r="E855" s="1">
        <f ca="1">TODAY()+D855</f>
        <v>31009</v>
      </c>
      <c r="F855">
        <f ca="1">MOD(YEAR(E855),100)</f>
        <v>84</v>
      </c>
      <c r="G855">
        <f ca="1">IF(YEAR(E855)&lt;2000,MONTH(E855),MONTH(E855)+20)</f>
        <v>11</v>
      </c>
      <c r="H855">
        <f ca="1">DAY(E855)</f>
        <v>23</v>
      </c>
      <c r="I855" t="str">
        <f ca="1">FIXED(F855,0,TRUE)</f>
        <v>84</v>
      </c>
      <c r="J855" t="str">
        <f ca="1">FIXED(G855,0,TRUE)</f>
        <v>11</v>
      </c>
      <c r="K855" t="str">
        <f ca="1">FIXED(H855,0,TRUE)</f>
        <v>23</v>
      </c>
      <c r="L855" t="str">
        <f ca="1">IF(LEN(I855)=1,"0"&amp;I855,I855)</f>
        <v>84</v>
      </c>
      <c r="M855" t="str">
        <f ca="1">IF(LEN(J855)=1,"0"&amp;J855,J855)</f>
        <v>11</v>
      </c>
      <c r="N855" t="str">
        <f ca="1">IF(LEN(K855)=1,"0"&amp;K855,K855)</f>
        <v>23</v>
      </c>
      <c r="O855">
        <v>628.3780938138982</v>
      </c>
      <c r="P855">
        <f>INT(O855)</f>
        <v>628</v>
      </c>
      <c r="Q855">
        <f>P855*2</f>
        <v>1256</v>
      </c>
      <c r="R855" t="str">
        <f>FIXED(Q855,0,TRUE)</f>
        <v>1256</v>
      </c>
      <c r="S855" t="str">
        <f ca="1">L855&amp;M855&amp;N855&amp;R855</f>
        <v>8411231256</v>
      </c>
      <c r="T855">
        <f ca="1">MOD(MID($S855,T$2,1)*T$1,10)</f>
        <v>8</v>
      </c>
      <c r="U855">
        <f ca="1">MOD(MID($S855,U$2,1)*U$1,10)</f>
        <v>2</v>
      </c>
      <c r="V855">
        <f ca="1">MOD(MID($S855,V$2,1)*V$1,10)</f>
        <v>7</v>
      </c>
      <c r="W855">
        <f ca="1">MOD(MID($S855,W$2,1)*W$1,10)</f>
        <v>9</v>
      </c>
      <c r="X855">
        <f ca="1">MOD(MID($S855,X$2,1)*X$1,10)</f>
        <v>2</v>
      </c>
      <c r="Y855">
        <f ca="1">MOD(MID($S855,Y$2,1)*Y$1,10)</f>
        <v>9</v>
      </c>
      <c r="Z855">
        <f ca="1">MOD(MID($S855,Z$2,1)*Z$1,10)</f>
        <v>7</v>
      </c>
      <c r="AA855">
        <f ca="1">MOD(MID($S855,AA$2,1)*AA$1,10)</f>
        <v>8</v>
      </c>
      <c r="AB855">
        <f ca="1">MOD(MID($S855,AB$2,1)*AB$1,10)</f>
        <v>5</v>
      </c>
      <c r="AC855">
        <f ca="1">MOD(MID($S855,AC$2,1)*AC$1,10)</f>
        <v>8</v>
      </c>
      <c r="AD855">
        <f ca="1">MOD(10-MOD(SUM(T855:AC855),10),10)</f>
        <v>5</v>
      </c>
      <c r="AE855" t="str">
        <f ca="1">S855&amp;AD855</f>
        <v>84112312565</v>
      </c>
      <c r="AF855">
        <v>0.22135074922940765</v>
      </c>
      <c r="AG855">
        <f>(D855+6935)*AF855</f>
        <v>-1616.3031708731346</v>
      </c>
      <c r="AH855">
        <f>INT(AG855)</f>
        <v>-1617</v>
      </c>
      <c r="AI855" s="1">
        <f ca="1">TODAY()+AH855</f>
        <v>43629</v>
      </c>
      <c r="AJ855" t="s">
        <v>361</v>
      </c>
      <c r="AK855">
        <v>3194.524979400006</v>
      </c>
      <c r="AL855" s="2">
        <f t="shared" si="26"/>
        <v>3194.52</v>
      </c>
      <c r="AM855">
        <v>329.71282082583087</v>
      </c>
      <c r="AN855" s="2">
        <f t="shared" si="27"/>
        <v>329.71</v>
      </c>
    </row>
    <row r="856" spans="1:40" x14ac:dyDescent="0.25">
      <c r="A856">
        <v>649</v>
      </c>
      <c r="B856">
        <v>0.8664815210425123</v>
      </c>
      <c r="C856">
        <v>-18429.681081575975</v>
      </c>
      <c r="D856">
        <f>INT(C856)</f>
        <v>-18430</v>
      </c>
      <c r="E856" s="1">
        <f ca="1">TODAY()+D856</f>
        <v>26816</v>
      </c>
      <c r="F856">
        <f ca="1">MOD(YEAR(E856),100)</f>
        <v>73</v>
      </c>
      <c r="G856">
        <f ca="1">IF(YEAR(E856)&lt;2000,MONTH(E856),MONTH(E856)+20)</f>
        <v>6</v>
      </c>
      <c r="H856">
        <f ca="1">DAY(E856)</f>
        <v>1</v>
      </c>
      <c r="I856" t="str">
        <f ca="1">FIXED(F856,0,TRUE)</f>
        <v>73</v>
      </c>
      <c r="J856" t="str">
        <f ca="1">FIXED(G856,0,TRUE)</f>
        <v>6</v>
      </c>
      <c r="K856" t="str">
        <f ca="1">FIXED(H856,0,TRUE)</f>
        <v>1</v>
      </c>
      <c r="L856" t="str">
        <f ca="1">IF(LEN(I856)=1,"0"&amp;I856,I856)</f>
        <v>73</v>
      </c>
      <c r="M856" t="str">
        <f ca="1">IF(LEN(J856)=1,"0"&amp;J856,J856)</f>
        <v>06</v>
      </c>
      <c r="N856" t="str">
        <f ca="1">IF(LEN(K856)=1,"0"&amp;K856,K856)</f>
        <v>01</v>
      </c>
      <c r="O856">
        <v>2553.7748954741051</v>
      </c>
      <c r="P856">
        <f>INT(O856)</f>
        <v>2553</v>
      </c>
      <c r="Q856">
        <f>2*P856+1</f>
        <v>5107</v>
      </c>
      <c r="R856" t="str">
        <f>FIXED(Q856,0,TRUE)</f>
        <v>5107</v>
      </c>
      <c r="S856" t="str">
        <f ca="1">L856&amp;M856&amp;N856&amp;R856</f>
        <v>7306015107</v>
      </c>
      <c r="T856">
        <f ca="1">MOD(MID($S856,T$2,1)*T$1,10)</f>
        <v>7</v>
      </c>
      <c r="U856">
        <f ca="1">MOD(MID($S856,U$2,1)*U$1,10)</f>
        <v>9</v>
      </c>
      <c r="V856">
        <f ca="1">MOD(MID($S856,V$2,1)*V$1,10)</f>
        <v>0</v>
      </c>
      <c r="W856">
        <f ca="1">MOD(MID($S856,W$2,1)*W$1,10)</f>
        <v>4</v>
      </c>
      <c r="X856">
        <f ca="1">MOD(MID($S856,X$2,1)*X$1,10)</f>
        <v>0</v>
      </c>
      <c r="Y856">
        <f ca="1">MOD(MID($S856,Y$2,1)*Y$1,10)</f>
        <v>3</v>
      </c>
      <c r="Z856">
        <f ca="1">MOD(MID($S856,Z$2,1)*Z$1,10)</f>
        <v>5</v>
      </c>
      <c r="AA856">
        <f ca="1">MOD(MID($S856,AA$2,1)*AA$1,10)</f>
        <v>9</v>
      </c>
      <c r="AB856">
        <f ca="1">MOD(MID($S856,AB$2,1)*AB$1,10)</f>
        <v>0</v>
      </c>
      <c r="AC856">
        <f ca="1">MOD(MID($S856,AC$2,1)*AC$1,10)</f>
        <v>1</v>
      </c>
      <c r="AD856">
        <f ca="1">MOD(10-MOD(SUM(T856:AC856),10),10)</f>
        <v>2</v>
      </c>
      <c r="AE856" t="str">
        <f ca="1">S856&amp;AD856</f>
        <v>73060151072</v>
      </c>
      <c r="AF856">
        <v>0.15143284401989807</v>
      </c>
      <c r="AG856">
        <f>(D856+6935)*AF856</f>
        <v>-1740.7205420087282</v>
      </c>
      <c r="AH856">
        <f>INT(AG856)</f>
        <v>-1741</v>
      </c>
      <c r="AI856" s="1">
        <f ca="1">TODAY()+AH856</f>
        <v>43505</v>
      </c>
      <c r="AJ856" t="s">
        <v>637</v>
      </c>
      <c r="AK856">
        <v>3950.7126071962643</v>
      </c>
      <c r="AL856" s="2">
        <f t="shared" si="26"/>
        <v>3950.71</v>
      </c>
      <c r="AM856">
        <v>371.40720847193825</v>
      </c>
      <c r="AN856" s="2">
        <f t="shared" si="27"/>
        <v>371.4</v>
      </c>
    </row>
    <row r="857" spans="1:40" x14ac:dyDescent="0.25">
      <c r="A857">
        <v>624</v>
      </c>
      <c r="B857">
        <v>0.86663411358989229</v>
      </c>
      <c r="C857">
        <v>-27426.040833765677</v>
      </c>
      <c r="D857">
        <f>INT(C857)</f>
        <v>-27427</v>
      </c>
      <c r="E857" s="1">
        <f ca="1">TODAY()+D857</f>
        <v>17819</v>
      </c>
      <c r="F857">
        <f ca="1">MOD(YEAR(E857),100)</f>
        <v>48</v>
      </c>
      <c r="G857">
        <f ca="1">IF(YEAR(E857)&lt;2000,MONTH(E857),MONTH(E857)+20)</f>
        <v>10</v>
      </c>
      <c r="H857">
        <f ca="1">DAY(E857)</f>
        <v>13</v>
      </c>
      <c r="I857" t="str">
        <f ca="1">FIXED(F857,0,TRUE)</f>
        <v>48</v>
      </c>
      <c r="J857" t="str">
        <f ca="1">FIXED(G857,0,TRUE)</f>
        <v>10</v>
      </c>
      <c r="K857" t="str">
        <f ca="1">FIXED(H857,0,TRUE)</f>
        <v>13</v>
      </c>
      <c r="L857" t="str">
        <f ca="1">IF(LEN(I857)=1,"0"&amp;I857,I857)</f>
        <v>48</v>
      </c>
      <c r="M857" t="str">
        <f ca="1">IF(LEN(J857)=1,"0"&amp;J857,J857)</f>
        <v>10</v>
      </c>
      <c r="N857" t="str">
        <f ca="1">IF(LEN(K857)=1,"0"&amp;K857,K857)</f>
        <v>13</v>
      </c>
      <c r="O857">
        <v>909.57417523728145</v>
      </c>
      <c r="P857">
        <f>INT(O857)</f>
        <v>909</v>
      </c>
      <c r="Q857">
        <f>2*P857+1</f>
        <v>1819</v>
      </c>
      <c r="R857" t="str">
        <f>FIXED(Q857,0,TRUE)</f>
        <v>1819</v>
      </c>
      <c r="S857" t="str">
        <f ca="1">L857&amp;M857&amp;N857&amp;R857</f>
        <v>4810131819</v>
      </c>
      <c r="T857">
        <f ca="1">MOD(MID($S857,T$2,1)*T$1,10)</f>
        <v>4</v>
      </c>
      <c r="U857">
        <f ca="1">MOD(MID($S857,U$2,1)*U$1,10)</f>
        <v>4</v>
      </c>
      <c r="V857">
        <f ca="1">MOD(MID($S857,V$2,1)*V$1,10)</f>
        <v>7</v>
      </c>
      <c r="W857">
        <f ca="1">MOD(MID($S857,W$2,1)*W$1,10)</f>
        <v>0</v>
      </c>
      <c r="X857">
        <f ca="1">MOD(MID($S857,X$2,1)*X$1,10)</f>
        <v>1</v>
      </c>
      <c r="Y857">
        <f ca="1">MOD(MID($S857,Y$2,1)*Y$1,10)</f>
        <v>9</v>
      </c>
      <c r="Z857">
        <f ca="1">MOD(MID($S857,Z$2,1)*Z$1,10)</f>
        <v>7</v>
      </c>
      <c r="AA857">
        <f ca="1">MOD(MID($S857,AA$2,1)*AA$1,10)</f>
        <v>2</v>
      </c>
      <c r="AB857">
        <f ca="1">MOD(MID($S857,AB$2,1)*AB$1,10)</f>
        <v>1</v>
      </c>
      <c r="AC857">
        <f ca="1">MOD(MID($S857,AC$2,1)*AC$1,10)</f>
        <v>7</v>
      </c>
      <c r="AD857">
        <f ca="1">MOD(10-MOD(SUM(T857:AC857),10),10)</f>
        <v>8</v>
      </c>
      <c r="AE857" t="str">
        <f ca="1">S857&amp;AD857</f>
        <v>48101318198</v>
      </c>
      <c r="AF857">
        <v>0.5748466444898831</v>
      </c>
      <c r="AG857">
        <f>(D857+6935)*AF857</f>
        <v>-11779.757438886685</v>
      </c>
      <c r="AH857">
        <f>INT(AG857)</f>
        <v>-11780</v>
      </c>
      <c r="AI857" s="1">
        <f ca="1">TODAY()+AH857</f>
        <v>33466</v>
      </c>
      <c r="AJ857" t="s">
        <v>613</v>
      </c>
      <c r="AK857">
        <v>4903.0732139042329</v>
      </c>
      <c r="AL857" s="2">
        <f t="shared" si="26"/>
        <v>4903.07</v>
      </c>
      <c r="AM857">
        <v>304.90737632374032</v>
      </c>
      <c r="AN857" s="2">
        <f t="shared" si="27"/>
        <v>304.89999999999998</v>
      </c>
    </row>
    <row r="858" spans="1:40" x14ac:dyDescent="0.25">
      <c r="A858">
        <v>189</v>
      </c>
      <c r="B858">
        <v>0.86800744651631212</v>
      </c>
      <c r="C858">
        <v>-23008.953520310068</v>
      </c>
      <c r="D858">
        <f>INT(C858)</f>
        <v>-23009</v>
      </c>
      <c r="E858" s="1">
        <f ca="1">TODAY()+D858</f>
        <v>22237</v>
      </c>
      <c r="F858">
        <f ca="1">MOD(YEAR(E858),100)</f>
        <v>60</v>
      </c>
      <c r="G858">
        <f ca="1">IF(YEAR(E858)&lt;2000,MONTH(E858),MONTH(E858)+20)</f>
        <v>11</v>
      </c>
      <c r="H858">
        <f ca="1">DAY(E858)</f>
        <v>17</v>
      </c>
      <c r="I858" t="str">
        <f ca="1">FIXED(F858,0,TRUE)</f>
        <v>60</v>
      </c>
      <c r="J858" t="str">
        <f ca="1">FIXED(G858,0,TRUE)</f>
        <v>11</v>
      </c>
      <c r="K858" t="str">
        <f ca="1">FIXED(H858,0,TRUE)</f>
        <v>17</v>
      </c>
      <c r="L858" t="str">
        <f ca="1">IF(LEN(I858)=1,"0"&amp;I858,I858)</f>
        <v>60</v>
      </c>
      <c r="M858" t="str">
        <f ca="1">IF(LEN(J858)=1,"0"&amp;J858,J858)</f>
        <v>11</v>
      </c>
      <c r="N858" t="str">
        <f ca="1">IF(LEN(K858)=1,"0"&amp;K858,K858)</f>
        <v>17</v>
      </c>
      <c r="O858">
        <v>3490.3171178319649</v>
      </c>
      <c r="P858">
        <f>INT(O858)</f>
        <v>3490</v>
      </c>
      <c r="Q858">
        <f>P858*2</f>
        <v>6980</v>
      </c>
      <c r="R858" t="str">
        <f>FIXED(Q858,0,TRUE)</f>
        <v>6980</v>
      </c>
      <c r="S858" t="str">
        <f ca="1">L858&amp;M858&amp;N858&amp;R858</f>
        <v>6011176980</v>
      </c>
      <c r="T858">
        <f ca="1">MOD(MID($S858,T$2,1)*T$1,10)</f>
        <v>6</v>
      </c>
      <c r="U858">
        <f ca="1">MOD(MID($S858,U$2,1)*U$1,10)</f>
        <v>0</v>
      </c>
      <c r="V858">
        <f ca="1">MOD(MID($S858,V$2,1)*V$1,10)</f>
        <v>7</v>
      </c>
      <c r="W858">
        <f ca="1">MOD(MID($S858,W$2,1)*W$1,10)</f>
        <v>9</v>
      </c>
      <c r="X858">
        <f ca="1">MOD(MID($S858,X$2,1)*X$1,10)</f>
        <v>1</v>
      </c>
      <c r="Y858">
        <f ca="1">MOD(MID($S858,Y$2,1)*Y$1,10)</f>
        <v>1</v>
      </c>
      <c r="Z858">
        <f ca="1">MOD(MID($S858,Z$2,1)*Z$1,10)</f>
        <v>2</v>
      </c>
      <c r="AA858">
        <f ca="1">MOD(MID($S858,AA$2,1)*AA$1,10)</f>
        <v>1</v>
      </c>
      <c r="AB858">
        <f ca="1">MOD(MID($S858,AB$2,1)*AB$1,10)</f>
        <v>8</v>
      </c>
      <c r="AC858">
        <f ca="1">MOD(MID($S858,AC$2,1)*AC$1,10)</f>
        <v>0</v>
      </c>
      <c r="AD858">
        <f ca="1">MOD(10-MOD(SUM(T858:AC858),10),10)</f>
        <v>5</v>
      </c>
      <c r="AE858" t="str">
        <f ca="1">S858&amp;AD858</f>
        <v>60111769805</v>
      </c>
      <c r="AF858">
        <v>5.8900723288674579E-2</v>
      </c>
      <c r="AG858">
        <f>(D858+6935)*AF858</f>
        <v>-946.77022614215514</v>
      </c>
      <c r="AH858">
        <f>INT(AG858)</f>
        <v>-947</v>
      </c>
      <c r="AI858" s="1">
        <f ca="1">TODAY()+AH858</f>
        <v>44299</v>
      </c>
      <c r="AJ858" t="s">
        <v>194</v>
      </c>
      <c r="AK858">
        <v>4550.4623554185609</v>
      </c>
      <c r="AL858" s="2">
        <f t="shared" si="26"/>
        <v>4550.46</v>
      </c>
      <c r="AM858">
        <v>385.58610797448654</v>
      </c>
      <c r="AN858" s="2">
        <f t="shared" si="27"/>
        <v>385.58</v>
      </c>
    </row>
    <row r="859" spans="1:40" x14ac:dyDescent="0.25">
      <c r="A859">
        <v>791</v>
      </c>
      <c r="B859">
        <v>0.86950285348063605</v>
      </c>
      <c r="C859">
        <v>-7522.11706900235</v>
      </c>
      <c r="D859">
        <f>INT(C859)</f>
        <v>-7523</v>
      </c>
      <c r="E859" s="1">
        <f ca="1">TODAY()+D859</f>
        <v>37723</v>
      </c>
      <c r="F859">
        <f ca="1">MOD(YEAR(E859),100)</f>
        <v>3</v>
      </c>
      <c r="G859">
        <f ca="1">IF(YEAR(E859)&lt;2000,MONTH(E859),MONTH(E859)+20)</f>
        <v>24</v>
      </c>
      <c r="H859">
        <f ca="1">DAY(E859)</f>
        <v>12</v>
      </c>
      <c r="I859" t="str">
        <f ca="1">FIXED(F859,0,TRUE)</f>
        <v>3</v>
      </c>
      <c r="J859" t="str">
        <f ca="1">FIXED(G859,0,TRUE)</f>
        <v>24</v>
      </c>
      <c r="K859" t="str">
        <f ca="1">FIXED(H859,0,TRUE)</f>
        <v>12</v>
      </c>
      <c r="L859" t="str">
        <f ca="1">IF(LEN(I859)=1,"0"&amp;I859,I859)</f>
        <v>03</v>
      </c>
      <c r="M859" t="str">
        <f ca="1">IF(LEN(J859)=1,"0"&amp;J859,J859)</f>
        <v>24</v>
      </c>
      <c r="N859" t="str">
        <f ca="1">IF(LEN(K859)=1,"0"&amp;K859,K859)</f>
        <v>12</v>
      </c>
      <c r="O859">
        <v>2904.720786156804</v>
      </c>
      <c r="P859">
        <f>INT(O859)</f>
        <v>2904</v>
      </c>
      <c r="Q859">
        <f>2*P859+1</f>
        <v>5809</v>
      </c>
      <c r="R859" t="str">
        <f>FIXED(Q859,0,TRUE)</f>
        <v>5809</v>
      </c>
      <c r="S859" t="str">
        <f ca="1">L859&amp;M859&amp;N859&amp;R859</f>
        <v>0324125809</v>
      </c>
      <c r="T859">
        <f ca="1">MOD(MID($S859,T$2,1)*T$1,10)</f>
        <v>0</v>
      </c>
      <c r="U859">
        <f ca="1">MOD(MID($S859,U$2,1)*U$1,10)</f>
        <v>9</v>
      </c>
      <c r="V859">
        <f ca="1">MOD(MID($S859,V$2,1)*V$1,10)</f>
        <v>4</v>
      </c>
      <c r="W859">
        <f ca="1">MOD(MID($S859,W$2,1)*W$1,10)</f>
        <v>6</v>
      </c>
      <c r="X859">
        <f ca="1">MOD(MID($S859,X$2,1)*X$1,10)</f>
        <v>1</v>
      </c>
      <c r="Y859">
        <f ca="1">MOD(MID($S859,Y$2,1)*Y$1,10)</f>
        <v>6</v>
      </c>
      <c r="Z859">
        <f ca="1">MOD(MID($S859,Z$2,1)*Z$1,10)</f>
        <v>5</v>
      </c>
      <c r="AA859">
        <f ca="1">MOD(MID($S859,AA$2,1)*AA$1,10)</f>
        <v>2</v>
      </c>
      <c r="AB859">
        <f ca="1">MOD(MID($S859,AB$2,1)*AB$1,10)</f>
        <v>0</v>
      </c>
      <c r="AC859">
        <f ca="1">MOD(MID($S859,AC$2,1)*AC$1,10)</f>
        <v>7</v>
      </c>
      <c r="AD859">
        <f ca="1">MOD(10-MOD(SUM(T859:AC859),10),10)</f>
        <v>0</v>
      </c>
      <c r="AE859" t="str">
        <f ca="1">S859&amp;AD859</f>
        <v>03241258090</v>
      </c>
      <c r="AF859">
        <v>0.1130100405896176</v>
      </c>
      <c r="AG859">
        <f>(D859+6935)*AF859</f>
        <v>-66.449903866695152</v>
      </c>
      <c r="AH859">
        <f>INT(AG859)</f>
        <v>-67</v>
      </c>
      <c r="AI859" s="1">
        <f ca="1">TODAY()+AH859</f>
        <v>45179</v>
      </c>
      <c r="AJ859" t="s">
        <v>777</v>
      </c>
      <c r="AK859">
        <v>4594.1648609881895</v>
      </c>
      <c r="AL859" s="2">
        <f t="shared" si="26"/>
        <v>4594.16</v>
      </c>
      <c r="AM859">
        <v>429.20316171758168</v>
      </c>
      <c r="AN859" s="2">
        <f t="shared" si="27"/>
        <v>429.2</v>
      </c>
    </row>
    <row r="860" spans="1:40" x14ac:dyDescent="0.25">
      <c r="A860">
        <v>154</v>
      </c>
      <c r="B860">
        <v>0.86968596453749203</v>
      </c>
      <c r="C860">
        <v>-7666.4864040040266</v>
      </c>
      <c r="D860">
        <f>INT(C860)</f>
        <v>-7667</v>
      </c>
      <c r="E860" s="1">
        <f ca="1">TODAY()+D860</f>
        <v>37579</v>
      </c>
      <c r="F860">
        <f ca="1">MOD(YEAR(E860),100)</f>
        <v>2</v>
      </c>
      <c r="G860">
        <f ca="1">IF(YEAR(E860)&lt;2000,MONTH(E860),MONTH(E860)+20)</f>
        <v>31</v>
      </c>
      <c r="H860">
        <f ca="1">DAY(E860)</f>
        <v>19</v>
      </c>
      <c r="I860" t="str">
        <f ca="1">FIXED(F860,0,TRUE)</f>
        <v>2</v>
      </c>
      <c r="J860" t="str">
        <f ca="1">FIXED(G860,0,TRUE)</f>
        <v>31</v>
      </c>
      <c r="K860" t="str">
        <f ca="1">FIXED(H860,0,TRUE)</f>
        <v>19</v>
      </c>
      <c r="L860" t="str">
        <f ca="1">IF(LEN(I860)=1,"0"&amp;I860,I860)</f>
        <v>02</v>
      </c>
      <c r="M860" t="str">
        <f ca="1">IF(LEN(J860)=1,"0"&amp;J860,J860)</f>
        <v>31</v>
      </c>
      <c r="N860" t="str">
        <f ca="1">IF(LEN(K860)=1,"0"&amp;K860,K860)</f>
        <v>19</v>
      </c>
      <c r="O860">
        <v>2604.3023163548692</v>
      </c>
      <c r="P860">
        <f>INT(O860)</f>
        <v>2604</v>
      </c>
      <c r="Q860">
        <f>P860*2</f>
        <v>5208</v>
      </c>
      <c r="R860" t="str">
        <f>FIXED(Q860,0,TRUE)</f>
        <v>5208</v>
      </c>
      <c r="S860" t="str">
        <f ca="1">L860&amp;M860&amp;N860&amp;R860</f>
        <v>0231195208</v>
      </c>
      <c r="T860">
        <f ca="1">MOD(MID($S860,T$2,1)*T$1,10)</f>
        <v>0</v>
      </c>
      <c r="U860">
        <f ca="1">MOD(MID($S860,U$2,1)*U$1,10)</f>
        <v>6</v>
      </c>
      <c r="V860">
        <f ca="1">MOD(MID($S860,V$2,1)*V$1,10)</f>
        <v>1</v>
      </c>
      <c r="W860">
        <f ca="1">MOD(MID($S860,W$2,1)*W$1,10)</f>
        <v>9</v>
      </c>
      <c r="X860">
        <f ca="1">MOD(MID($S860,X$2,1)*X$1,10)</f>
        <v>1</v>
      </c>
      <c r="Y860">
        <f ca="1">MOD(MID($S860,Y$2,1)*Y$1,10)</f>
        <v>7</v>
      </c>
      <c r="Z860">
        <f ca="1">MOD(MID($S860,Z$2,1)*Z$1,10)</f>
        <v>5</v>
      </c>
      <c r="AA860">
        <f ca="1">MOD(MID($S860,AA$2,1)*AA$1,10)</f>
        <v>8</v>
      </c>
      <c r="AB860">
        <f ca="1">MOD(MID($S860,AB$2,1)*AB$1,10)</f>
        <v>0</v>
      </c>
      <c r="AC860">
        <f ca="1">MOD(MID($S860,AC$2,1)*AC$1,10)</f>
        <v>4</v>
      </c>
      <c r="AD860">
        <f ca="1">MOD(10-MOD(SUM(T860:AC860),10),10)</f>
        <v>9</v>
      </c>
      <c r="AE860" t="str">
        <f ca="1">S860&amp;AD860</f>
        <v>02311952089</v>
      </c>
      <c r="AF860">
        <v>0.70809045686208683</v>
      </c>
      <c r="AG860">
        <f>(D860+6935)*AF860</f>
        <v>-518.32221442304751</v>
      </c>
      <c r="AH860">
        <f>INT(AG860)</f>
        <v>-519</v>
      </c>
      <c r="AI860" s="1">
        <f ca="1">TODAY()+AH860</f>
        <v>44727</v>
      </c>
      <c r="AJ860" t="s">
        <v>159</v>
      </c>
      <c r="AK860">
        <v>3008.0568865016635</v>
      </c>
      <c r="AL860" s="2">
        <f t="shared" si="26"/>
        <v>3008.05</v>
      </c>
      <c r="AM860">
        <v>353.81023590807825</v>
      </c>
      <c r="AN860" s="2">
        <f t="shared" si="27"/>
        <v>353.81</v>
      </c>
    </row>
    <row r="861" spans="1:40" x14ac:dyDescent="0.25">
      <c r="A861">
        <v>307</v>
      </c>
      <c r="B861">
        <v>0.86999114963225199</v>
      </c>
      <c r="C861">
        <v>-10749.23245948668</v>
      </c>
      <c r="D861">
        <f>INT(C861)</f>
        <v>-10750</v>
      </c>
      <c r="E861" s="1">
        <f ca="1">TODAY()+D861</f>
        <v>34496</v>
      </c>
      <c r="F861">
        <f ca="1">MOD(YEAR(E861),100)</f>
        <v>94</v>
      </c>
      <c r="G861">
        <f ca="1">IF(YEAR(E861)&lt;2000,MONTH(E861),MONTH(E861)+20)</f>
        <v>6</v>
      </c>
      <c r="H861">
        <f ca="1">DAY(E861)</f>
        <v>11</v>
      </c>
      <c r="I861" t="str">
        <f ca="1">FIXED(F861,0,TRUE)</f>
        <v>94</v>
      </c>
      <c r="J861" t="str">
        <f ca="1">FIXED(G861,0,TRUE)</f>
        <v>6</v>
      </c>
      <c r="K861" t="str">
        <f ca="1">FIXED(H861,0,TRUE)</f>
        <v>11</v>
      </c>
      <c r="L861" t="str">
        <f ca="1">IF(LEN(I861)=1,"0"&amp;I861,I861)</f>
        <v>94</v>
      </c>
      <c r="M861" t="str">
        <f ca="1">IF(LEN(J861)=1,"0"&amp;J861,J861)</f>
        <v>06</v>
      </c>
      <c r="N861" t="str">
        <f ca="1">IF(LEN(K861)=1,"0"&amp;K861,K861)</f>
        <v>11</v>
      </c>
      <c r="O861">
        <v>2967.1935483870966</v>
      </c>
      <c r="P861">
        <f>INT(O861)</f>
        <v>2967</v>
      </c>
      <c r="Q861">
        <f>P861*2</f>
        <v>5934</v>
      </c>
      <c r="R861" t="str">
        <f>FIXED(Q861,0,TRUE)</f>
        <v>5934</v>
      </c>
      <c r="S861" t="str">
        <f ca="1">L861&amp;M861&amp;N861&amp;R861</f>
        <v>9406115934</v>
      </c>
      <c r="T861">
        <f ca="1">MOD(MID($S861,T$2,1)*T$1,10)</f>
        <v>9</v>
      </c>
      <c r="U861">
        <f ca="1">MOD(MID($S861,U$2,1)*U$1,10)</f>
        <v>2</v>
      </c>
      <c r="V861">
        <f ca="1">MOD(MID($S861,V$2,1)*V$1,10)</f>
        <v>0</v>
      </c>
      <c r="W861">
        <f ca="1">MOD(MID($S861,W$2,1)*W$1,10)</f>
        <v>4</v>
      </c>
      <c r="X861">
        <f ca="1">MOD(MID($S861,X$2,1)*X$1,10)</f>
        <v>1</v>
      </c>
      <c r="Y861">
        <f ca="1">MOD(MID($S861,Y$2,1)*Y$1,10)</f>
        <v>3</v>
      </c>
      <c r="Z861">
        <f ca="1">MOD(MID($S861,Z$2,1)*Z$1,10)</f>
        <v>5</v>
      </c>
      <c r="AA861">
        <f ca="1">MOD(MID($S861,AA$2,1)*AA$1,10)</f>
        <v>1</v>
      </c>
      <c r="AB861">
        <f ca="1">MOD(MID($S861,AB$2,1)*AB$1,10)</f>
        <v>3</v>
      </c>
      <c r="AC861">
        <f ca="1">MOD(MID($S861,AC$2,1)*AC$1,10)</f>
        <v>2</v>
      </c>
      <c r="AD861">
        <f ca="1">MOD(10-MOD(SUM(T861:AC861),10),10)</f>
        <v>0</v>
      </c>
      <c r="AE861" t="str">
        <f ca="1">S861&amp;AD861</f>
        <v>94061159340</v>
      </c>
      <c r="AF861">
        <v>0.1511276589251381</v>
      </c>
      <c r="AG861">
        <f>(D861+6935)*AF861</f>
        <v>-576.55201879940182</v>
      </c>
      <c r="AH861">
        <f>INT(AG861)</f>
        <v>-577</v>
      </c>
      <c r="AI861" s="1">
        <f ca="1">TODAY()+AH861</f>
        <v>44669</v>
      </c>
      <c r="AJ861" t="s">
        <v>309</v>
      </c>
      <c r="AK861">
        <v>4622.5470748008665</v>
      </c>
      <c r="AL861" s="2">
        <f t="shared" si="26"/>
        <v>4622.54</v>
      </c>
      <c r="AM861">
        <v>376.42445142979216</v>
      </c>
      <c r="AN861" s="2">
        <f t="shared" si="27"/>
        <v>376.42</v>
      </c>
    </row>
    <row r="862" spans="1:40" x14ac:dyDescent="0.25">
      <c r="A862">
        <v>415</v>
      </c>
      <c r="B862">
        <v>0.8715475936155278</v>
      </c>
      <c r="C862">
        <v>-12652.450331125829</v>
      </c>
      <c r="D862">
        <f>INT(C862)</f>
        <v>-12653</v>
      </c>
      <c r="E862" s="1">
        <f ca="1">TODAY()+D862</f>
        <v>32593</v>
      </c>
      <c r="F862">
        <f ca="1">MOD(YEAR(E862),100)</f>
        <v>89</v>
      </c>
      <c r="G862">
        <f ca="1">IF(YEAR(E862)&lt;2000,MONTH(E862),MONTH(E862)+20)</f>
        <v>3</v>
      </c>
      <c r="H862">
        <f ca="1">DAY(E862)</f>
        <v>26</v>
      </c>
      <c r="I862" t="str">
        <f ca="1">FIXED(F862,0,TRUE)</f>
        <v>89</v>
      </c>
      <c r="J862" t="str">
        <f ca="1">FIXED(G862,0,TRUE)</f>
        <v>3</v>
      </c>
      <c r="K862" t="str">
        <f ca="1">FIXED(H862,0,TRUE)</f>
        <v>26</v>
      </c>
      <c r="L862" t="str">
        <f ca="1">IF(LEN(I862)=1,"0"&amp;I862,I862)</f>
        <v>89</v>
      </c>
      <c r="M862" t="str">
        <f ca="1">IF(LEN(J862)=1,"0"&amp;J862,J862)</f>
        <v>03</v>
      </c>
      <c r="N862" t="str">
        <f ca="1">IF(LEN(K862)=1,"0"&amp;K862,K862)</f>
        <v>26</v>
      </c>
      <c r="O862">
        <v>1584.0054017761772</v>
      </c>
      <c r="P862">
        <f>INT(O862)</f>
        <v>1584</v>
      </c>
      <c r="Q862">
        <f>P862*2</f>
        <v>3168</v>
      </c>
      <c r="R862" t="str">
        <f>FIXED(Q862,0,TRUE)</f>
        <v>3168</v>
      </c>
      <c r="S862" t="str">
        <f ca="1">L862&amp;M862&amp;N862&amp;R862</f>
        <v>8903263168</v>
      </c>
      <c r="T862">
        <f ca="1">MOD(MID($S862,T$2,1)*T$1,10)</f>
        <v>8</v>
      </c>
      <c r="U862">
        <f ca="1">MOD(MID($S862,U$2,1)*U$1,10)</f>
        <v>7</v>
      </c>
      <c r="V862">
        <f ca="1">MOD(MID($S862,V$2,1)*V$1,10)</f>
        <v>0</v>
      </c>
      <c r="W862">
        <f ca="1">MOD(MID($S862,W$2,1)*W$1,10)</f>
        <v>7</v>
      </c>
      <c r="X862">
        <f ca="1">MOD(MID($S862,X$2,1)*X$1,10)</f>
        <v>2</v>
      </c>
      <c r="Y862">
        <f ca="1">MOD(MID($S862,Y$2,1)*Y$1,10)</f>
        <v>8</v>
      </c>
      <c r="Z862">
        <f ca="1">MOD(MID($S862,Z$2,1)*Z$1,10)</f>
        <v>1</v>
      </c>
      <c r="AA862">
        <f ca="1">MOD(MID($S862,AA$2,1)*AA$1,10)</f>
        <v>9</v>
      </c>
      <c r="AB862">
        <f ca="1">MOD(MID($S862,AB$2,1)*AB$1,10)</f>
        <v>6</v>
      </c>
      <c r="AC862">
        <f ca="1">MOD(MID($S862,AC$2,1)*AC$1,10)</f>
        <v>4</v>
      </c>
      <c r="AD862">
        <f ca="1">MOD(10-MOD(SUM(T862:AC862),10),10)</f>
        <v>8</v>
      </c>
      <c r="AE862" t="str">
        <f ca="1">S862&amp;AD862</f>
        <v>89032631688</v>
      </c>
      <c r="AF862">
        <v>1.782280953398236E-2</v>
      </c>
      <c r="AG862">
        <f>(D862+6935)*AF862</f>
        <v>-101.91082491531114</v>
      </c>
      <c r="AH862">
        <f>INT(AG862)</f>
        <v>-102</v>
      </c>
      <c r="AI862" s="1">
        <f ca="1">TODAY()+AH862</f>
        <v>45144</v>
      </c>
      <c r="AJ862" t="s">
        <v>414</v>
      </c>
      <c r="AK862">
        <v>4736.9304483169044</v>
      </c>
      <c r="AL862" s="2">
        <f t="shared" si="26"/>
        <v>4736.93</v>
      </c>
      <c r="AM862">
        <v>330.83590197454754</v>
      </c>
      <c r="AN862" s="2">
        <f t="shared" si="27"/>
        <v>330.83</v>
      </c>
    </row>
    <row r="863" spans="1:40" x14ac:dyDescent="0.25">
      <c r="A863">
        <v>244</v>
      </c>
      <c r="B863">
        <v>0.87163914914395579</v>
      </c>
      <c r="C863">
        <v>-27347.405621509446</v>
      </c>
      <c r="D863">
        <f>INT(C863)</f>
        <v>-27348</v>
      </c>
      <c r="E863" s="1">
        <f ca="1">TODAY()+D863</f>
        <v>17898</v>
      </c>
      <c r="F863">
        <f ca="1">MOD(YEAR(E863),100)</f>
        <v>48</v>
      </c>
      <c r="G863">
        <f ca="1">IF(YEAR(E863)&lt;2000,MONTH(E863),MONTH(E863)+20)</f>
        <v>12</v>
      </c>
      <c r="H863">
        <f ca="1">DAY(E863)</f>
        <v>31</v>
      </c>
      <c r="I863" t="str">
        <f ca="1">FIXED(F863,0,TRUE)</f>
        <v>48</v>
      </c>
      <c r="J863" t="str">
        <f ca="1">FIXED(G863,0,TRUE)</f>
        <v>12</v>
      </c>
      <c r="K863" t="str">
        <f ca="1">FIXED(H863,0,TRUE)</f>
        <v>31</v>
      </c>
      <c r="L863" t="str">
        <f ca="1">IF(LEN(I863)=1,"0"&amp;I863,I863)</f>
        <v>48</v>
      </c>
      <c r="M863" t="str">
        <f ca="1">IF(LEN(J863)=1,"0"&amp;J863,J863)</f>
        <v>12</v>
      </c>
      <c r="N863" t="str">
        <f ca="1">IF(LEN(K863)=1,"0"&amp;K863,K863)</f>
        <v>31</v>
      </c>
      <c r="O863">
        <v>2075.0001220740378</v>
      </c>
      <c r="P863">
        <f>INT(O863)</f>
        <v>2075</v>
      </c>
      <c r="Q863">
        <f>P863*2</f>
        <v>4150</v>
      </c>
      <c r="R863" t="str">
        <f>FIXED(Q863,0,TRUE)</f>
        <v>4150</v>
      </c>
      <c r="S863" t="str">
        <f ca="1">L863&amp;M863&amp;N863&amp;R863</f>
        <v>4812314150</v>
      </c>
      <c r="T863">
        <f ca="1">MOD(MID($S863,T$2,1)*T$1,10)</f>
        <v>4</v>
      </c>
      <c r="U863">
        <f ca="1">MOD(MID($S863,U$2,1)*U$1,10)</f>
        <v>4</v>
      </c>
      <c r="V863">
        <f ca="1">MOD(MID($S863,V$2,1)*V$1,10)</f>
        <v>7</v>
      </c>
      <c r="W863">
        <f ca="1">MOD(MID($S863,W$2,1)*W$1,10)</f>
        <v>8</v>
      </c>
      <c r="X863">
        <f ca="1">MOD(MID($S863,X$2,1)*X$1,10)</f>
        <v>3</v>
      </c>
      <c r="Y863">
        <f ca="1">MOD(MID($S863,Y$2,1)*Y$1,10)</f>
        <v>3</v>
      </c>
      <c r="Z863">
        <f ca="1">MOD(MID($S863,Z$2,1)*Z$1,10)</f>
        <v>8</v>
      </c>
      <c r="AA863">
        <f ca="1">MOD(MID($S863,AA$2,1)*AA$1,10)</f>
        <v>9</v>
      </c>
      <c r="AB863">
        <f ca="1">MOD(MID($S863,AB$2,1)*AB$1,10)</f>
        <v>5</v>
      </c>
      <c r="AC863">
        <f ca="1">MOD(MID($S863,AC$2,1)*AC$1,10)</f>
        <v>0</v>
      </c>
      <c r="AD863">
        <f ca="1">MOD(10-MOD(SUM(T863:AC863),10),10)</f>
        <v>9</v>
      </c>
      <c r="AE863" t="str">
        <f ca="1">S863&amp;AD863</f>
        <v>48123141509</v>
      </c>
      <c r="AF863">
        <v>0.15350810266426587</v>
      </c>
      <c r="AG863">
        <f>(D863+6935)*AF863</f>
        <v>-3133.560899685659</v>
      </c>
      <c r="AH863">
        <f>INT(AG863)</f>
        <v>-3134</v>
      </c>
      <c r="AI863" s="1">
        <f ca="1">TODAY()+AH863</f>
        <v>42112</v>
      </c>
      <c r="AJ863" t="s">
        <v>249</v>
      </c>
      <c r="AK863">
        <v>3941.6180913724174</v>
      </c>
      <c r="AL863" s="2">
        <f t="shared" si="26"/>
        <v>3941.61</v>
      </c>
      <c r="AM863">
        <v>465.97186193426313</v>
      </c>
      <c r="AN863" s="2">
        <f t="shared" si="27"/>
        <v>465.97</v>
      </c>
    </row>
    <row r="864" spans="1:40" x14ac:dyDescent="0.25">
      <c r="A864">
        <v>120</v>
      </c>
      <c r="B864">
        <v>0.87264625995666367</v>
      </c>
      <c r="C864">
        <v>-24811.42002624592</v>
      </c>
      <c r="D864">
        <f>INT(C864)</f>
        <v>-24812</v>
      </c>
      <c r="E864" s="1">
        <f ca="1">TODAY()+D864</f>
        <v>20434</v>
      </c>
      <c r="F864">
        <f ca="1">MOD(YEAR(E864),100)</f>
        <v>55</v>
      </c>
      <c r="G864">
        <f ca="1">IF(YEAR(E864)&lt;2000,MONTH(E864),MONTH(E864)+20)</f>
        <v>12</v>
      </c>
      <c r="H864">
        <f ca="1">DAY(E864)</f>
        <v>11</v>
      </c>
      <c r="I864" t="str">
        <f ca="1">FIXED(F864,0,TRUE)</f>
        <v>55</v>
      </c>
      <c r="J864" t="str">
        <f ca="1">FIXED(G864,0,TRUE)</f>
        <v>12</v>
      </c>
      <c r="K864" t="str">
        <f ca="1">FIXED(H864,0,TRUE)</f>
        <v>11</v>
      </c>
      <c r="L864" t="str">
        <f ca="1">IF(LEN(I864)=1,"0"&amp;I864,I864)</f>
        <v>55</v>
      </c>
      <c r="M864" t="str">
        <f ca="1">IF(LEN(J864)=1,"0"&amp;J864,J864)</f>
        <v>12</v>
      </c>
      <c r="N864" t="str">
        <f ca="1">IF(LEN(K864)=1,"0"&amp;K864,K864)</f>
        <v>11</v>
      </c>
      <c r="O864">
        <v>1354.8470717490159</v>
      </c>
      <c r="P864">
        <f>INT(O864)</f>
        <v>1354</v>
      </c>
      <c r="Q864">
        <f>P864*2</f>
        <v>2708</v>
      </c>
      <c r="R864" t="str">
        <f>FIXED(Q864,0,TRUE)</f>
        <v>2708</v>
      </c>
      <c r="S864" t="str">
        <f ca="1">L864&amp;M864&amp;N864&amp;R864</f>
        <v>5512112708</v>
      </c>
      <c r="T864">
        <f ca="1">MOD(MID($S864,T$2,1)*T$1,10)</f>
        <v>5</v>
      </c>
      <c r="U864">
        <f ca="1">MOD(MID($S864,U$2,1)*U$1,10)</f>
        <v>5</v>
      </c>
      <c r="V864">
        <f ca="1">MOD(MID($S864,V$2,1)*V$1,10)</f>
        <v>7</v>
      </c>
      <c r="W864">
        <f ca="1">MOD(MID($S864,W$2,1)*W$1,10)</f>
        <v>8</v>
      </c>
      <c r="X864">
        <f ca="1">MOD(MID($S864,X$2,1)*X$1,10)</f>
        <v>1</v>
      </c>
      <c r="Y864">
        <f ca="1">MOD(MID($S864,Y$2,1)*Y$1,10)</f>
        <v>3</v>
      </c>
      <c r="Z864">
        <f ca="1">MOD(MID($S864,Z$2,1)*Z$1,10)</f>
        <v>4</v>
      </c>
      <c r="AA864">
        <f ca="1">MOD(MID($S864,AA$2,1)*AA$1,10)</f>
        <v>3</v>
      </c>
      <c r="AB864">
        <f ca="1">MOD(MID($S864,AB$2,1)*AB$1,10)</f>
        <v>0</v>
      </c>
      <c r="AC864">
        <f ca="1">MOD(MID($S864,AC$2,1)*AC$1,10)</f>
        <v>4</v>
      </c>
      <c r="AD864">
        <f ca="1">MOD(10-MOD(SUM(T864:AC864),10),10)</f>
        <v>0</v>
      </c>
      <c r="AE864" t="str">
        <f ca="1">S864&amp;AD864</f>
        <v>55121127080</v>
      </c>
      <c r="AF864">
        <v>0.70723593859675893</v>
      </c>
      <c r="AG864">
        <f>(D864+6935)*AF864</f>
        <v>-12643.256874294259</v>
      </c>
      <c r="AH864">
        <f>INT(AG864)</f>
        <v>-12644</v>
      </c>
      <c r="AI864" s="1">
        <f ca="1">TODAY()+AH864</f>
        <v>32602</v>
      </c>
      <c r="AJ864" t="s">
        <v>126</v>
      </c>
      <c r="AK864">
        <v>3420.8502456740011</v>
      </c>
      <c r="AL864" s="2">
        <f t="shared" si="26"/>
        <v>3420.85</v>
      </c>
      <c r="AM864">
        <v>370.07660145878475</v>
      </c>
      <c r="AN864" s="2">
        <f t="shared" si="27"/>
        <v>370.07</v>
      </c>
    </row>
    <row r="865" spans="1:40" x14ac:dyDescent="0.25">
      <c r="A865">
        <v>742</v>
      </c>
      <c r="B865">
        <v>0.87285988952299565</v>
      </c>
      <c r="C865">
        <v>-9571.5472884304327</v>
      </c>
      <c r="D865">
        <f>INT(C865)</f>
        <v>-9572</v>
      </c>
      <c r="E865" s="1">
        <f ca="1">TODAY()+D865</f>
        <v>35674</v>
      </c>
      <c r="F865">
        <f ca="1">MOD(YEAR(E865),100)</f>
        <v>97</v>
      </c>
      <c r="G865">
        <f ca="1">IF(YEAR(E865)&lt;2000,MONTH(E865),MONTH(E865)+20)</f>
        <v>9</v>
      </c>
      <c r="H865">
        <f ca="1">DAY(E865)</f>
        <v>1</v>
      </c>
      <c r="I865" t="str">
        <f ca="1">FIXED(F865,0,TRUE)</f>
        <v>97</v>
      </c>
      <c r="J865" t="str">
        <f ca="1">FIXED(G865,0,TRUE)</f>
        <v>9</v>
      </c>
      <c r="K865" t="str">
        <f ca="1">FIXED(H865,0,TRUE)</f>
        <v>1</v>
      </c>
      <c r="L865" t="str">
        <f ca="1">IF(LEN(I865)=1,"0"&amp;I865,I865)</f>
        <v>97</v>
      </c>
      <c r="M865" t="str">
        <f ca="1">IF(LEN(J865)=1,"0"&amp;J865,J865)</f>
        <v>09</v>
      </c>
      <c r="N865" t="str">
        <f ca="1">IF(LEN(K865)=1,"0"&amp;K865,K865)</f>
        <v>01</v>
      </c>
      <c r="O865">
        <v>2975.9809259315775</v>
      </c>
      <c r="P865">
        <f>INT(O865)</f>
        <v>2975</v>
      </c>
      <c r="Q865">
        <f>2*P865+1</f>
        <v>5951</v>
      </c>
      <c r="R865" t="str">
        <f>FIXED(Q865,0,TRUE)</f>
        <v>5951</v>
      </c>
      <c r="S865" t="str">
        <f ca="1">L865&amp;M865&amp;N865&amp;R865</f>
        <v>9709015951</v>
      </c>
      <c r="T865">
        <f ca="1">MOD(MID($S865,T$2,1)*T$1,10)</f>
        <v>9</v>
      </c>
      <c r="U865">
        <f ca="1">MOD(MID($S865,U$2,1)*U$1,10)</f>
        <v>1</v>
      </c>
      <c r="V865">
        <f ca="1">MOD(MID($S865,V$2,1)*V$1,10)</f>
        <v>0</v>
      </c>
      <c r="W865">
        <f ca="1">MOD(MID($S865,W$2,1)*W$1,10)</f>
        <v>1</v>
      </c>
      <c r="X865">
        <f ca="1">MOD(MID($S865,X$2,1)*X$1,10)</f>
        <v>0</v>
      </c>
      <c r="Y865">
        <f ca="1">MOD(MID($S865,Y$2,1)*Y$1,10)</f>
        <v>3</v>
      </c>
      <c r="Z865">
        <f ca="1">MOD(MID($S865,Z$2,1)*Z$1,10)</f>
        <v>5</v>
      </c>
      <c r="AA865">
        <f ca="1">MOD(MID($S865,AA$2,1)*AA$1,10)</f>
        <v>1</v>
      </c>
      <c r="AB865">
        <f ca="1">MOD(MID($S865,AB$2,1)*AB$1,10)</f>
        <v>5</v>
      </c>
      <c r="AC865">
        <f ca="1">MOD(MID($S865,AC$2,1)*AC$1,10)</f>
        <v>3</v>
      </c>
      <c r="AD865">
        <f ca="1">MOD(10-MOD(SUM(T865:AC865),10),10)</f>
        <v>2</v>
      </c>
      <c r="AE865" t="str">
        <f ca="1">S865&amp;AD865</f>
        <v>97090159512</v>
      </c>
      <c r="AF865">
        <v>0.20401623584704123</v>
      </c>
      <c r="AG865">
        <f>(D865+6935)*AF865</f>
        <v>-537.99081392864775</v>
      </c>
      <c r="AH865">
        <f>INT(AG865)</f>
        <v>-538</v>
      </c>
      <c r="AI865" s="1">
        <f ca="1">TODAY()+AH865</f>
        <v>44708</v>
      </c>
      <c r="AJ865" t="s">
        <v>728</v>
      </c>
      <c r="AK865">
        <v>3491.164891506699</v>
      </c>
      <c r="AL865" s="2">
        <f t="shared" si="26"/>
        <v>3491.16</v>
      </c>
      <c r="AM865">
        <v>315.48509170812099</v>
      </c>
      <c r="AN865" s="2">
        <f t="shared" si="27"/>
        <v>315.48</v>
      </c>
    </row>
    <row r="866" spans="1:40" x14ac:dyDescent="0.25">
      <c r="A866">
        <v>637</v>
      </c>
      <c r="B866">
        <v>0.87292092654194764</v>
      </c>
      <c r="C866">
        <v>-14932.257148960845</v>
      </c>
      <c r="D866">
        <f>INT(C866)</f>
        <v>-14933</v>
      </c>
      <c r="E866" s="1">
        <f ca="1">TODAY()+D866</f>
        <v>30313</v>
      </c>
      <c r="F866">
        <f ca="1">MOD(YEAR(E866),100)</f>
        <v>82</v>
      </c>
      <c r="G866">
        <f ca="1">IF(YEAR(E866)&lt;2000,MONTH(E866),MONTH(E866)+20)</f>
        <v>12</v>
      </c>
      <c r="H866">
        <f ca="1">DAY(E866)</f>
        <v>28</v>
      </c>
      <c r="I866" t="str">
        <f ca="1">FIXED(F866,0,TRUE)</f>
        <v>82</v>
      </c>
      <c r="J866" t="str">
        <f ca="1">FIXED(G866,0,TRUE)</f>
        <v>12</v>
      </c>
      <c r="K866" t="str">
        <f ca="1">FIXED(H866,0,TRUE)</f>
        <v>28</v>
      </c>
      <c r="L866" t="str">
        <f ca="1">IF(LEN(I866)=1,"0"&amp;I866,I866)</f>
        <v>82</v>
      </c>
      <c r="M866" t="str">
        <f ca="1">IF(LEN(J866)=1,"0"&amp;J866,J866)</f>
        <v>12</v>
      </c>
      <c r="N866" t="str">
        <f ca="1">IF(LEN(K866)=1,"0"&amp;K866,K866)</f>
        <v>28</v>
      </c>
      <c r="O866">
        <v>4765.4479812005984</v>
      </c>
      <c r="P866">
        <f>INT(O866)</f>
        <v>4765</v>
      </c>
      <c r="Q866">
        <f>2*P866+1</f>
        <v>9531</v>
      </c>
      <c r="R866" t="str">
        <f>FIXED(Q866,0,TRUE)</f>
        <v>9531</v>
      </c>
      <c r="S866" t="str">
        <f ca="1">L866&amp;M866&amp;N866&amp;R866</f>
        <v>8212289531</v>
      </c>
      <c r="T866">
        <f ca="1">MOD(MID($S866,T$2,1)*T$1,10)</f>
        <v>8</v>
      </c>
      <c r="U866">
        <f ca="1">MOD(MID($S866,U$2,1)*U$1,10)</f>
        <v>6</v>
      </c>
      <c r="V866">
        <f ca="1">MOD(MID($S866,V$2,1)*V$1,10)</f>
        <v>7</v>
      </c>
      <c r="W866">
        <f ca="1">MOD(MID($S866,W$2,1)*W$1,10)</f>
        <v>8</v>
      </c>
      <c r="X866">
        <f ca="1">MOD(MID($S866,X$2,1)*X$1,10)</f>
        <v>2</v>
      </c>
      <c r="Y866">
        <f ca="1">MOD(MID($S866,Y$2,1)*Y$1,10)</f>
        <v>4</v>
      </c>
      <c r="Z866">
        <f ca="1">MOD(MID($S866,Z$2,1)*Z$1,10)</f>
        <v>3</v>
      </c>
      <c r="AA866">
        <f ca="1">MOD(MID($S866,AA$2,1)*AA$1,10)</f>
        <v>5</v>
      </c>
      <c r="AB866">
        <f ca="1">MOD(MID($S866,AB$2,1)*AB$1,10)</f>
        <v>3</v>
      </c>
      <c r="AC866">
        <f ca="1">MOD(MID($S866,AC$2,1)*AC$1,10)</f>
        <v>3</v>
      </c>
      <c r="AD866">
        <f ca="1">MOD(10-MOD(SUM(T866:AC866),10),10)</f>
        <v>1</v>
      </c>
      <c r="AE866" t="str">
        <f ca="1">S866&amp;AD866</f>
        <v>82122895311</v>
      </c>
      <c r="AF866">
        <v>0.97994933927426986</v>
      </c>
      <c r="AG866">
        <f>(D866+6935)*AF866</f>
        <v>-7837.6348155156102</v>
      </c>
      <c r="AH866">
        <f>INT(AG866)</f>
        <v>-7838</v>
      </c>
      <c r="AI866" s="1">
        <f ca="1">TODAY()+AH866</f>
        <v>37408</v>
      </c>
      <c r="AJ866" t="s">
        <v>626</v>
      </c>
      <c r="AK866">
        <v>3392.1018097476117</v>
      </c>
      <c r="AL866" s="2">
        <f t="shared" si="26"/>
        <v>3392.1</v>
      </c>
      <c r="AM866">
        <v>447.36777855769526</v>
      </c>
      <c r="AN866" s="2">
        <f t="shared" si="27"/>
        <v>447.36</v>
      </c>
    </row>
    <row r="867" spans="1:40" x14ac:dyDescent="0.25">
      <c r="A867">
        <v>616</v>
      </c>
      <c r="B867">
        <v>0.87365337076937166</v>
      </c>
      <c r="C867">
        <v>-20057.061372722557</v>
      </c>
      <c r="D867">
        <f>INT(C867)</f>
        <v>-20058</v>
      </c>
      <c r="E867" s="1">
        <f ca="1">TODAY()+D867</f>
        <v>25188</v>
      </c>
      <c r="F867">
        <f ca="1">MOD(YEAR(E867),100)</f>
        <v>68</v>
      </c>
      <c r="G867">
        <f ca="1">IF(YEAR(E867)&lt;2000,MONTH(E867),MONTH(E867)+20)</f>
        <v>12</v>
      </c>
      <c r="H867">
        <f ca="1">DAY(E867)</f>
        <v>16</v>
      </c>
      <c r="I867" t="str">
        <f ca="1">FIXED(F867,0,TRUE)</f>
        <v>68</v>
      </c>
      <c r="J867" t="str">
        <f ca="1">FIXED(G867,0,TRUE)</f>
        <v>12</v>
      </c>
      <c r="K867" t="str">
        <f ca="1">FIXED(H867,0,TRUE)</f>
        <v>16</v>
      </c>
      <c r="L867" t="str">
        <f ca="1">IF(LEN(I867)=1,"0"&amp;I867,I867)</f>
        <v>68</v>
      </c>
      <c r="M867" t="str">
        <f ca="1">IF(LEN(J867)=1,"0"&amp;J867,J867)</f>
        <v>12</v>
      </c>
      <c r="N867" t="str">
        <f ca="1">IF(LEN(K867)=1,"0"&amp;K867,K867)</f>
        <v>16</v>
      </c>
      <c r="O867">
        <v>4332.8069399090546</v>
      </c>
      <c r="P867">
        <f>INT(O867)</f>
        <v>4332</v>
      </c>
      <c r="Q867">
        <f>2*P867+1</f>
        <v>8665</v>
      </c>
      <c r="R867" t="str">
        <f>FIXED(Q867,0,TRUE)</f>
        <v>8665</v>
      </c>
      <c r="S867" t="str">
        <f ca="1">L867&amp;M867&amp;N867&amp;R867</f>
        <v>6812168665</v>
      </c>
      <c r="T867">
        <f ca="1">MOD(MID($S867,T$2,1)*T$1,10)</f>
        <v>6</v>
      </c>
      <c r="U867">
        <f ca="1">MOD(MID($S867,U$2,1)*U$1,10)</f>
        <v>4</v>
      </c>
      <c r="V867">
        <f ca="1">MOD(MID($S867,V$2,1)*V$1,10)</f>
        <v>7</v>
      </c>
      <c r="W867">
        <f ca="1">MOD(MID($S867,W$2,1)*W$1,10)</f>
        <v>8</v>
      </c>
      <c r="X867">
        <f ca="1">MOD(MID($S867,X$2,1)*X$1,10)</f>
        <v>1</v>
      </c>
      <c r="Y867">
        <f ca="1">MOD(MID($S867,Y$2,1)*Y$1,10)</f>
        <v>8</v>
      </c>
      <c r="Z867">
        <f ca="1">MOD(MID($S867,Z$2,1)*Z$1,10)</f>
        <v>6</v>
      </c>
      <c r="AA867">
        <f ca="1">MOD(MID($S867,AA$2,1)*AA$1,10)</f>
        <v>4</v>
      </c>
      <c r="AB867">
        <f ca="1">MOD(MID($S867,AB$2,1)*AB$1,10)</f>
        <v>6</v>
      </c>
      <c r="AC867">
        <f ca="1">MOD(MID($S867,AC$2,1)*AC$1,10)</f>
        <v>5</v>
      </c>
      <c r="AD867">
        <f ca="1">MOD(10-MOD(SUM(T867:AC867),10),10)</f>
        <v>5</v>
      </c>
      <c r="AE867" t="str">
        <f ca="1">S867&amp;AD867</f>
        <v>68121686655</v>
      </c>
      <c r="AF867">
        <v>0.29016998809778133</v>
      </c>
      <c r="AG867">
        <f>(D867+6935)*AF867</f>
        <v>-3807.9007538071842</v>
      </c>
      <c r="AH867">
        <f>INT(AG867)</f>
        <v>-3808</v>
      </c>
      <c r="AI867" s="1">
        <f ca="1">TODAY()+AH867</f>
        <v>41438</v>
      </c>
      <c r="AJ867" t="s">
        <v>605</v>
      </c>
      <c r="AK867">
        <v>3446.424756614887</v>
      </c>
      <c r="AL867" s="2">
        <f t="shared" si="26"/>
        <v>3446.42</v>
      </c>
      <c r="AM867">
        <v>423.52061525315105</v>
      </c>
      <c r="AN867" s="2">
        <f t="shared" si="27"/>
        <v>423.52</v>
      </c>
    </row>
    <row r="868" spans="1:40" x14ac:dyDescent="0.25">
      <c r="A868">
        <v>489</v>
      </c>
      <c r="B868">
        <v>0.8741416669209876</v>
      </c>
      <c r="C868">
        <v>-23306.907254249702</v>
      </c>
      <c r="D868">
        <f>INT(C868)</f>
        <v>-23307</v>
      </c>
      <c r="E868" s="1">
        <f ca="1">TODAY()+D868</f>
        <v>21939</v>
      </c>
      <c r="F868">
        <f ca="1">MOD(YEAR(E868),100)</f>
        <v>60</v>
      </c>
      <c r="G868">
        <f ca="1">IF(YEAR(E868)&lt;2000,MONTH(E868),MONTH(E868)+20)</f>
        <v>1</v>
      </c>
      <c r="H868">
        <f ca="1">DAY(E868)</f>
        <v>24</v>
      </c>
      <c r="I868" t="str">
        <f ca="1">FIXED(F868,0,TRUE)</f>
        <v>60</v>
      </c>
      <c r="J868" t="str">
        <f ca="1">FIXED(G868,0,TRUE)</f>
        <v>1</v>
      </c>
      <c r="K868" t="str">
        <f ca="1">FIXED(H868,0,TRUE)</f>
        <v>24</v>
      </c>
      <c r="L868" t="str">
        <f ca="1">IF(LEN(I868)=1,"0"&amp;I868,I868)</f>
        <v>60</v>
      </c>
      <c r="M868" t="str">
        <f ca="1">IF(LEN(J868)=1,"0"&amp;J868,J868)</f>
        <v>01</v>
      </c>
      <c r="N868" t="str">
        <f ca="1">IF(LEN(K868)=1,"0"&amp;K868,K868)</f>
        <v>24</v>
      </c>
      <c r="O868">
        <v>1683.5499130222481</v>
      </c>
      <c r="P868">
        <f>INT(O868)</f>
        <v>1683</v>
      </c>
      <c r="Q868">
        <f>P868*2</f>
        <v>3366</v>
      </c>
      <c r="R868" t="str">
        <f>FIXED(Q868,0,TRUE)</f>
        <v>3366</v>
      </c>
      <c r="S868" t="str">
        <f ca="1">L868&amp;M868&amp;N868&amp;R868</f>
        <v>6001243366</v>
      </c>
      <c r="T868">
        <f ca="1">MOD(MID($S868,T$2,1)*T$1,10)</f>
        <v>6</v>
      </c>
      <c r="U868">
        <f ca="1">MOD(MID($S868,U$2,1)*U$1,10)</f>
        <v>0</v>
      </c>
      <c r="V868">
        <f ca="1">MOD(MID($S868,V$2,1)*V$1,10)</f>
        <v>0</v>
      </c>
      <c r="W868">
        <f ca="1">MOD(MID($S868,W$2,1)*W$1,10)</f>
        <v>9</v>
      </c>
      <c r="X868">
        <f ca="1">MOD(MID($S868,X$2,1)*X$1,10)</f>
        <v>2</v>
      </c>
      <c r="Y868">
        <f ca="1">MOD(MID($S868,Y$2,1)*Y$1,10)</f>
        <v>2</v>
      </c>
      <c r="Z868">
        <f ca="1">MOD(MID($S868,Z$2,1)*Z$1,10)</f>
        <v>1</v>
      </c>
      <c r="AA868">
        <f ca="1">MOD(MID($S868,AA$2,1)*AA$1,10)</f>
        <v>7</v>
      </c>
      <c r="AB868">
        <f ca="1">MOD(MID($S868,AB$2,1)*AB$1,10)</f>
        <v>6</v>
      </c>
      <c r="AC868">
        <f ca="1">MOD(MID($S868,AC$2,1)*AC$1,10)</f>
        <v>8</v>
      </c>
      <c r="AD868">
        <f ca="1">MOD(10-MOD(SUM(T868:AC868),10),10)</f>
        <v>9</v>
      </c>
      <c r="AE868" t="str">
        <f ca="1">S868&amp;AD868</f>
        <v>60012433669</v>
      </c>
      <c r="AF868">
        <v>0.93527024140140991</v>
      </c>
      <c r="AG868">
        <f>(D868+6935)*AF868</f>
        <v>-15312.244392223884</v>
      </c>
      <c r="AH868">
        <f>INT(AG868)</f>
        <v>-15313</v>
      </c>
      <c r="AI868" s="1">
        <f ca="1">TODAY()+AH868</f>
        <v>29933</v>
      </c>
      <c r="AJ868" t="s">
        <v>479</v>
      </c>
      <c r="AK868">
        <v>4733.5734122745444</v>
      </c>
      <c r="AL868" s="2">
        <f t="shared" si="26"/>
        <v>4733.57</v>
      </c>
      <c r="AM868">
        <v>451.44505142368848</v>
      </c>
      <c r="AN868" s="2">
        <f t="shared" si="27"/>
        <v>451.44</v>
      </c>
    </row>
    <row r="869" spans="1:40" x14ac:dyDescent="0.25">
      <c r="A869">
        <v>662</v>
      </c>
      <c r="B869">
        <v>0.87478255561998353</v>
      </c>
      <c r="C869">
        <v>-14792.188177129428</v>
      </c>
      <c r="D869">
        <f>INT(C869)</f>
        <v>-14793</v>
      </c>
      <c r="E869" s="1">
        <f ca="1">TODAY()+D869</f>
        <v>30453</v>
      </c>
      <c r="F869">
        <f ca="1">MOD(YEAR(E869),100)</f>
        <v>83</v>
      </c>
      <c r="G869">
        <f ca="1">IF(YEAR(E869)&lt;2000,MONTH(E869),MONTH(E869)+20)</f>
        <v>5</v>
      </c>
      <c r="H869">
        <f ca="1">DAY(E869)</f>
        <v>17</v>
      </c>
      <c r="I869" t="str">
        <f ca="1">FIXED(F869,0,TRUE)</f>
        <v>83</v>
      </c>
      <c r="J869" t="str">
        <f ca="1">FIXED(G869,0,TRUE)</f>
        <v>5</v>
      </c>
      <c r="K869" t="str">
        <f ca="1">FIXED(H869,0,TRUE)</f>
        <v>17</v>
      </c>
      <c r="L869" t="str">
        <f ca="1">IF(LEN(I869)=1,"0"&amp;I869,I869)</f>
        <v>83</v>
      </c>
      <c r="M869" t="str">
        <f ca="1">IF(LEN(J869)=1,"0"&amp;J869,J869)</f>
        <v>05</v>
      </c>
      <c r="N869" t="str">
        <f ca="1">IF(LEN(K869)=1,"0"&amp;K869,K869)</f>
        <v>17</v>
      </c>
      <c r="O869">
        <v>644.85442670979955</v>
      </c>
      <c r="P869">
        <f>INT(O869)</f>
        <v>644</v>
      </c>
      <c r="Q869">
        <f>2*P869+1</f>
        <v>1289</v>
      </c>
      <c r="R869" t="str">
        <f>FIXED(Q869,0,TRUE)</f>
        <v>1289</v>
      </c>
      <c r="S869" t="str">
        <f ca="1">L869&amp;M869&amp;N869&amp;R869</f>
        <v>8305171289</v>
      </c>
      <c r="T869">
        <f ca="1">MOD(MID($S869,T$2,1)*T$1,10)</f>
        <v>8</v>
      </c>
      <c r="U869">
        <f ca="1">MOD(MID($S869,U$2,1)*U$1,10)</f>
        <v>9</v>
      </c>
      <c r="V869">
        <f ca="1">MOD(MID($S869,V$2,1)*V$1,10)</f>
        <v>0</v>
      </c>
      <c r="W869">
        <f ca="1">MOD(MID($S869,W$2,1)*W$1,10)</f>
        <v>5</v>
      </c>
      <c r="X869">
        <f ca="1">MOD(MID($S869,X$2,1)*X$1,10)</f>
        <v>1</v>
      </c>
      <c r="Y869">
        <f ca="1">MOD(MID($S869,Y$2,1)*Y$1,10)</f>
        <v>1</v>
      </c>
      <c r="Z869">
        <f ca="1">MOD(MID($S869,Z$2,1)*Z$1,10)</f>
        <v>7</v>
      </c>
      <c r="AA869">
        <f ca="1">MOD(MID($S869,AA$2,1)*AA$1,10)</f>
        <v>8</v>
      </c>
      <c r="AB869">
        <f ca="1">MOD(MID($S869,AB$2,1)*AB$1,10)</f>
        <v>8</v>
      </c>
      <c r="AC869">
        <f ca="1">MOD(MID($S869,AC$2,1)*AC$1,10)</f>
        <v>7</v>
      </c>
      <c r="AD869">
        <f ca="1">MOD(10-MOD(SUM(T869:AC869),10),10)</f>
        <v>6</v>
      </c>
      <c r="AE869" t="str">
        <f ca="1">S869&amp;AD869</f>
        <v>83051712896</v>
      </c>
      <c r="AF869">
        <v>0.36249885555589467</v>
      </c>
      <c r="AG869">
        <f>(D869+6935)*AF869</f>
        <v>-2848.5160069582203</v>
      </c>
      <c r="AH869">
        <f>INT(AG869)</f>
        <v>-2849</v>
      </c>
      <c r="AI869" s="1">
        <f ca="1">TODAY()+AH869</f>
        <v>42397</v>
      </c>
      <c r="AJ869" t="s">
        <v>650</v>
      </c>
      <c r="AK869">
        <v>3356.883449812311</v>
      </c>
      <c r="AL869" s="2">
        <f t="shared" si="26"/>
        <v>3356.88</v>
      </c>
      <c r="AM869">
        <v>383.15683462019717</v>
      </c>
      <c r="AN869" s="2">
        <f t="shared" si="27"/>
        <v>383.15</v>
      </c>
    </row>
    <row r="870" spans="1:40" x14ac:dyDescent="0.25">
      <c r="A870">
        <v>45</v>
      </c>
      <c r="B870">
        <v>0.87603381450849938</v>
      </c>
      <c r="C870">
        <v>-8161.0281685842456</v>
      </c>
      <c r="D870">
        <f>INT(C870)</f>
        <v>-8162</v>
      </c>
      <c r="E870" s="1">
        <f ca="1">TODAY()+D870</f>
        <v>37084</v>
      </c>
      <c r="F870">
        <f ca="1">MOD(YEAR(E870),100)</f>
        <v>1</v>
      </c>
      <c r="G870">
        <f ca="1">IF(YEAR(E870)&lt;2000,MONTH(E870),MONTH(E870)+20)</f>
        <v>27</v>
      </c>
      <c r="H870">
        <f ca="1">DAY(E870)</f>
        <v>12</v>
      </c>
      <c r="I870" t="str">
        <f ca="1">FIXED(F870,0,TRUE)</f>
        <v>1</v>
      </c>
      <c r="J870" t="str">
        <f ca="1">FIXED(G870,0,TRUE)</f>
        <v>27</v>
      </c>
      <c r="K870" t="str">
        <f ca="1">FIXED(H870,0,TRUE)</f>
        <v>12</v>
      </c>
      <c r="L870" t="str">
        <f ca="1">IF(LEN(I870)=1,"0"&amp;I870,I870)</f>
        <v>01</v>
      </c>
      <c r="M870" t="str">
        <f ca="1">IF(LEN(J870)=1,"0"&amp;J870,J870)</f>
        <v>27</v>
      </c>
      <c r="N870" t="str">
        <f ca="1">IF(LEN(K870)=1,"0"&amp;K870,K870)</f>
        <v>12</v>
      </c>
      <c r="O870">
        <v>1130.2197332682272</v>
      </c>
      <c r="P870">
        <f>INT(O870)</f>
        <v>1130</v>
      </c>
      <c r="Q870">
        <f>P870*2</f>
        <v>2260</v>
      </c>
      <c r="R870" t="str">
        <f>FIXED(Q870,0,TRUE)</f>
        <v>2260</v>
      </c>
      <c r="S870" t="str">
        <f ca="1">L870&amp;M870&amp;N870&amp;R870</f>
        <v>0127122260</v>
      </c>
      <c r="T870">
        <f ca="1">MOD(MID($S870,T$2,1)*T$1,10)</f>
        <v>0</v>
      </c>
      <c r="U870">
        <f ca="1">MOD(MID($S870,U$2,1)*U$1,10)</f>
        <v>3</v>
      </c>
      <c r="V870">
        <f ca="1">MOD(MID($S870,V$2,1)*V$1,10)</f>
        <v>4</v>
      </c>
      <c r="W870">
        <f ca="1">MOD(MID($S870,W$2,1)*W$1,10)</f>
        <v>3</v>
      </c>
      <c r="X870">
        <f ca="1">MOD(MID($S870,X$2,1)*X$1,10)</f>
        <v>1</v>
      </c>
      <c r="Y870">
        <f ca="1">MOD(MID($S870,Y$2,1)*Y$1,10)</f>
        <v>6</v>
      </c>
      <c r="Z870">
        <f ca="1">MOD(MID($S870,Z$2,1)*Z$1,10)</f>
        <v>4</v>
      </c>
      <c r="AA870">
        <f ca="1">MOD(MID($S870,AA$2,1)*AA$1,10)</f>
        <v>8</v>
      </c>
      <c r="AB870">
        <f ca="1">MOD(MID($S870,AB$2,1)*AB$1,10)</f>
        <v>6</v>
      </c>
      <c r="AC870">
        <f ca="1">MOD(MID($S870,AC$2,1)*AC$1,10)</f>
        <v>0</v>
      </c>
      <c r="AD870">
        <f ca="1">MOD(10-MOD(SUM(T870:AC870),10),10)</f>
        <v>5</v>
      </c>
      <c r="AE870" t="str">
        <f ca="1">S870&amp;AD870</f>
        <v>01271222605</v>
      </c>
      <c r="AF870">
        <v>5.3132724997711114E-2</v>
      </c>
      <c r="AG870">
        <f>(D870+6935)*AF870</f>
        <v>-65.193853572191543</v>
      </c>
      <c r="AH870">
        <f>INT(AG870)</f>
        <v>-66</v>
      </c>
      <c r="AI870" s="1">
        <f ca="1">TODAY()+AH870</f>
        <v>45180</v>
      </c>
      <c r="AJ870" t="s">
        <v>52</v>
      </c>
      <c r="AK870">
        <v>4528.1228064821316</v>
      </c>
      <c r="AL870" s="2">
        <f t="shared" si="26"/>
        <v>4528.12</v>
      </c>
      <c r="AM870">
        <v>387.56370738853116</v>
      </c>
      <c r="AN870" s="2">
        <f t="shared" si="27"/>
        <v>387.56</v>
      </c>
    </row>
    <row r="871" spans="1:40" x14ac:dyDescent="0.25">
      <c r="A871">
        <v>626</v>
      </c>
      <c r="B871">
        <v>0.87630848109378334</v>
      </c>
      <c r="C871">
        <v>-16788.785363322855</v>
      </c>
      <c r="D871">
        <f>INT(C871)</f>
        <v>-16789</v>
      </c>
      <c r="E871" s="1">
        <f ca="1">TODAY()+D871</f>
        <v>28457</v>
      </c>
      <c r="F871">
        <f ca="1">MOD(YEAR(E871),100)</f>
        <v>77</v>
      </c>
      <c r="G871">
        <f ca="1">IF(YEAR(E871)&lt;2000,MONTH(E871),MONTH(E871)+20)</f>
        <v>11</v>
      </c>
      <c r="H871">
        <f ca="1">DAY(E871)</f>
        <v>28</v>
      </c>
      <c r="I871" t="str">
        <f ca="1">FIXED(F871,0,TRUE)</f>
        <v>77</v>
      </c>
      <c r="J871" t="str">
        <f ca="1">FIXED(G871,0,TRUE)</f>
        <v>11</v>
      </c>
      <c r="K871" t="str">
        <f ca="1">FIXED(H871,0,TRUE)</f>
        <v>28</v>
      </c>
      <c r="L871" t="str">
        <f ca="1">IF(LEN(I871)=1,"0"&amp;I871,I871)</f>
        <v>77</v>
      </c>
      <c r="M871" t="str">
        <f ca="1">IF(LEN(J871)=1,"0"&amp;J871,J871)</f>
        <v>11</v>
      </c>
      <c r="N871" t="str">
        <f ca="1">IF(LEN(K871)=1,"0"&amp;K871,K871)</f>
        <v>28</v>
      </c>
      <c r="O871">
        <v>2250.0611590929898</v>
      </c>
      <c r="P871">
        <f>INT(O871)</f>
        <v>2250</v>
      </c>
      <c r="Q871">
        <f>2*P871+1</f>
        <v>4501</v>
      </c>
      <c r="R871" t="str">
        <f>FIXED(Q871,0,TRUE)</f>
        <v>4501</v>
      </c>
      <c r="S871" t="str">
        <f ca="1">L871&amp;M871&amp;N871&amp;R871</f>
        <v>7711284501</v>
      </c>
      <c r="T871">
        <f ca="1">MOD(MID($S871,T$2,1)*T$1,10)</f>
        <v>7</v>
      </c>
      <c r="U871">
        <f ca="1">MOD(MID($S871,U$2,1)*U$1,10)</f>
        <v>1</v>
      </c>
      <c r="V871">
        <f ca="1">MOD(MID($S871,V$2,1)*V$1,10)</f>
        <v>7</v>
      </c>
      <c r="W871">
        <f ca="1">MOD(MID($S871,W$2,1)*W$1,10)</f>
        <v>9</v>
      </c>
      <c r="X871">
        <f ca="1">MOD(MID($S871,X$2,1)*X$1,10)</f>
        <v>2</v>
      </c>
      <c r="Y871">
        <f ca="1">MOD(MID($S871,Y$2,1)*Y$1,10)</f>
        <v>4</v>
      </c>
      <c r="Z871">
        <f ca="1">MOD(MID($S871,Z$2,1)*Z$1,10)</f>
        <v>8</v>
      </c>
      <c r="AA871">
        <f ca="1">MOD(MID($S871,AA$2,1)*AA$1,10)</f>
        <v>5</v>
      </c>
      <c r="AB871">
        <f ca="1">MOD(MID($S871,AB$2,1)*AB$1,10)</f>
        <v>0</v>
      </c>
      <c r="AC871">
        <f ca="1">MOD(MID($S871,AC$2,1)*AC$1,10)</f>
        <v>3</v>
      </c>
      <c r="AD871">
        <f ca="1">MOD(10-MOD(SUM(T871:AC871),10),10)</f>
        <v>4</v>
      </c>
      <c r="AE871" t="str">
        <f ca="1">S871&amp;AD871</f>
        <v>77112845014</v>
      </c>
      <c r="AF871">
        <v>0.78502761925107578</v>
      </c>
      <c r="AG871">
        <f>(D871+6935)*AF871</f>
        <v>-7735.6621601001007</v>
      </c>
      <c r="AH871">
        <f>INT(AG871)</f>
        <v>-7736</v>
      </c>
      <c r="AI871" s="1">
        <f ca="1">TODAY()+AH871</f>
        <v>37510</v>
      </c>
      <c r="AJ871" t="s">
        <v>615</v>
      </c>
      <c r="AK871">
        <v>3405.4689168980985</v>
      </c>
      <c r="AL871" s="2">
        <f t="shared" si="26"/>
        <v>3405.46</v>
      </c>
      <c r="AM871">
        <v>337.71477401043734</v>
      </c>
      <c r="AN871" s="2">
        <f t="shared" si="27"/>
        <v>337.71</v>
      </c>
    </row>
    <row r="872" spans="1:40" x14ac:dyDescent="0.25">
      <c r="A872">
        <v>575</v>
      </c>
      <c r="B872">
        <v>0.8766441846980193</v>
      </c>
      <c r="C872">
        <v>-27311.774040955839</v>
      </c>
      <c r="D872">
        <f>INT(C872)</f>
        <v>-27312</v>
      </c>
      <c r="E872" s="1">
        <f ca="1">TODAY()+D872</f>
        <v>17934</v>
      </c>
      <c r="F872">
        <f ca="1">MOD(YEAR(E872),100)</f>
        <v>49</v>
      </c>
      <c r="G872">
        <f ca="1">IF(YEAR(E872)&lt;2000,MONTH(E872),MONTH(E872)+20)</f>
        <v>2</v>
      </c>
      <c r="H872">
        <f ca="1">DAY(E872)</f>
        <v>5</v>
      </c>
      <c r="I872" t="str">
        <f ca="1">FIXED(F872,0,TRUE)</f>
        <v>49</v>
      </c>
      <c r="J872" t="str">
        <f ca="1">FIXED(G872,0,TRUE)</f>
        <v>2</v>
      </c>
      <c r="K872" t="str">
        <f ca="1">FIXED(H872,0,TRUE)</f>
        <v>5</v>
      </c>
      <c r="L872" t="str">
        <f ca="1">IF(LEN(I872)=1,"0"&amp;I872,I872)</f>
        <v>49</v>
      </c>
      <c r="M872" t="str">
        <f ca="1">IF(LEN(J872)=1,"0"&amp;J872,J872)</f>
        <v>02</v>
      </c>
      <c r="N872" t="str">
        <f ca="1">IF(LEN(K872)=1,"0"&amp;K872,K872)</f>
        <v>05</v>
      </c>
      <c r="O872">
        <v>952.54994354075745</v>
      </c>
      <c r="P872">
        <f>INT(O872)</f>
        <v>952</v>
      </c>
      <c r="Q872">
        <f>2*P872+1</f>
        <v>1905</v>
      </c>
      <c r="R872" t="str">
        <f>FIXED(Q872,0,TRUE)</f>
        <v>1905</v>
      </c>
      <c r="S872" t="str">
        <f ca="1">L872&amp;M872&amp;N872&amp;R872</f>
        <v>4902051905</v>
      </c>
      <c r="T872">
        <f ca="1">MOD(MID($S872,T$2,1)*T$1,10)</f>
        <v>4</v>
      </c>
      <c r="U872">
        <f ca="1">MOD(MID($S872,U$2,1)*U$1,10)</f>
        <v>7</v>
      </c>
      <c r="V872">
        <f ca="1">MOD(MID($S872,V$2,1)*V$1,10)</f>
        <v>0</v>
      </c>
      <c r="W872">
        <f ca="1">MOD(MID($S872,W$2,1)*W$1,10)</f>
        <v>8</v>
      </c>
      <c r="X872">
        <f ca="1">MOD(MID($S872,X$2,1)*X$1,10)</f>
        <v>0</v>
      </c>
      <c r="Y872">
        <f ca="1">MOD(MID($S872,Y$2,1)*Y$1,10)</f>
        <v>5</v>
      </c>
      <c r="Z872">
        <f ca="1">MOD(MID($S872,Z$2,1)*Z$1,10)</f>
        <v>7</v>
      </c>
      <c r="AA872">
        <f ca="1">MOD(MID($S872,AA$2,1)*AA$1,10)</f>
        <v>1</v>
      </c>
      <c r="AB872">
        <f ca="1">MOD(MID($S872,AB$2,1)*AB$1,10)</f>
        <v>0</v>
      </c>
      <c r="AC872">
        <f ca="1">MOD(MID($S872,AC$2,1)*AC$1,10)</f>
        <v>5</v>
      </c>
      <c r="AD872">
        <f ca="1">MOD(10-MOD(SUM(T872:AC872),10),10)</f>
        <v>3</v>
      </c>
      <c r="AE872" t="str">
        <f ca="1">S872&amp;AD872</f>
        <v>49020519053</v>
      </c>
      <c r="AF872">
        <v>0.16718039490951261</v>
      </c>
      <c r="AG872">
        <f>(D872+6935)*AF872</f>
        <v>-3406.6349070711385</v>
      </c>
      <c r="AH872">
        <f>INT(AG872)</f>
        <v>-3407</v>
      </c>
      <c r="AI872" s="1">
        <f ca="1">TODAY()+AH872</f>
        <v>41839</v>
      </c>
      <c r="AJ872" t="s">
        <v>564</v>
      </c>
      <c r="AK872">
        <v>4056.3676870021668</v>
      </c>
      <c r="AL872" s="2">
        <f t="shared" si="26"/>
        <v>4056.36</v>
      </c>
      <c r="AM872">
        <v>411.1301004058962</v>
      </c>
      <c r="AN872" s="2">
        <f t="shared" si="27"/>
        <v>411.13</v>
      </c>
    </row>
    <row r="873" spans="1:40" x14ac:dyDescent="0.25">
      <c r="A873">
        <v>934</v>
      </c>
      <c r="B873">
        <v>0.87725455488753934</v>
      </c>
      <c r="C873">
        <v>-22694.412671285136</v>
      </c>
      <c r="D873">
        <f>INT(C873)</f>
        <v>-22695</v>
      </c>
      <c r="E873" s="1">
        <f ca="1">TODAY()+D873</f>
        <v>22551</v>
      </c>
      <c r="F873">
        <f ca="1">MOD(YEAR(E873),100)</f>
        <v>61</v>
      </c>
      <c r="G873">
        <f ca="1">IF(YEAR(E873)&lt;2000,MONTH(E873),MONTH(E873)+20)</f>
        <v>9</v>
      </c>
      <c r="H873">
        <f ca="1">DAY(E873)</f>
        <v>27</v>
      </c>
      <c r="I873" t="str">
        <f ca="1">FIXED(F873,0,TRUE)</f>
        <v>61</v>
      </c>
      <c r="J873" t="str">
        <f ca="1">FIXED(G873,0,TRUE)</f>
        <v>9</v>
      </c>
      <c r="K873" t="str">
        <f ca="1">FIXED(H873,0,TRUE)</f>
        <v>27</v>
      </c>
      <c r="L873" t="str">
        <f ca="1">IF(LEN(I873)=1,"0"&amp;I873,I873)</f>
        <v>61</v>
      </c>
      <c r="M873" t="str">
        <f ca="1">IF(LEN(J873)=1,"0"&amp;J873,J873)</f>
        <v>09</v>
      </c>
      <c r="N873" t="str">
        <f ca="1">IF(LEN(K873)=1,"0"&amp;K873,K873)</f>
        <v>27</v>
      </c>
      <c r="O873">
        <v>1558.4670857875301</v>
      </c>
      <c r="P873">
        <f>INT(O873)</f>
        <v>1558</v>
      </c>
      <c r="Q873">
        <f>2*P873+1</f>
        <v>3117</v>
      </c>
      <c r="R873" t="str">
        <f>FIXED(Q873,0,TRUE)</f>
        <v>3117</v>
      </c>
      <c r="S873" t="str">
        <f ca="1">L873&amp;M873&amp;N873&amp;R873</f>
        <v>6109273117</v>
      </c>
      <c r="T873">
        <f ca="1">MOD(MID($S873,T$2,1)*T$1,10)</f>
        <v>6</v>
      </c>
      <c r="U873">
        <f ca="1">MOD(MID($S873,U$2,1)*U$1,10)</f>
        <v>3</v>
      </c>
      <c r="V873">
        <f ca="1">MOD(MID($S873,V$2,1)*V$1,10)</f>
        <v>0</v>
      </c>
      <c r="W873">
        <f ca="1">MOD(MID($S873,W$2,1)*W$1,10)</f>
        <v>1</v>
      </c>
      <c r="X873">
        <f ca="1">MOD(MID($S873,X$2,1)*X$1,10)</f>
        <v>2</v>
      </c>
      <c r="Y873">
        <f ca="1">MOD(MID($S873,Y$2,1)*Y$1,10)</f>
        <v>1</v>
      </c>
      <c r="Z873">
        <f ca="1">MOD(MID($S873,Z$2,1)*Z$1,10)</f>
        <v>1</v>
      </c>
      <c r="AA873">
        <f ca="1">MOD(MID($S873,AA$2,1)*AA$1,10)</f>
        <v>9</v>
      </c>
      <c r="AB873">
        <f ca="1">MOD(MID($S873,AB$2,1)*AB$1,10)</f>
        <v>1</v>
      </c>
      <c r="AC873">
        <f ca="1">MOD(MID($S873,AC$2,1)*AC$1,10)</f>
        <v>1</v>
      </c>
      <c r="AD873">
        <f ca="1">MOD(10-MOD(SUM(T873:AC873),10),10)</f>
        <v>5</v>
      </c>
      <c r="AE873" t="str">
        <f ca="1">S873&amp;AD873</f>
        <v>61092731175</v>
      </c>
      <c r="AF873">
        <v>0.54362620929593797</v>
      </c>
      <c r="AG873">
        <f>(D873+6935)*AF873</f>
        <v>-8567.5490585039825</v>
      </c>
      <c r="AH873">
        <f>INT(AG873)</f>
        <v>-8568</v>
      </c>
      <c r="AI873" s="1">
        <f ca="1">TODAY()+AH873</f>
        <v>36678</v>
      </c>
      <c r="AJ873" t="s">
        <v>914</v>
      </c>
      <c r="AK873">
        <v>3886.1354411450548</v>
      </c>
      <c r="AL873" s="2">
        <f t="shared" si="26"/>
        <v>3886.13</v>
      </c>
      <c r="AM873">
        <v>477.37357707449564</v>
      </c>
      <c r="AN873" s="2">
        <f t="shared" si="27"/>
        <v>477.37</v>
      </c>
    </row>
    <row r="874" spans="1:40" x14ac:dyDescent="0.25">
      <c r="A874">
        <v>829</v>
      </c>
      <c r="B874">
        <v>0.87899410992767113</v>
      </c>
      <c r="C874">
        <v>-9537.1443830683311</v>
      </c>
      <c r="D874">
        <f>INT(C874)</f>
        <v>-9538</v>
      </c>
      <c r="E874" s="1">
        <f ca="1">TODAY()+D874</f>
        <v>35708</v>
      </c>
      <c r="F874">
        <f ca="1">MOD(YEAR(E874),100)</f>
        <v>97</v>
      </c>
      <c r="G874">
        <f ca="1">IF(YEAR(E874)&lt;2000,MONTH(E874),MONTH(E874)+20)</f>
        <v>10</v>
      </c>
      <c r="H874">
        <f ca="1">DAY(E874)</f>
        <v>5</v>
      </c>
      <c r="I874" t="str">
        <f ca="1">FIXED(F874,0,TRUE)</f>
        <v>97</v>
      </c>
      <c r="J874" t="str">
        <f ca="1">FIXED(G874,0,TRUE)</f>
        <v>10</v>
      </c>
      <c r="K874" t="str">
        <f ca="1">FIXED(H874,0,TRUE)</f>
        <v>5</v>
      </c>
      <c r="L874" t="str">
        <f ca="1">IF(LEN(I874)=1,"0"&amp;I874,I874)</f>
        <v>97</v>
      </c>
      <c r="M874" t="str">
        <f ca="1">IF(LEN(J874)=1,"0"&amp;J874,J874)</f>
        <v>10</v>
      </c>
      <c r="N874" t="str">
        <f ca="1">IF(LEN(K874)=1,"0"&amp;K874,K874)</f>
        <v>05</v>
      </c>
      <c r="O874">
        <v>3329.9474776451916</v>
      </c>
      <c r="P874">
        <f>INT(O874)</f>
        <v>3329</v>
      </c>
      <c r="Q874">
        <f>2*P874+1</f>
        <v>6659</v>
      </c>
      <c r="R874" t="str">
        <f>FIXED(Q874,0,TRUE)</f>
        <v>6659</v>
      </c>
      <c r="S874" t="str">
        <f ca="1">L874&amp;M874&amp;N874&amp;R874</f>
        <v>9710056659</v>
      </c>
      <c r="T874">
        <f ca="1">MOD(MID($S874,T$2,1)*T$1,10)</f>
        <v>9</v>
      </c>
      <c r="U874">
        <f ca="1">MOD(MID($S874,U$2,1)*U$1,10)</f>
        <v>1</v>
      </c>
      <c r="V874">
        <f ca="1">MOD(MID($S874,V$2,1)*V$1,10)</f>
        <v>7</v>
      </c>
      <c r="W874">
        <f ca="1">MOD(MID($S874,W$2,1)*W$1,10)</f>
        <v>0</v>
      </c>
      <c r="X874">
        <f ca="1">MOD(MID($S874,X$2,1)*X$1,10)</f>
        <v>0</v>
      </c>
      <c r="Y874">
        <f ca="1">MOD(MID($S874,Y$2,1)*Y$1,10)</f>
        <v>5</v>
      </c>
      <c r="Z874">
        <f ca="1">MOD(MID($S874,Z$2,1)*Z$1,10)</f>
        <v>2</v>
      </c>
      <c r="AA874">
        <f ca="1">MOD(MID($S874,AA$2,1)*AA$1,10)</f>
        <v>4</v>
      </c>
      <c r="AB874">
        <f ca="1">MOD(MID($S874,AB$2,1)*AB$1,10)</f>
        <v>5</v>
      </c>
      <c r="AC874">
        <f ca="1">MOD(MID($S874,AC$2,1)*AC$1,10)</f>
        <v>7</v>
      </c>
      <c r="AD874">
        <f ca="1">MOD(10-MOD(SUM(T874:AC874),10),10)</f>
        <v>0</v>
      </c>
      <c r="AE874" t="str">
        <f ca="1">S874&amp;AD874</f>
        <v>97100566590</v>
      </c>
      <c r="AF874">
        <v>0.98696859645374924</v>
      </c>
      <c r="AG874">
        <f>(D874+6935)*AF874</f>
        <v>-2569.0792565691095</v>
      </c>
      <c r="AH874">
        <f>INT(AG874)</f>
        <v>-2570</v>
      </c>
      <c r="AI874" s="1">
        <f ca="1">TODAY()+AH874</f>
        <v>42676</v>
      </c>
      <c r="AJ874" t="s">
        <v>814</v>
      </c>
      <c r="AK874">
        <v>3154.24054689169</v>
      </c>
      <c r="AL874" s="2">
        <f t="shared" si="26"/>
        <v>3154.24</v>
      </c>
      <c r="AM874">
        <v>344.87441633350625</v>
      </c>
      <c r="AN874" s="2">
        <f t="shared" si="27"/>
        <v>344.87</v>
      </c>
    </row>
    <row r="875" spans="1:40" x14ac:dyDescent="0.25">
      <c r="A875">
        <v>25</v>
      </c>
      <c r="B875">
        <v>0.8877529221472823</v>
      </c>
      <c r="C875">
        <v>-16281.956846827601</v>
      </c>
      <c r="D875">
        <f>INT(C875)</f>
        <v>-16282</v>
      </c>
      <c r="E875" s="1">
        <f ca="1">TODAY()+D875</f>
        <v>28964</v>
      </c>
      <c r="F875">
        <f ca="1">MOD(YEAR(E875),100)</f>
        <v>79</v>
      </c>
      <c r="G875">
        <f ca="1">IF(YEAR(E875)&lt;2000,MONTH(E875),MONTH(E875)+20)</f>
        <v>4</v>
      </c>
      <c r="H875">
        <f ca="1">DAY(E875)</f>
        <v>19</v>
      </c>
      <c r="I875" t="str">
        <f ca="1">FIXED(F875,0,TRUE)</f>
        <v>79</v>
      </c>
      <c r="J875" t="str">
        <f ca="1">FIXED(G875,0,TRUE)</f>
        <v>4</v>
      </c>
      <c r="K875" t="str">
        <f ca="1">FIXED(H875,0,TRUE)</f>
        <v>19</v>
      </c>
      <c r="L875" t="str">
        <f ca="1">IF(LEN(I875)=1,"0"&amp;I875,I875)</f>
        <v>79</v>
      </c>
      <c r="M875" t="str">
        <f ca="1">IF(LEN(J875)=1,"0"&amp;J875,J875)</f>
        <v>04</v>
      </c>
      <c r="N875" t="str">
        <f ca="1">IF(LEN(K875)=1,"0"&amp;K875,K875)</f>
        <v>19</v>
      </c>
      <c r="O875">
        <v>4624.5753349406414</v>
      </c>
      <c r="P875">
        <f>INT(O875)</f>
        <v>4624</v>
      </c>
      <c r="Q875">
        <f>P875*2</f>
        <v>9248</v>
      </c>
      <c r="R875" t="str">
        <f>FIXED(Q875,0,TRUE)</f>
        <v>9248</v>
      </c>
      <c r="S875" t="str">
        <f ca="1">L875&amp;M875&amp;N875&amp;R875</f>
        <v>7904199248</v>
      </c>
      <c r="T875">
        <f ca="1">MOD(MID($S875,T$2,1)*T$1,10)</f>
        <v>7</v>
      </c>
      <c r="U875">
        <f ca="1">MOD(MID($S875,U$2,1)*U$1,10)</f>
        <v>7</v>
      </c>
      <c r="V875">
        <f ca="1">MOD(MID($S875,V$2,1)*V$1,10)</f>
        <v>0</v>
      </c>
      <c r="W875">
        <f ca="1">MOD(MID($S875,W$2,1)*W$1,10)</f>
        <v>6</v>
      </c>
      <c r="X875">
        <f ca="1">MOD(MID($S875,X$2,1)*X$1,10)</f>
        <v>1</v>
      </c>
      <c r="Y875">
        <f ca="1">MOD(MID($S875,Y$2,1)*Y$1,10)</f>
        <v>7</v>
      </c>
      <c r="Z875">
        <f ca="1">MOD(MID($S875,Z$2,1)*Z$1,10)</f>
        <v>3</v>
      </c>
      <c r="AA875">
        <f ca="1">MOD(MID($S875,AA$2,1)*AA$1,10)</f>
        <v>8</v>
      </c>
      <c r="AB875">
        <f ca="1">MOD(MID($S875,AB$2,1)*AB$1,10)</f>
        <v>4</v>
      </c>
      <c r="AC875">
        <f ca="1">MOD(MID($S875,AC$2,1)*AC$1,10)</f>
        <v>4</v>
      </c>
      <c r="AD875">
        <f ca="1">MOD(10-MOD(SUM(T875:AC875),10),10)</f>
        <v>3</v>
      </c>
      <c r="AE875" t="str">
        <f ca="1">S875&amp;AD875</f>
        <v>79041992483</v>
      </c>
      <c r="AF875">
        <v>0.6794640949736015</v>
      </c>
      <c r="AG875">
        <f>(D875+6935)*AF875</f>
        <v>-6350.9508957182534</v>
      </c>
      <c r="AH875">
        <f>INT(AG875)</f>
        <v>-6351</v>
      </c>
      <c r="AI875" s="1">
        <f ca="1">TODAY()+AH875</f>
        <v>38895</v>
      </c>
      <c r="AJ875" t="s">
        <v>32</v>
      </c>
      <c r="AK875">
        <v>3764.0003662221138</v>
      </c>
      <c r="AL875" s="2">
        <f t="shared" si="26"/>
        <v>3764</v>
      </c>
      <c r="AM875">
        <v>466.61885433515425</v>
      </c>
      <c r="AN875" s="2">
        <f t="shared" si="27"/>
        <v>466.61</v>
      </c>
    </row>
    <row r="876" spans="1:40" x14ac:dyDescent="0.25">
      <c r="A876">
        <v>191</v>
      </c>
      <c r="B876">
        <v>0.88784447767571029</v>
      </c>
      <c r="C876">
        <v>-20170.713827936645</v>
      </c>
      <c r="D876">
        <f>INT(C876)</f>
        <v>-20171</v>
      </c>
      <c r="E876" s="1">
        <f ca="1">TODAY()+D876</f>
        <v>25075</v>
      </c>
      <c r="F876">
        <f ca="1">MOD(YEAR(E876),100)</f>
        <v>68</v>
      </c>
      <c r="G876">
        <f ca="1">IF(YEAR(E876)&lt;2000,MONTH(E876),MONTH(E876)+20)</f>
        <v>8</v>
      </c>
      <c r="H876">
        <f ca="1">DAY(E876)</f>
        <v>25</v>
      </c>
      <c r="I876" t="str">
        <f ca="1">FIXED(F876,0,TRUE)</f>
        <v>68</v>
      </c>
      <c r="J876" t="str">
        <f ca="1">FIXED(G876,0,TRUE)</f>
        <v>8</v>
      </c>
      <c r="K876" t="str">
        <f ca="1">FIXED(H876,0,TRUE)</f>
        <v>25</v>
      </c>
      <c r="L876" t="str">
        <f ca="1">IF(LEN(I876)=1,"0"&amp;I876,I876)</f>
        <v>68</v>
      </c>
      <c r="M876" t="str">
        <f ca="1">IF(LEN(J876)=1,"0"&amp;J876,J876)</f>
        <v>08</v>
      </c>
      <c r="N876" t="str">
        <f ca="1">IF(LEN(K876)=1,"0"&amp;K876,K876)</f>
        <v>25</v>
      </c>
      <c r="O876">
        <v>895.98120059816279</v>
      </c>
      <c r="P876">
        <f>INT(O876)</f>
        <v>895</v>
      </c>
      <c r="Q876">
        <f>P876*2</f>
        <v>1790</v>
      </c>
      <c r="R876" t="str">
        <f>FIXED(Q876,0,TRUE)</f>
        <v>1790</v>
      </c>
      <c r="S876" t="str">
        <f ca="1">L876&amp;M876&amp;N876&amp;R876</f>
        <v>6808251790</v>
      </c>
      <c r="T876">
        <f ca="1">MOD(MID($S876,T$2,1)*T$1,10)</f>
        <v>6</v>
      </c>
      <c r="U876">
        <f ca="1">MOD(MID($S876,U$2,1)*U$1,10)</f>
        <v>4</v>
      </c>
      <c r="V876">
        <f ca="1">MOD(MID($S876,V$2,1)*V$1,10)</f>
        <v>0</v>
      </c>
      <c r="W876">
        <f ca="1">MOD(MID($S876,W$2,1)*W$1,10)</f>
        <v>2</v>
      </c>
      <c r="X876">
        <f ca="1">MOD(MID($S876,X$2,1)*X$1,10)</f>
        <v>2</v>
      </c>
      <c r="Y876">
        <f ca="1">MOD(MID($S876,Y$2,1)*Y$1,10)</f>
        <v>5</v>
      </c>
      <c r="Z876">
        <f ca="1">MOD(MID($S876,Z$2,1)*Z$1,10)</f>
        <v>7</v>
      </c>
      <c r="AA876">
        <f ca="1">MOD(MID($S876,AA$2,1)*AA$1,10)</f>
        <v>3</v>
      </c>
      <c r="AB876">
        <f ca="1">MOD(MID($S876,AB$2,1)*AB$1,10)</f>
        <v>9</v>
      </c>
      <c r="AC876">
        <f ca="1">MOD(MID($S876,AC$2,1)*AC$1,10)</f>
        <v>0</v>
      </c>
      <c r="AD876">
        <f ca="1">MOD(10-MOD(SUM(T876:AC876),10),10)</f>
        <v>2</v>
      </c>
      <c r="AE876" t="str">
        <f ca="1">S876&amp;AD876</f>
        <v>68082517902</v>
      </c>
      <c r="AF876">
        <v>0.73628955961790821</v>
      </c>
      <c r="AG876">
        <f>(D876+6935)*AF876</f>
        <v>-9745.5286111026326</v>
      </c>
      <c r="AH876">
        <f>INT(AG876)</f>
        <v>-9746</v>
      </c>
      <c r="AI876" s="1">
        <f ca="1">TODAY()+AH876</f>
        <v>35500</v>
      </c>
      <c r="AJ876" t="s">
        <v>196</v>
      </c>
      <c r="AK876">
        <v>3632.831812494278</v>
      </c>
      <c r="AL876" s="2">
        <f t="shared" si="26"/>
        <v>3632.83</v>
      </c>
      <c r="AM876">
        <v>459.8071230201117</v>
      </c>
      <c r="AN876" s="2">
        <f t="shared" si="27"/>
        <v>459.8</v>
      </c>
    </row>
    <row r="877" spans="1:40" x14ac:dyDescent="0.25">
      <c r="A877">
        <v>592</v>
      </c>
      <c r="B877">
        <v>0.88811914426099425</v>
      </c>
      <c r="C877">
        <v>-22396.458937345498</v>
      </c>
      <c r="D877">
        <f>INT(C877)</f>
        <v>-22397</v>
      </c>
      <c r="E877" s="1">
        <f ca="1">TODAY()+D877</f>
        <v>22849</v>
      </c>
      <c r="F877">
        <f ca="1">MOD(YEAR(E877),100)</f>
        <v>62</v>
      </c>
      <c r="G877">
        <f ca="1">IF(YEAR(E877)&lt;2000,MONTH(E877),MONTH(E877)+20)</f>
        <v>7</v>
      </c>
      <c r="H877">
        <f ca="1">DAY(E877)</f>
        <v>22</v>
      </c>
      <c r="I877" t="str">
        <f ca="1">FIXED(F877,0,TRUE)</f>
        <v>62</v>
      </c>
      <c r="J877" t="str">
        <f ca="1">FIXED(G877,0,TRUE)</f>
        <v>7</v>
      </c>
      <c r="K877" t="str">
        <f ca="1">FIXED(H877,0,TRUE)</f>
        <v>22</v>
      </c>
      <c r="L877" t="str">
        <f ca="1">IF(LEN(I877)=1,"0"&amp;I877,I877)</f>
        <v>62</v>
      </c>
      <c r="M877" t="str">
        <f ca="1">IF(LEN(J877)=1,"0"&amp;J877,J877)</f>
        <v>07</v>
      </c>
      <c r="N877" t="str">
        <f ca="1">IF(LEN(K877)=1,"0"&amp;K877,K877)</f>
        <v>22</v>
      </c>
      <c r="O877">
        <v>1037.9522690511794</v>
      </c>
      <c r="P877">
        <f>INT(O877)</f>
        <v>1037</v>
      </c>
      <c r="Q877">
        <f>2*P877+1</f>
        <v>2075</v>
      </c>
      <c r="R877" t="str">
        <f>FIXED(Q877,0,TRUE)</f>
        <v>2075</v>
      </c>
      <c r="S877" t="str">
        <f ca="1">L877&amp;M877&amp;N877&amp;R877</f>
        <v>6207222075</v>
      </c>
      <c r="T877">
        <f ca="1">MOD(MID($S877,T$2,1)*T$1,10)</f>
        <v>6</v>
      </c>
      <c r="U877">
        <f ca="1">MOD(MID($S877,U$2,1)*U$1,10)</f>
        <v>6</v>
      </c>
      <c r="V877">
        <f ca="1">MOD(MID($S877,V$2,1)*V$1,10)</f>
        <v>0</v>
      </c>
      <c r="W877">
        <f ca="1">MOD(MID($S877,W$2,1)*W$1,10)</f>
        <v>3</v>
      </c>
      <c r="X877">
        <f ca="1">MOD(MID($S877,X$2,1)*X$1,10)</f>
        <v>2</v>
      </c>
      <c r="Y877">
        <f ca="1">MOD(MID($S877,Y$2,1)*Y$1,10)</f>
        <v>6</v>
      </c>
      <c r="Z877">
        <f ca="1">MOD(MID($S877,Z$2,1)*Z$1,10)</f>
        <v>4</v>
      </c>
      <c r="AA877">
        <f ca="1">MOD(MID($S877,AA$2,1)*AA$1,10)</f>
        <v>0</v>
      </c>
      <c r="AB877">
        <f ca="1">MOD(MID($S877,AB$2,1)*AB$1,10)</f>
        <v>7</v>
      </c>
      <c r="AC877">
        <f ca="1">MOD(MID($S877,AC$2,1)*AC$1,10)</f>
        <v>5</v>
      </c>
      <c r="AD877">
        <f ca="1">MOD(10-MOD(SUM(T877:AC877),10),10)</f>
        <v>1</v>
      </c>
      <c r="AE877" t="str">
        <f ca="1">S877&amp;AD877</f>
        <v>62072220751</v>
      </c>
      <c r="AF877">
        <v>0.19495223853267007</v>
      </c>
      <c r="AG877">
        <f>(D877+6935)*AF877</f>
        <v>-3014.3515121921446</v>
      </c>
      <c r="AH877">
        <f>INT(AG877)</f>
        <v>-3015</v>
      </c>
      <c r="AI877" s="1">
        <f ca="1">TODAY()+AH877</f>
        <v>42231</v>
      </c>
      <c r="AJ877" t="s">
        <v>581</v>
      </c>
      <c r="AK877">
        <v>3110.9653004547258</v>
      </c>
      <c r="AL877" s="2">
        <f t="shared" si="26"/>
        <v>3110.96</v>
      </c>
      <c r="AM877">
        <v>311.52989288003175</v>
      </c>
      <c r="AN877" s="2">
        <f t="shared" si="27"/>
        <v>311.52</v>
      </c>
    </row>
    <row r="878" spans="1:40" x14ac:dyDescent="0.25">
      <c r="A878">
        <v>383</v>
      </c>
      <c r="B878">
        <v>0.88888210699789427</v>
      </c>
      <c r="C878">
        <v>-8732.9764702291941</v>
      </c>
      <c r="D878">
        <f>INT(C878)</f>
        <v>-8733</v>
      </c>
      <c r="E878" s="1">
        <f ca="1">TODAY()+D878</f>
        <v>36513</v>
      </c>
      <c r="F878">
        <f ca="1">MOD(YEAR(E878),100)</f>
        <v>99</v>
      </c>
      <c r="G878">
        <f ca="1">IF(YEAR(E878)&lt;2000,MONTH(E878),MONTH(E878)+20)</f>
        <v>12</v>
      </c>
      <c r="H878">
        <f ca="1">DAY(E878)</f>
        <v>19</v>
      </c>
      <c r="I878" t="str">
        <f ca="1">FIXED(F878,0,TRUE)</f>
        <v>99</v>
      </c>
      <c r="J878" t="str">
        <f ca="1">FIXED(G878,0,TRUE)</f>
        <v>12</v>
      </c>
      <c r="K878" t="str">
        <f ca="1">FIXED(H878,0,TRUE)</f>
        <v>19</v>
      </c>
      <c r="L878" t="str">
        <f ca="1">IF(LEN(I878)=1,"0"&amp;I878,I878)</f>
        <v>99</v>
      </c>
      <c r="M878" t="str">
        <f ca="1">IF(LEN(J878)=1,"0"&amp;J878,J878)</f>
        <v>12</v>
      </c>
      <c r="N878" t="str">
        <f ca="1">IF(LEN(K878)=1,"0"&amp;K878,K878)</f>
        <v>19</v>
      </c>
      <c r="O878">
        <v>1782.9571214941861</v>
      </c>
      <c r="P878">
        <f>INT(O878)</f>
        <v>1782</v>
      </c>
      <c r="Q878">
        <f>P878*2</f>
        <v>3564</v>
      </c>
      <c r="R878" t="str">
        <f>FIXED(Q878,0,TRUE)</f>
        <v>3564</v>
      </c>
      <c r="S878" t="str">
        <f ca="1">L878&amp;M878&amp;N878&amp;R878</f>
        <v>9912193564</v>
      </c>
      <c r="T878">
        <f ca="1">MOD(MID($S878,T$2,1)*T$1,10)</f>
        <v>9</v>
      </c>
      <c r="U878">
        <f ca="1">MOD(MID($S878,U$2,1)*U$1,10)</f>
        <v>7</v>
      </c>
      <c r="V878">
        <f ca="1">MOD(MID($S878,V$2,1)*V$1,10)</f>
        <v>7</v>
      </c>
      <c r="W878">
        <f ca="1">MOD(MID($S878,W$2,1)*W$1,10)</f>
        <v>8</v>
      </c>
      <c r="X878">
        <f ca="1">MOD(MID($S878,X$2,1)*X$1,10)</f>
        <v>1</v>
      </c>
      <c r="Y878">
        <f ca="1">MOD(MID($S878,Y$2,1)*Y$1,10)</f>
        <v>7</v>
      </c>
      <c r="Z878">
        <f ca="1">MOD(MID($S878,Z$2,1)*Z$1,10)</f>
        <v>1</v>
      </c>
      <c r="AA878">
        <f ca="1">MOD(MID($S878,AA$2,1)*AA$1,10)</f>
        <v>5</v>
      </c>
      <c r="AB878">
        <f ca="1">MOD(MID($S878,AB$2,1)*AB$1,10)</f>
        <v>6</v>
      </c>
      <c r="AC878">
        <f ca="1">MOD(MID($S878,AC$2,1)*AC$1,10)</f>
        <v>2</v>
      </c>
      <c r="AD878">
        <f ca="1">MOD(10-MOD(SUM(T878:AC878),10),10)</f>
        <v>7</v>
      </c>
      <c r="AE878" t="str">
        <f ca="1">S878&amp;AD878</f>
        <v>99121935647</v>
      </c>
      <c r="AF878">
        <v>0.55885494552446058</v>
      </c>
      <c r="AG878">
        <f>(D878+6935)*AF878</f>
        <v>-1004.8211920529801</v>
      </c>
      <c r="AH878">
        <f>INT(AG878)</f>
        <v>-1005</v>
      </c>
      <c r="AI878" s="1">
        <f ca="1">TODAY()+AH878</f>
        <v>44241</v>
      </c>
      <c r="AJ878" t="s">
        <v>382</v>
      </c>
      <c r="AK878">
        <v>3886.3185522019103</v>
      </c>
      <c r="AL878" s="2">
        <f t="shared" si="26"/>
        <v>3886.31</v>
      </c>
      <c r="AM878">
        <v>442.85714285714289</v>
      </c>
      <c r="AN878" s="2">
        <f t="shared" si="27"/>
        <v>442.85</v>
      </c>
    </row>
    <row r="879" spans="1:40" x14ac:dyDescent="0.25">
      <c r="A879">
        <v>798</v>
      </c>
      <c r="B879">
        <v>0.89019440290536211</v>
      </c>
      <c r="C879">
        <v>-24864.867397076327</v>
      </c>
      <c r="D879">
        <f>INT(C879)</f>
        <v>-24865</v>
      </c>
      <c r="E879" s="1">
        <f ca="1">TODAY()+D879</f>
        <v>20381</v>
      </c>
      <c r="F879">
        <f ca="1">MOD(YEAR(E879),100)</f>
        <v>55</v>
      </c>
      <c r="G879">
        <f ca="1">IF(YEAR(E879)&lt;2000,MONTH(E879),MONTH(E879)+20)</f>
        <v>10</v>
      </c>
      <c r="H879">
        <f ca="1">DAY(E879)</f>
        <v>19</v>
      </c>
      <c r="I879" t="str">
        <f ca="1">FIXED(F879,0,TRUE)</f>
        <v>55</v>
      </c>
      <c r="J879" t="str">
        <f ca="1">FIXED(G879,0,TRUE)</f>
        <v>10</v>
      </c>
      <c r="K879" t="str">
        <f ca="1">FIXED(H879,0,TRUE)</f>
        <v>19</v>
      </c>
      <c r="L879" t="str">
        <f ca="1">IF(LEN(I879)=1,"0"&amp;I879,I879)</f>
        <v>55</v>
      </c>
      <c r="M879" t="str">
        <f ca="1">IF(LEN(J879)=1,"0"&amp;J879,J879)</f>
        <v>10</v>
      </c>
      <c r="N879" t="str">
        <f ca="1">IF(LEN(K879)=1,"0"&amp;K879,K879)</f>
        <v>19</v>
      </c>
      <c r="O879">
        <v>3291.7773064363537</v>
      </c>
      <c r="P879">
        <f>INT(O879)</f>
        <v>3291</v>
      </c>
      <c r="Q879">
        <f>2*P879+1</f>
        <v>6583</v>
      </c>
      <c r="R879" t="str">
        <f>FIXED(Q879,0,TRUE)</f>
        <v>6583</v>
      </c>
      <c r="S879" t="str">
        <f ca="1">L879&amp;M879&amp;N879&amp;R879</f>
        <v>5510196583</v>
      </c>
      <c r="T879">
        <f ca="1">MOD(MID($S879,T$2,1)*T$1,10)</f>
        <v>5</v>
      </c>
      <c r="U879">
        <f ca="1">MOD(MID($S879,U$2,1)*U$1,10)</f>
        <v>5</v>
      </c>
      <c r="V879">
        <f ca="1">MOD(MID($S879,V$2,1)*V$1,10)</f>
        <v>7</v>
      </c>
      <c r="W879">
        <f ca="1">MOD(MID($S879,W$2,1)*W$1,10)</f>
        <v>0</v>
      </c>
      <c r="X879">
        <f ca="1">MOD(MID($S879,X$2,1)*X$1,10)</f>
        <v>1</v>
      </c>
      <c r="Y879">
        <f ca="1">MOD(MID($S879,Y$2,1)*Y$1,10)</f>
        <v>7</v>
      </c>
      <c r="Z879">
        <f ca="1">MOD(MID($S879,Z$2,1)*Z$1,10)</f>
        <v>2</v>
      </c>
      <c r="AA879">
        <f ca="1">MOD(MID($S879,AA$2,1)*AA$1,10)</f>
        <v>5</v>
      </c>
      <c r="AB879">
        <f ca="1">MOD(MID($S879,AB$2,1)*AB$1,10)</f>
        <v>8</v>
      </c>
      <c r="AC879">
        <f ca="1">MOD(MID($S879,AC$2,1)*AC$1,10)</f>
        <v>9</v>
      </c>
      <c r="AD879">
        <f ca="1">MOD(10-MOD(SUM(T879:AC879),10),10)</f>
        <v>1</v>
      </c>
      <c r="AE879" t="str">
        <f ca="1">S879&amp;AD879</f>
        <v>55101965831</v>
      </c>
      <c r="AF879">
        <v>0.1487777336954863</v>
      </c>
      <c r="AG879">
        <f>(D879+6935)*AF879</f>
        <v>-2667.5847651600693</v>
      </c>
      <c r="AH879">
        <f>INT(AG879)</f>
        <v>-2668</v>
      </c>
      <c r="AI879" s="1">
        <f ca="1">TODAY()+AH879</f>
        <v>42578</v>
      </c>
      <c r="AJ879" t="s">
        <v>784</v>
      </c>
      <c r="AK879">
        <v>3539.4451734977265</v>
      </c>
      <c r="AL879" s="2">
        <f t="shared" si="26"/>
        <v>3539.44</v>
      </c>
      <c r="AM879">
        <v>348.23755607776116</v>
      </c>
      <c r="AN879" s="2">
        <f t="shared" si="27"/>
        <v>348.23</v>
      </c>
    </row>
    <row r="880" spans="1:40" x14ac:dyDescent="0.25">
      <c r="A880">
        <v>425</v>
      </c>
      <c r="B880">
        <v>0.89153721732230595</v>
      </c>
      <c r="C880">
        <v>-13193.681752983184</v>
      </c>
      <c r="D880">
        <f>INT(C880)</f>
        <v>-13194</v>
      </c>
      <c r="E880" s="1">
        <f ca="1">TODAY()+D880</f>
        <v>32052</v>
      </c>
      <c r="F880">
        <f ca="1">MOD(YEAR(E880),100)</f>
        <v>87</v>
      </c>
      <c r="G880">
        <f ca="1">IF(YEAR(E880)&lt;2000,MONTH(E880),MONTH(E880)+20)</f>
        <v>10</v>
      </c>
      <c r="H880">
        <f ca="1">DAY(E880)</f>
        <v>2</v>
      </c>
      <c r="I880" t="str">
        <f ca="1">FIXED(F880,0,TRUE)</f>
        <v>87</v>
      </c>
      <c r="J880" t="str">
        <f ca="1">FIXED(G880,0,TRUE)</f>
        <v>10</v>
      </c>
      <c r="K880" t="str">
        <f ca="1">FIXED(H880,0,TRUE)</f>
        <v>2</v>
      </c>
      <c r="L880" t="str">
        <f ca="1">IF(LEN(I880)=1,"0"&amp;I880,I880)</f>
        <v>87</v>
      </c>
      <c r="M880" t="str">
        <f ca="1">IF(LEN(J880)=1,"0"&amp;J880,J880)</f>
        <v>10</v>
      </c>
      <c r="N880" t="str">
        <f ca="1">IF(LEN(K880)=1,"0"&amp;K880,K880)</f>
        <v>02</v>
      </c>
      <c r="O880">
        <v>4636.383373516037</v>
      </c>
      <c r="P880">
        <f>INT(O880)</f>
        <v>4636</v>
      </c>
      <c r="Q880">
        <f>P880*2</f>
        <v>9272</v>
      </c>
      <c r="R880" t="str">
        <f>FIXED(Q880,0,TRUE)</f>
        <v>9272</v>
      </c>
      <c r="S880" t="str">
        <f ca="1">L880&amp;M880&amp;N880&amp;R880</f>
        <v>8710029272</v>
      </c>
      <c r="T880">
        <f ca="1">MOD(MID($S880,T$2,1)*T$1,10)</f>
        <v>8</v>
      </c>
      <c r="U880">
        <f ca="1">MOD(MID($S880,U$2,1)*U$1,10)</f>
        <v>1</v>
      </c>
      <c r="V880">
        <f ca="1">MOD(MID($S880,V$2,1)*V$1,10)</f>
        <v>7</v>
      </c>
      <c r="W880">
        <f ca="1">MOD(MID($S880,W$2,1)*W$1,10)</f>
        <v>0</v>
      </c>
      <c r="X880">
        <f ca="1">MOD(MID($S880,X$2,1)*X$1,10)</f>
        <v>0</v>
      </c>
      <c r="Y880">
        <f ca="1">MOD(MID($S880,Y$2,1)*Y$1,10)</f>
        <v>6</v>
      </c>
      <c r="Z880">
        <f ca="1">MOD(MID($S880,Z$2,1)*Z$1,10)</f>
        <v>3</v>
      </c>
      <c r="AA880">
        <f ca="1">MOD(MID($S880,AA$2,1)*AA$1,10)</f>
        <v>8</v>
      </c>
      <c r="AB880">
        <f ca="1">MOD(MID($S880,AB$2,1)*AB$1,10)</f>
        <v>7</v>
      </c>
      <c r="AC880">
        <f ca="1">MOD(MID($S880,AC$2,1)*AC$1,10)</f>
        <v>6</v>
      </c>
      <c r="AD880">
        <f ca="1">MOD(10-MOD(SUM(T880:AC880),10),10)</f>
        <v>4</v>
      </c>
      <c r="AE880" t="str">
        <f ca="1">S880&amp;AD880</f>
        <v>87100292724</v>
      </c>
      <c r="AF880">
        <v>0.72985015411847287</v>
      </c>
      <c r="AG880">
        <f>(D880+6935)*AF880</f>
        <v>-4568.1321146275213</v>
      </c>
      <c r="AH880">
        <f>INT(AG880)</f>
        <v>-4569</v>
      </c>
      <c r="AI880" s="1">
        <f ca="1">TODAY()+AH880</f>
        <v>40677</v>
      </c>
      <c r="AJ880" t="s">
        <v>422</v>
      </c>
      <c r="AK880">
        <v>4817.6213873714405</v>
      </c>
      <c r="AL880" s="2">
        <f t="shared" si="26"/>
        <v>4817.62</v>
      </c>
      <c r="AM880">
        <v>357.36259041108434</v>
      </c>
      <c r="AN880" s="2">
        <f t="shared" si="27"/>
        <v>357.36</v>
      </c>
    </row>
    <row r="881" spans="1:40" x14ac:dyDescent="0.25">
      <c r="A881">
        <v>400</v>
      </c>
      <c r="B881">
        <v>0.89327677236243785</v>
      </c>
      <c r="C881">
        <v>-16753.768120364999</v>
      </c>
      <c r="D881">
        <f>INT(C881)</f>
        <v>-16754</v>
      </c>
      <c r="E881" s="1">
        <f ca="1">TODAY()+D881</f>
        <v>28492</v>
      </c>
      <c r="F881">
        <f ca="1">MOD(YEAR(E881),100)</f>
        <v>78</v>
      </c>
      <c r="G881">
        <f ca="1">IF(YEAR(E881)&lt;2000,MONTH(E881),MONTH(E881)+20)</f>
        <v>1</v>
      </c>
      <c r="H881">
        <f ca="1">DAY(E881)</f>
        <v>2</v>
      </c>
      <c r="I881" t="str">
        <f ca="1">FIXED(F881,0,TRUE)</f>
        <v>78</v>
      </c>
      <c r="J881" t="str">
        <f ca="1">FIXED(G881,0,TRUE)</f>
        <v>1</v>
      </c>
      <c r="K881" t="str">
        <f ca="1">FIXED(H881,0,TRUE)</f>
        <v>2</v>
      </c>
      <c r="L881" t="str">
        <f ca="1">IF(LEN(I881)=1,"0"&amp;I881,I881)</f>
        <v>78</v>
      </c>
      <c r="M881" t="str">
        <f ca="1">IF(LEN(J881)=1,"0"&amp;J881,J881)</f>
        <v>01</v>
      </c>
      <c r="N881" t="str">
        <f ca="1">IF(LEN(K881)=1,"0"&amp;K881,K881)</f>
        <v>02</v>
      </c>
      <c r="O881">
        <v>1345.7850886562701</v>
      </c>
      <c r="P881">
        <f>INT(O881)</f>
        <v>1345</v>
      </c>
      <c r="Q881">
        <f>P881*2</f>
        <v>2690</v>
      </c>
      <c r="R881" t="str">
        <f>FIXED(Q881,0,TRUE)</f>
        <v>2690</v>
      </c>
      <c r="S881" t="str">
        <f ca="1">L881&amp;M881&amp;N881&amp;R881</f>
        <v>7801022690</v>
      </c>
      <c r="T881">
        <f ca="1">MOD(MID($S881,T$2,1)*T$1,10)</f>
        <v>7</v>
      </c>
      <c r="U881">
        <f ca="1">MOD(MID($S881,U$2,1)*U$1,10)</f>
        <v>4</v>
      </c>
      <c r="V881">
        <f ca="1">MOD(MID($S881,V$2,1)*V$1,10)</f>
        <v>0</v>
      </c>
      <c r="W881">
        <f ca="1">MOD(MID($S881,W$2,1)*W$1,10)</f>
        <v>9</v>
      </c>
      <c r="X881">
        <f ca="1">MOD(MID($S881,X$2,1)*X$1,10)</f>
        <v>0</v>
      </c>
      <c r="Y881">
        <f ca="1">MOD(MID($S881,Y$2,1)*Y$1,10)</f>
        <v>6</v>
      </c>
      <c r="Z881">
        <f ca="1">MOD(MID($S881,Z$2,1)*Z$1,10)</f>
        <v>4</v>
      </c>
      <c r="AA881">
        <f ca="1">MOD(MID($S881,AA$2,1)*AA$1,10)</f>
        <v>4</v>
      </c>
      <c r="AB881">
        <f ca="1">MOD(MID($S881,AB$2,1)*AB$1,10)</f>
        <v>9</v>
      </c>
      <c r="AC881">
        <f ca="1">MOD(MID($S881,AC$2,1)*AC$1,10)</f>
        <v>0</v>
      </c>
      <c r="AD881">
        <f ca="1">MOD(10-MOD(SUM(T881:AC881),10),10)</f>
        <v>7</v>
      </c>
      <c r="AE881" t="str">
        <f ca="1">S881&amp;AD881</f>
        <v>78010226907</v>
      </c>
      <c r="AF881">
        <v>0.21774956511123997</v>
      </c>
      <c r="AG881">
        <f>(D881+6935)*AF881</f>
        <v>-2138.0829798272653</v>
      </c>
      <c r="AH881">
        <f>INT(AG881)</f>
        <v>-2139</v>
      </c>
      <c r="AI881" s="1">
        <f ca="1">TODAY()+AH881</f>
        <v>43107</v>
      </c>
      <c r="AJ881" t="s">
        <v>399</v>
      </c>
      <c r="AK881">
        <v>4745.9639271217993</v>
      </c>
      <c r="AL881" s="2">
        <f t="shared" si="26"/>
        <v>4745.96</v>
      </c>
      <c r="AM881">
        <v>384.17004913480025</v>
      </c>
      <c r="AN881" s="2">
        <f t="shared" si="27"/>
        <v>384.17</v>
      </c>
    </row>
    <row r="882" spans="1:40" x14ac:dyDescent="0.25">
      <c r="A882">
        <v>979</v>
      </c>
      <c r="B882">
        <v>0.89440595721304972</v>
      </c>
      <c r="C882">
        <v>-8912.9773857844775</v>
      </c>
      <c r="D882">
        <f>INT(C882)</f>
        <v>-8913</v>
      </c>
      <c r="E882" s="1">
        <f ca="1">TODAY()+D882</f>
        <v>36333</v>
      </c>
      <c r="F882">
        <f ca="1">MOD(YEAR(E882),100)</f>
        <v>99</v>
      </c>
      <c r="G882">
        <f ca="1">IF(YEAR(E882)&lt;2000,MONTH(E882),MONTH(E882)+20)</f>
        <v>6</v>
      </c>
      <c r="H882">
        <f ca="1">DAY(E882)</f>
        <v>22</v>
      </c>
      <c r="I882" t="str">
        <f ca="1">FIXED(F882,0,TRUE)</f>
        <v>99</v>
      </c>
      <c r="J882" t="str">
        <f ca="1">FIXED(G882,0,TRUE)</f>
        <v>6</v>
      </c>
      <c r="K882" t="str">
        <f ca="1">FIXED(H882,0,TRUE)</f>
        <v>22</v>
      </c>
      <c r="L882" t="str">
        <f ca="1">IF(LEN(I882)=1,"0"&amp;I882,I882)</f>
        <v>99</v>
      </c>
      <c r="M882" t="str">
        <f ca="1">IF(LEN(J882)=1,"0"&amp;J882,J882)</f>
        <v>06</v>
      </c>
      <c r="N882" t="str">
        <f ca="1">IF(LEN(K882)=1,"0"&amp;K882,K882)</f>
        <v>22</v>
      </c>
      <c r="O882">
        <v>1747.9449140903957</v>
      </c>
      <c r="P882">
        <f>INT(O882)</f>
        <v>1747</v>
      </c>
      <c r="Q882">
        <f>2*P882+1</f>
        <v>3495</v>
      </c>
      <c r="R882" t="str">
        <f>FIXED(Q882,0,TRUE)</f>
        <v>3495</v>
      </c>
      <c r="S882" t="str">
        <f ca="1">L882&amp;M882&amp;N882&amp;R882</f>
        <v>9906223495</v>
      </c>
      <c r="T882">
        <f ca="1">MOD(MID($S882,T$2,1)*T$1,10)</f>
        <v>9</v>
      </c>
      <c r="U882">
        <f ca="1">MOD(MID($S882,U$2,1)*U$1,10)</f>
        <v>7</v>
      </c>
      <c r="V882">
        <f ca="1">MOD(MID($S882,V$2,1)*V$1,10)</f>
        <v>0</v>
      </c>
      <c r="W882">
        <f ca="1">MOD(MID($S882,W$2,1)*W$1,10)</f>
        <v>4</v>
      </c>
      <c r="X882">
        <f ca="1">MOD(MID($S882,X$2,1)*X$1,10)</f>
        <v>2</v>
      </c>
      <c r="Y882">
        <f ca="1">MOD(MID($S882,Y$2,1)*Y$1,10)</f>
        <v>6</v>
      </c>
      <c r="Z882">
        <f ca="1">MOD(MID($S882,Z$2,1)*Z$1,10)</f>
        <v>1</v>
      </c>
      <c r="AA882">
        <f ca="1">MOD(MID($S882,AA$2,1)*AA$1,10)</f>
        <v>6</v>
      </c>
      <c r="AB882">
        <f ca="1">MOD(MID($S882,AB$2,1)*AB$1,10)</f>
        <v>9</v>
      </c>
      <c r="AC882">
        <f ca="1">MOD(MID($S882,AC$2,1)*AC$1,10)</f>
        <v>5</v>
      </c>
      <c r="AD882">
        <f ca="1">MOD(10-MOD(SUM(T882:AC882),10),10)</f>
        <v>1</v>
      </c>
      <c r="AE882" t="str">
        <f ca="1">S882&amp;AD882</f>
        <v>99062234951</v>
      </c>
      <c r="AF882">
        <v>0.94167912839136936</v>
      </c>
      <c r="AG882">
        <f>(D882+6935)*AF882</f>
        <v>-1862.6413159581286</v>
      </c>
      <c r="AH882">
        <f>INT(AG882)</f>
        <v>-1863</v>
      </c>
      <c r="AI882" s="1">
        <f ca="1">TODAY()+AH882</f>
        <v>43383</v>
      </c>
      <c r="AJ882" t="s">
        <v>956</v>
      </c>
      <c r="AK882">
        <v>3245.8571123386332</v>
      </c>
      <c r="AL882" s="2">
        <f t="shared" si="26"/>
        <v>3245.85</v>
      </c>
      <c r="AM882">
        <v>351.24057741019931</v>
      </c>
      <c r="AN882" s="2">
        <f t="shared" si="27"/>
        <v>351.24</v>
      </c>
    </row>
    <row r="883" spans="1:40" x14ac:dyDescent="0.25">
      <c r="A883">
        <v>254</v>
      </c>
      <c r="B883">
        <v>0.89519943845942562</v>
      </c>
      <c r="C883">
        <v>-19386.819055757318</v>
      </c>
      <c r="D883">
        <f>INT(C883)</f>
        <v>-19387</v>
      </c>
      <c r="E883" s="1">
        <f ca="1">TODAY()+D883</f>
        <v>25859</v>
      </c>
      <c r="F883">
        <f ca="1">MOD(YEAR(E883),100)</f>
        <v>70</v>
      </c>
      <c r="G883">
        <f ca="1">IF(YEAR(E883)&lt;2000,MONTH(E883),MONTH(E883)+20)</f>
        <v>10</v>
      </c>
      <c r="H883">
        <f ca="1">DAY(E883)</f>
        <v>18</v>
      </c>
      <c r="I883" t="str">
        <f ca="1">FIXED(F883,0,TRUE)</f>
        <v>70</v>
      </c>
      <c r="J883" t="str">
        <f ca="1">FIXED(G883,0,TRUE)</f>
        <v>10</v>
      </c>
      <c r="K883" t="str">
        <f ca="1">FIXED(H883,0,TRUE)</f>
        <v>18</v>
      </c>
      <c r="L883" t="str">
        <f ca="1">IF(LEN(I883)=1,"0"&amp;I883,I883)</f>
        <v>70</v>
      </c>
      <c r="M883" t="str">
        <f ca="1">IF(LEN(J883)=1,"0"&amp;J883,J883)</f>
        <v>10</v>
      </c>
      <c r="N883" t="str">
        <f ca="1">IF(LEN(K883)=1,"0"&amp;K883,K883)</f>
        <v>18</v>
      </c>
      <c r="O883">
        <v>4918.265968810083</v>
      </c>
      <c r="P883">
        <f>INT(O883)</f>
        <v>4918</v>
      </c>
      <c r="Q883">
        <f>P883*2</f>
        <v>9836</v>
      </c>
      <c r="R883" t="str">
        <f>FIXED(Q883,0,TRUE)</f>
        <v>9836</v>
      </c>
      <c r="S883" t="str">
        <f ca="1">L883&amp;M883&amp;N883&amp;R883</f>
        <v>7010189836</v>
      </c>
      <c r="T883">
        <f ca="1">MOD(MID($S883,T$2,1)*T$1,10)</f>
        <v>7</v>
      </c>
      <c r="U883">
        <f ca="1">MOD(MID($S883,U$2,1)*U$1,10)</f>
        <v>0</v>
      </c>
      <c r="V883">
        <f ca="1">MOD(MID($S883,V$2,1)*V$1,10)</f>
        <v>7</v>
      </c>
      <c r="W883">
        <f ca="1">MOD(MID($S883,W$2,1)*W$1,10)</f>
        <v>0</v>
      </c>
      <c r="X883">
        <f ca="1">MOD(MID($S883,X$2,1)*X$1,10)</f>
        <v>1</v>
      </c>
      <c r="Y883">
        <f ca="1">MOD(MID($S883,Y$2,1)*Y$1,10)</f>
        <v>4</v>
      </c>
      <c r="Z883">
        <f ca="1">MOD(MID($S883,Z$2,1)*Z$1,10)</f>
        <v>3</v>
      </c>
      <c r="AA883">
        <f ca="1">MOD(MID($S883,AA$2,1)*AA$1,10)</f>
        <v>2</v>
      </c>
      <c r="AB883">
        <f ca="1">MOD(MID($S883,AB$2,1)*AB$1,10)</f>
        <v>3</v>
      </c>
      <c r="AC883">
        <f ca="1">MOD(MID($S883,AC$2,1)*AC$1,10)</f>
        <v>8</v>
      </c>
      <c r="AD883">
        <f ca="1">MOD(10-MOD(SUM(T883:AC883),10),10)</f>
        <v>5</v>
      </c>
      <c r="AE883" t="str">
        <f ca="1">S883&amp;AD883</f>
        <v>70101898365</v>
      </c>
      <c r="AF883">
        <v>0.87115085299233985</v>
      </c>
      <c r="AG883">
        <f>(D883+6935)*AF883</f>
        <v>-10847.570421460616</v>
      </c>
      <c r="AH883">
        <f>INT(AG883)</f>
        <v>-10848</v>
      </c>
      <c r="AI883" s="1">
        <f ca="1">TODAY()+AH883</f>
        <v>34398</v>
      </c>
      <c r="AJ883" t="s">
        <v>259</v>
      </c>
      <c r="AK883">
        <v>3171.5750602740563</v>
      </c>
      <c r="AL883" s="2">
        <f t="shared" si="26"/>
        <v>3171.57</v>
      </c>
      <c r="AM883">
        <v>377.4071474349193</v>
      </c>
      <c r="AN883" s="2">
        <f t="shared" si="27"/>
        <v>377.4</v>
      </c>
    </row>
    <row r="884" spans="1:40" x14ac:dyDescent="0.25">
      <c r="A884">
        <v>30</v>
      </c>
      <c r="B884">
        <v>0.89559617908261357</v>
      </c>
      <c r="C884">
        <v>-18807.498702963348</v>
      </c>
      <c r="D884">
        <f>INT(C884)</f>
        <v>-18808</v>
      </c>
      <c r="E884" s="1">
        <f ca="1">TODAY()+D884</f>
        <v>26438</v>
      </c>
      <c r="F884">
        <f ca="1">MOD(YEAR(E884),100)</f>
        <v>72</v>
      </c>
      <c r="G884">
        <f ca="1">IF(YEAR(E884)&lt;2000,MONTH(E884),MONTH(E884)+20)</f>
        <v>5</v>
      </c>
      <c r="H884">
        <f ca="1">DAY(E884)</f>
        <v>19</v>
      </c>
      <c r="I884" t="str">
        <f ca="1">FIXED(F884,0,TRUE)</f>
        <v>72</v>
      </c>
      <c r="J884" t="str">
        <f ca="1">FIXED(G884,0,TRUE)</f>
        <v>5</v>
      </c>
      <c r="K884" t="str">
        <f ca="1">FIXED(H884,0,TRUE)</f>
        <v>19</v>
      </c>
      <c r="L884" t="str">
        <f ca="1">IF(LEN(I884)=1,"0"&amp;I884,I884)</f>
        <v>72</v>
      </c>
      <c r="M884" t="str">
        <f ca="1">IF(LEN(J884)=1,"0"&amp;J884,J884)</f>
        <v>05</v>
      </c>
      <c r="N884" t="str">
        <f ca="1">IF(LEN(K884)=1,"0"&amp;K884,K884)</f>
        <v>19</v>
      </c>
      <c r="O884">
        <v>2200.7694631794184</v>
      </c>
      <c r="P884">
        <f>INT(O884)</f>
        <v>2200</v>
      </c>
      <c r="Q884">
        <f>P884*2</f>
        <v>4400</v>
      </c>
      <c r="R884" t="str">
        <f>FIXED(Q884,0,TRUE)</f>
        <v>4400</v>
      </c>
      <c r="S884" t="str">
        <f ca="1">L884&amp;M884&amp;N884&amp;R884</f>
        <v>7205194400</v>
      </c>
      <c r="T884">
        <f ca="1">MOD(MID($S884,T$2,1)*T$1,10)</f>
        <v>7</v>
      </c>
      <c r="U884">
        <f ca="1">MOD(MID($S884,U$2,1)*U$1,10)</f>
        <v>6</v>
      </c>
      <c r="V884">
        <f ca="1">MOD(MID($S884,V$2,1)*V$1,10)</f>
        <v>0</v>
      </c>
      <c r="W884">
        <f ca="1">MOD(MID($S884,W$2,1)*W$1,10)</f>
        <v>5</v>
      </c>
      <c r="X884">
        <f ca="1">MOD(MID($S884,X$2,1)*X$1,10)</f>
        <v>1</v>
      </c>
      <c r="Y884">
        <f ca="1">MOD(MID($S884,Y$2,1)*Y$1,10)</f>
        <v>7</v>
      </c>
      <c r="Z884">
        <f ca="1">MOD(MID($S884,Z$2,1)*Z$1,10)</f>
        <v>8</v>
      </c>
      <c r="AA884">
        <f ca="1">MOD(MID($S884,AA$2,1)*AA$1,10)</f>
        <v>6</v>
      </c>
      <c r="AB884">
        <f ca="1">MOD(MID($S884,AB$2,1)*AB$1,10)</f>
        <v>0</v>
      </c>
      <c r="AC884">
        <f ca="1">MOD(MID($S884,AC$2,1)*AC$1,10)</f>
        <v>0</v>
      </c>
      <c r="AD884">
        <f ca="1">MOD(10-MOD(SUM(T884:AC884),10),10)</f>
        <v>0</v>
      </c>
      <c r="AE884" t="str">
        <f ca="1">S884&amp;AD884</f>
        <v>72051944000</v>
      </c>
      <c r="AF884">
        <v>0.28928495132297738</v>
      </c>
      <c r="AG884">
        <f>(D884+6935)*AF884</f>
        <v>-3434.6802270577105</v>
      </c>
      <c r="AH884">
        <f>INT(AG884)</f>
        <v>-3435</v>
      </c>
      <c r="AI884" s="1">
        <f ca="1">TODAY()+AH884</f>
        <v>41811</v>
      </c>
      <c r="AJ884" t="s">
        <v>37</v>
      </c>
      <c r="AK884">
        <v>3276.8028809472944</v>
      </c>
      <c r="AL884" s="2">
        <f t="shared" si="26"/>
        <v>3276.8</v>
      </c>
      <c r="AM884">
        <v>407.29697561571095</v>
      </c>
      <c r="AN884" s="2">
        <f t="shared" si="27"/>
        <v>407.29</v>
      </c>
    </row>
    <row r="885" spans="1:40" x14ac:dyDescent="0.25">
      <c r="A885">
        <v>562</v>
      </c>
      <c r="B885">
        <v>0.89559617908261357</v>
      </c>
      <c r="C885">
        <v>-7815.7704397717207</v>
      </c>
      <c r="D885">
        <f>INT(C885)</f>
        <v>-7816</v>
      </c>
      <c r="E885" s="1">
        <f ca="1">TODAY()+D885</f>
        <v>37430</v>
      </c>
      <c r="F885">
        <f ca="1">MOD(YEAR(E885),100)</f>
        <v>2</v>
      </c>
      <c r="G885">
        <f ca="1">IF(YEAR(E885)&lt;2000,MONTH(E885),MONTH(E885)+20)</f>
        <v>26</v>
      </c>
      <c r="H885">
        <f ca="1">DAY(E885)</f>
        <v>23</v>
      </c>
      <c r="I885" t="str">
        <f ca="1">FIXED(F885,0,TRUE)</f>
        <v>2</v>
      </c>
      <c r="J885" t="str">
        <f ca="1">FIXED(G885,0,TRUE)</f>
        <v>26</v>
      </c>
      <c r="K885" t="str">
        <f ca="1">FIXED(H885,0,TRUE)</f>
        <v>23</v>
      </c>
      <c r="L885" t="str">
        <f ca="1">IF(LEN(I885)=1,"0"&amp;I885,I885)</f>
        <v>02</v>
      </c>
      <c r="M885" t="str">
        <f ca="1">IF(LEN(J885)=1,"0"&amp;J885,J885)</f>
        <v>26</v>
      </c>
      <c r="N885" t="str">
        <f ca="1">IF(LEN(K885)=1,"0"&amp;K885,K885)</f>
        <v>23</v>
      </c>
      <c r="O885">
        <v>4461.7342448194831</v>
      </c>
      <c r="P885">
        <f>INT(O885)</f>
        <v>4461</v>
      </c>
      <c r="Q885">
        <f>2*P885+1</f>
        <v>8923</v>
      </c>
      <c r="R885" t="str">
        <f>FIXED(Q885,0,TRUE)</f>
        <v>8923</v>
      </c>
      <c r="S885" t="str">
        <f ca="1">L885&amp;M885&amp;N885&amp;R885</f>
        <v>0226238923</v>
      </c>
      <c r="T885">
        <f ca="1">MOD(MID($S885,T$2,1)*T$1,10)</f>
        <v>0</v>
      </c>
      <c r="U885">
        <f ca="1">MOD(MID($S885,U$2,1)*U$1,10)</f>
        <v>6</v>
      </c>
      <c r="V885">
        <f ca="1">MOD(MID($S885,V$2,1)*V$1,10)</f>
        <v>4</v>
      </c>
      <c r="W885">
        <f ca="1">MOD(MID($S885,W$2,1)*W$1,10)</f>
        <v>4</v>
      </c>
      <c r="X885">
        <f ca="1">MOD(MID($S885,X$2,1)*X$1,10)</f>
        <v>2</v>
      </c>
      <c r="Y885">
        <f ca="1">MOD(MID($S885,Y$2,1)*Y$1,10)</f>
        <v>9</v>
      </c>
      <c r="Z885">
        <f ca="1">MOD(MID($S885,Z$2,1)*Z$1,10)</f>
        <v>6</v>
      </c>
      <c r="AA885">
        <f ca="1">MOD(MID($S885,AA$2,1)*AA$1,10)</f>
        <v>1</v>
      </c>
      <c r="AB885">
        <f ca="1">MOD(MID($S885,AB$2,1)*AB$1,10)</f>
        <v>2</v>
      </c>
      <c r="AC885">
        <f ca="1">MOD(MID($S885,AC$2,1)*AC$1,10)</f>
        <v>9</v>
      </c>
      <c r="AD885">
        <f ca="1">MOD(10-MOD(SUM(T885:AC885),10),10)</f>
        <v>7</v>
      </c>
      <c r="AE885" t="str">
        <f ca="1">S885&amp;AD885</f>
        <v>02262389237</v>
      </c>
      <c r="AF885">
        <v>0.88076418347727892</v>
      </c>
      <c r="AG885">
        <f>(D885+6935)*AF885</f>
        <v>-775.95324564348277</v>
      </c>
      <c r="AH885">
        <f>INT(AG885)</f>
        <v>-776</v>
      </c>
      <c r="AI885" s="1">
        <f ca="1">TODAY()+AH885</f>
        <v>44470</v>
      </c>
      <c r="AJ885" t="s">
        <v>551</v>
      </c>
      <c r="AK885">
        <v>3836.3902706991789</v>
      </c>
      <c r="AL885" s="2">
        <f t="shared" si="26"/>
        <v>3836.39</v>
      </c>
      <c r="AM885">
        <v>420.87771233252965</v>
      </c>
      <c r="AN885" s="2">
        <f t="shared" si="27"/>
        <v>420.87</v>
      </c>
    </row>
    <row r="886" spans="1:40" x14ac:dyDescent="0.25">
      <c r="A886">
        <v>208</v>
      </c>
      <c r="B886">
        <v>0.89584032715842155</v>
      </c>
      <c r="C886">
        <v>-21350.242011780145</v>
      </c>
      <c r="D886">
        <f>INT(C886)</f>
        <v>-21351</v>
      </c>
      <c r="E886" s="1">
        <f ca="1">TODAY()+D886</f>
        <v>23895</v>
      </c>
      <c r="F886">
        <f ca="1">MOD(YEAR(E886),100)</f>
        <v>65</v>
      </c>
      <c r="G886">
        <f ca="1">IF(YEAR(E886)&lt;2000,MONTH(E886),MONTH(E886)+20)</f>
        <v>6</v>
      </c>
      <c r="H886">
        <f ca="1">DAY(E886)</f>
        <v>2</v>
      </c>
      <c r="I886" t="str">
        <f ca="1">FIXED(F886,0,TRUE)</f>
        <v>65</v>
      </c>
      <c r="J886" t="str">
        <f ca="1">FIXED(G886,0,TRUE)</f>
        <v>6</v>
      </c>
      <c r="K886" t="str">
        <f ca="1">FIXED(H886,0,TRUE)</f>
        <v>2</v>
      </c>
      <c r="L886" t="str">
        <f ca="1">IF(LEN(I886)=1,"0"&amp;I886,I886)</f>
        <v>65</v>
      </c>
      <c r="M886" t="str">
        <f ca="1">IF(LEN(J886)=1,"0"&amp;J886,J886)</f>
        <v>06</v>
      </c>
      <c r="N886" t="str">
        <f ca="1">IF(LEN(K886)=1,"0"&amp;K886,K886)</f>
        <v>02</v>
      </c>
      <c r="O886">
        <v>2264.4779503769037</v>
      </c>
      <c r="P886">
        <f>INT(O886)</f>
        <v>2264</v>
      </c>
      <c r="Q886">
        <f>P886*2</f>
        <v>4528</v>
      </c>
      <c r="R886" t="str">
        <f>FIXED(Q886,0,TRUE)</f>
        <v>4528</v>
      </c>
      <c r="S886" t="str">
        <f ca="1">L886&amp;M886&amp;N886&amp;R886</f>
        <v>6506024528</v>
      </c>
      <c r="T886">
        <f ca="1">MOD(MID($S886,T$2,1)*T$1,10)</f>
        <v>6</v>
      </c>
      <c r="U886">
        <f ca="1">MOD(MID($S886,U$2,1)*U$1,10)</f>
        <v>5</v>
      </c>
      <c r="V886">
        <f ca="1">MOD(MID($S886,V$2,1)*V$1,10)</f>
        <v>0</v>
      </c>
      <c r="W886">
        <f ca="1">MOD(MID($S886,W$2,1)*W$1,10)</f>
        <v>4</v>
      </c>
      <c r="X886">
        <f ca="1">MOD(MID($S886,X$2,1)*X$1,10)</f>
        <v>0</v>
      </c>
      <c r="Y886">
        <f ca="1">MOD(MID($S886,Y$2,1)*Y$1,10)</f>
        <v>6</v>
      </c>
      <c r="Z886">
        <f ca="1">MOD(MID($S886,Z$2,1)*Z$1,10)</f>
        <v>8</v>
      </c>
      <c r="AA886">
        <f ca="1">MOD(MID($S886,AA$2,1)*AA$1,10)</f>
        <v>5</v>
      </c>
      <c r="AB886">
        <f ca="1">MOD(MID($S886,AB$2,1)*AB$1,10)</f>
        <v>2</v>
      </c>
      <c r="AC886">
        <f ca="1">MOD(MID($S886,AC$2,1)*AC$1,10)</f>
        <v>4</v>
      </c>
      <c r="AD886">
        <f ca="1">MOD(10-MOD(SUM(T886:AC886),10),10)</f>
        <v>0</v>
      </c>
      <c r="AE886" t="str">
        <f ca="1">S886&amp;AD886</f>
        <v>65060245280</v>
      </c>
      <c r="AF886">
        <v>0.85637989440595719</v>
      </c>
      <c r="AG886">
        <f>(D886+6935)*AF886</f>
        <v>-12345.572557756279</v>
      </c>
      <c r="AH886">
        <f>INT(AG886)</f>
        <v>-12346</v>
      </c>
      <c r="AI886" s="1">
        <f ca="1">TODAY()+AH886</f>
        <v>32900</v>
      </c>
      <c r="AJ886" t="s">
        <v>213</v>
      </c>
      <c r="AK886">
        <v>4964.8426770836513</v>
      </c>
      <c r="AL886" s="2">
        <f t="shared" si="26"/>
        <v>4964.84</v>
      </c>
      <c r="AM886">
        <v>485.14969328897973</v>
      </c>
      <c r="AN886" s="2">
        <f t="shared" si="27"/>
        <v>485.14</v>
      </c>
    </row>
    <row r="887" spans="1:40" x14ac:dyDescent="0.25">
      <c r="A887">
        <v>598</v>
      </c>
      <c r="B887">
        <v>0.89736625263222147</v>
      </c>
      <c r="C887">
        <v>-17100.86886196478</v>
      </c>
      <c r="D887">
        <f>INT(C887)</f>
        <v>-17101</v>
      </c>
      <c r="E887" s="1">
        <f ca="1">TODAY()+D887</f>
        <v>28145</v>
      </c>
      <c r="F887">
        <f ca="1">MOD(YEAR(E887),100)</f>
        <v>77</v>
      </c>
      <c r="G887">
        <f ca="1">IF(YEAR(E887)&lt;2000,MONTH(E887),MONTH(E887)+20)</f>
        <v>1</v>
      </c>
      <c r="H887">
        <f ca="1">DAY(E887)</f>
        <v>20</v>
      </c>
      <c r="I887" t="str">
        <f ca="1">FIXED(F887,0,TRUE)</f>
        <v>77</v>
      </c>
      <c r="J887" t="str">
        <f ca="1">FIXED(G887,0,TRUE)</f>
        <v>1</v>
      </c>
      <c r="K887" t="str">
        <f ca="1">FIXED(H887,0,TRUE)</f>
        <v>20</v>
      </c>
      <c r="L887" t="str">
        <f ca="1">IF(LEN(I887)=1,"0"&amp;I887,I887)</f>
        <v>77</v>
      </c>
      <c r="M887" t="str">
        <f ca="1">IF(LEN(J887)=1,"0"&amp;J887,J887)</f>
        <v>01</v>
      </c>
      <c r="N887" t="str">
        <f ca="1">IF(LEN(K887)=1,"0"&amp;K887,K887)</f>
        <v>20</v>
      </c>
      <c r="O887">
        <v>2064.4278084658345</v>
      </c>
      <c r="P887">
        <f>INT(O887)</f>
        <v>2064</v>
      </c>
      <c r="Q887">
        <f>2*P887+1</f>
        <v>4129</v>
      </c>
      <c r="R887" t="str">
        <f>FIXED(Q887,0,TRUE)</f>
        <v>4129</v>
      </c>
      <c r="S887" t="str">
        <f ca="1">L887&amp;M887&amp;N887&amp;R887</f>
        <v>7701204129</v>
      </c>
      <c r="T887">
        <f ca="1">MOD(MID($S887,T$2,1)*T$1,10)</f>
        <v>7</v>
      </c>
      <c r="U887">
        <f ca="1">MOD(MID($S887,U$2,1)*U$1,10)</f>
        <v>1</v>
      </c>
      <c r="V887">
        <f ca="1">MOD(MID($S887,V$2,1)*V$1,10)</f>
        <v>0</v>
      </c>
      <c r="W887">
        <f ca="1">MOD(MID($S887,W$2,1)*W$1,10)</f>
        <v>9</v>
      </c>
      <c r="X887">
        <f ca="1">MOD(MID($S887,X$2,1)*X$1,10)</f>
        <v>2</v>
      </c>
      <c r="Y887">
        <f ca="1">MOD(MID($S887,Y$2,1)*Y$1,10)</f>
        <v>0</v>
      </c>
      <c r="Z887">
        <f ca="1">MOD(MID($S887,Z$2,1)*Z$1,10)</f>
        <v>8</v>
      </c>
      <c r="AA887">
        <f ca="1">MOD(MID($S887,AA$2,1)*AA$1,10)</f>
        <v>9</v>
      </c>
      <c r="AB887">
        <f ca="1">MOD(MID($S887,AB$2,1)*AB$1,10)</f>
        <v>2</v>
      </c>
      <c r="AC887">
        <f ca="1">MOD(MID($S887,AC$2,1)*AC$1,10)</f>
        <v>7</v>
      </c>
      <c r="AD887">
        <f ca="1">MOD(10-MOD(SUM(T887:AC887),10),10)</f>
        <v>5</v>
      </c>
      <c r="AE887" t="str">
        <f ca="1">S887&amp;AD887</f>
        <v>77012041295</v>
      </c>
      <c r="AF887">
        <v>6.8636127811517691E-2</v>
      </c>
      <c r="AG887">
        <f>(D887+6935)*AF887</f>
        <v>-697.7548753318888</v>
      </c>
      <c r="AH887">
        <f>INT(AG887)</f>
        <v>-698</v>
      </c>
      <c r="AI887" s="1">
        <f ca="1">TODAY()+AH887</f>
        <v>44548</v>
      </c>
      <c r="AJ887" t="s">
        <v>587</v>
      </c>
      <c r="AK887">
        <v>3860.4998931852169</v>
      </c>
      <c r="AL887" s="2">
        <f t="shared" si="26"/>
        <v>3860.49</v>
      </c>
      <c r="AM887">
        <v>433.06680501724293</v>
      </c>
      <c r="AN887" s="2">
        <f t="shared" si="27"/>
        <v>433.06</v>
      </c>
    </row>
    <row r="888" spans="1:40" x14ac:dyDescent="0.25">
      <c r="A888">
        <v>375</v>
      </c>
      <c r="B888">
        <v>0.89858699301126133</v>
      </c>
      <c r="C888">
        <v>-14125.017548142951</v>
      </c>
      <c r="D888">
        <f>INT(C888)</f>
        <v>-14126</v>
      </c>
      <c r="E888" s="1">
        <f ca="1">TODAY()+D888</f>
        <v>31120</v>
      </c>
      <c r="F888">
        <f ca="1">MOD(YEAR(E888),100)</f>
        <v>85</v>
      </c>
      <c r="G888">
        <f ca="1">IF(YEAR(E888)&lt;2000,MONTH(E888),MONTH(E888)+20)</f>
        <v>3</v>
      </c>
      <c r="H888">
        <f ca="1">DAY(E888)</f>
        <v>14</v>
      </c>
      <c r="I888" t="str">
        <f ca="1">FIXED(F888,0,TRUE)</f>
        <v>85</v>
      </c>
      <c r="J888" t="str">
        <f ca="1">FIXED(G888,0,TRUE)</f>
        <v>3</v>
      </c>
      <c r="K888" t="str">
        <f ca="1">FIXED(H888,0,TRUE)</f>
        <v>14</v>
      </c>
      <c r="L888" t="str">
        <f ca="1">IF(LEN(I888)=1,"0"&amp;I888,I888)</f>
        <v>85</v>
      </c>
      <c r="M888" t="str">
        <f ca="1">IF(LEN(J888)=1,"0"&amp;J888,J888)</f>
        <v>03</v>
      </c>
      <c r="N888" t="str">
        <f ca="1">IF(LEN(K888)=1,"0"&amp;K888,K888)</f>
        <v>14</v>
      </c>
      <c r="O888">
        <v>4289.4192632831819</v>
      </c>
      <c r="P888">
        <f>INT(O888)</f>
        <v>4289</v>
      </c>
      <c r="Q888">
        <f>P888*2</f>
        <v>8578</v>
      </c>
      <c r="R888" t="str">
        <f>FIXED(Q888,0,TRUE)</f>
        <v>8578</v>
      </c>
      <c r="S888" t="str">
        <f ca="1">L888&amp;M888&amp;N888&amp;R888</f>
        <v>8503148578</v>
      </c>
      <c r="T888">
        <f ca="1">MOD(MID($S888,T$2,1)*T$1,10)</f>
        <v>8</v>
      </c>
      <c r="U888">
        <f ca="1">MOD(MID($S888,U$2,1)*U$1,10)</f>
        <v>5</v>
      </c>
      <c r="V888">
        <f ca="1">MOD(MID($S888,V$2,1)*V$1,10)</f>
        <v>0</v>
      </c>
      <c r="W888">
        <f ca="1">MOD(MID($S888,W$2,1)*W$1,10)</f>
        <v>7</v>
      </c>
      <c r="X888">
        <f ca="1">MOD(MID($S888,X$2,1)*X$1,10)</f>
        <v>1</v>
      </c>
      <c r="Y888">
        <f ca="1">MOD(MID($S888,Y$2,1)*Y$1,10)</f>
        <v>2</v>
      </c>
      <c r="Z888">
        <f ca="1">MOD(MID($S888,Z$2,1)*Z$1,10)</f>
        <v>6</v>
      </c>
      <c r="AA888">
        <f ca="1">MOD(MID($S888,AA$2,1)*AA$1,10)</f>
        <v>5</v>
      </c>
      <c r="AB888">
        <f ca="1">MOD(MID($S888,AB$2,1)*AB$1,10)</f>
        <v>7</v>
      </c>
      <c r="AC888">
        <f ca="1">MOD(MID($S888,AC$2,1)*AC$1,10)</f>
        <v>4</v>
      </c>
      <c r="AD888">
        <f ca="1">MOD(10-MOD(SUM(T888:AC888),10),10)</f>
        <v>5</v>
      </c>
      <c r="AE888" t="str">
        <f ca="1">S888&amp;AD888</f>
        <v>85031485785</v>
      </c>
      <c r="AF888">
        <v>8.3681752983184296E-2</v>
      </c>
      <c r="AG888">
        <f>(D888+6935)*AF888</f>
        <v>-601.75548570207832</v>
      </c>
      <c r="AH888">
        <f>INT(AG888)</f>
        <v>-602</v>
      </c>
      <c r="AI888" s="1">
        <f ca="1">TODAY()+AH888</f>
        <v>44644</v>
      </c>
      <c r="AJ888" t="s">
        <v>374</v>
      </c>
      <c r="AK888">
        <v>3223.7617114780114</v>
      </c>
      <c r="AL888" s="2">
        <f t="shared" si="26"/>
        <v>3223.76</v>
      </c>
      <c r="AM888">
        <v>499.85351115451522</v>
      </c>
      <c r="AN888" s="2">
        <f t="shared" si="27"/>
        <v>499.85</v>
      </c>
    </row>
    <row r="889" spans="1:40" x14ac:dyDescent="0.25">
      <c r="A889">
        <v>238</v>
      </c>
      <c r="B889">
        <v>0.90316476943266089</v>
      </c>
      <c r="C889">
        <v>-11523.912167729726</v>
      </c>
      <c r="D889">
        <f>INT(C889)</f>
        <v>-11524</v>
      </c>
      <c r="E889" s="1">
        <f ca="1">TODAY()+D889</f>
        <v>33722</v>
      </c>
      <c r="F889">
        <f ca="1">MOD(YEAR(E889),100)</f>
        <v>92</v>
      </c>
      <c r="G889">
        <f ca="1">IF(YEAR(E889)&lt;2000,MONTH(E889),MONTH(E889)+20)</f>
        <v>4</v>
      </c>
      <c r="H889">
        <f ca="1">DAY(E889)</f>
        <v>28</v>
      </c>
      <c r="I889" t="str">
        <f ca="1">FIXED(F889,0,TRUE)</f>
        <v>92</v>
      </c>
      <c r="J889" t="str">
        <f ca="1">FIXED(G889,0,TRUE)</f>
        <v>4</v>
      </c>
      <c r="K889" t="str">
        <f ca="1">FIXED(H889,0,TRUE)</f>
        <v>28</v>
      </c>
      <c r="L889" t="str">
        <f ca="1">IF(LEN(I889)=1,"0"&amp;I889,I889)</f>
        <v>92</v>
      </c>
      <c r="M889" t="str">
        <f ca="1">IF(LEN(J889)=1,"0"&amp;J889,J889)</f>
        <v>04</v>
      </c>
      <c r="N889" t="str">
        <f ca="1">IF(LEN(K889)=1,"0"&amp;K889,K889)</f>
        <v>28</v>
      </c>
      <c r="O889">
        <v>3069.4841151158175</v>
      </c>
      <c r="P889">
        <f>INT(O889)</f>
        <v>3069</v>
      </c>
      <c r="Q889">
        <f>P889*2</f>
        <v>6138</v>
      </c>
      <c r="R889" t="str">
        <f>FIXED(Q889,0,TRUE)</f>
        <v>6138</v>
      </c>
      <c r="S889" t="str">
        <f ca="1">L889&amp;M889&amp;N889&amp;R889</f>
        <v>9204286138</v>
      </c>
      <c r="T889">
        <f ca="1">MOD(MID($S889,T$2,1)*T$1,10)</f>
        <v>9</v>
      </c>
      <c r="U889">
        <f ca="1">MOD(MID($S889,U$2,1)*U$1,10)</f>
        <v>6</v>
      </c>
      <c r="V889">
        <f ca="1">MOD(MID($S889,V$2,1)*V$1,10)</f>
        <v>0</v>
      </c>
      <c r="W889">
        <f ca="1">MOD(MID($S889,W$2,1)*W$1,10)</f>
        <v>6</v>
      </c>
      <c r="X889">
        <f ca="1">MOD(MID($S889,X$2,1)*X$1,10)</f>
        <v>2</v>
      </c>
      <c r="Y889">
        <f ca="1">MOD(MID($S889,Y$2,1)*Y$1,10)</f>
        <v>4</v>
      </c>
      <c r="Z889">
        <f ca="1">MOD(MID($S889,Z$2,1)*Z$1,10)</f>
        <v>2</v>
      </c>
      <c r="AA889">
        <f ca="1">MOD(MID($S889,AA$2,1)*AA$1,10)</f>
        <v>9</v>
      </c>
      <c r="AB889">
        <f ca="1">MOD(MID($S889,AB$2,1)*AB$1,10)</f>
        <v>3</v>
      </c>
      <c r="AC889">
        <f ca="1">MOD(MID($S889,AC$2,1)*AC$1,10)</f>
        <v>4</v>
      </c>
      <c r="AD889">
        <f ca="1">MOD(10-MOD(SUM(T889:AC889),10),10)</f>
        <v>5</v>
      </c>
      <c r="AE889" t="str">
        <f ca="1">S889&amp;AD889</f>
        <v>92042861385</v>
      </c>
      <c r="AF889">
        <v>4.2664876247444077E-2</v>
      </c>
      <c r="AG889">
        <f>(D889+6935)*AF889</f>
        <v>-195.78911709952087</v>
      </c>
      <c r="AH889">
        <f>INT(AG889)</f>
        <v>-196</v>
      </c>
      <c r="AI889" s="1">
        <f ca="1">TODAY()+AH889</f>
        <v>45050</v>
      </c>
      <c r="AJ889" t="s">
        <v>243</v>
      </c>
      <c r="AK889">
        <v>3301.9501327555163</v>
      </c>
      <c r="AL889" s="2">
        <f t="shared" si="26"/>
        <v>3301.95</v>
      </c>
      <c r="AM889">
        <v>469.73174230170599</v>
      </c>
      <c r="AN889" s="2">
        <f t="shared" si="27"/>
        <v>469.73</v>
      </c>
    </row>
    <row r="890" spans="1:40" x14ac:dyDescent="0.25">
      <c r="A890">
        <v>258</v>
      </c>
      <c r="B890">
        <v>0.90319528794213688</v>
      </c>
      <c r="C890">
        <v>-14940.243537705619</v>
      </c>
      <c r="D890">
        <f>INT(C890)</f>
        <v>-14941</v>
      </c>
      <c r="E890" s="1">
        <f ca="1">TODAY()+D890</f>
        <v>30305</v>
      </c>
      <c r="F890">
        <f ca="1">MOD(YEAR(E890),100)</f>
        <v>82</v>
      </c>
      <c r="G890">
        <f ca="1">IF(YEAR(E890)&lt;2000,MONTH(E890),MONTH(E890)+20)</f>
        <v>12</v>
      </c>
      <c r="H890">
        <f ca="1">DAY(E890)</f>
        <v>20</v>
      </c>
      <c r="I890" t="str">
        <f ca="1">FIXED(F890,0,TRUE)</f>
        <v>82</v>
      </c>
      <c r="J890" t="str">
        <f ca="1">FIXED(G890,0,TRUE)</f>
        <v>12</v>
      </c>
      <c r="K890" t="str">
        <f ca="1">FIXED(H890,0,TRUE)</f>
        <v>20</v>
      </c>
      <c r="L890" t="str">
        <f ca="1">IF(LEN(I890)=1,"0"&amp;I890,I890)</f>
        <v>82</v>
      </c>
      <c r="M890" t="str">
        <f ca="1">IF(LEN(J890)=1,"0"&amp;J890,J890)</f>
        <v>12</v>
      </c>
      <c r="N890" t="str">
        <f ca="1">IF(LEN(K890)=1,"0"&amp;K890,K890)</f>
        <v>20</v>
      </c>
      <c r="O890">
        <v>1874.9499801629688</v>
      </c>
      <c r="P890">
        <f>INT(O890)</f>
        <v>1874</v>
      </c>
      <c r="Q890">
        <f>P890*2</f>
        <v>3748</v>
      </c>
      <c r="R890" t="str">
        <f>FIXED(Q890,0,TRUE)</f>
        <v>3748</v>
      </c>
      <c r="S890" t="str">
        <f ca="1">L890&amp;M890&amp;N890&amp;R890</f>
        <v>8212203748</v>
      </c>
      <c r="T890">
        <f ca="1">MOD(MID($S890,T$2,1)*T$1,10)</f>
        <v>8</v>
      </c>
      <c r="U890">
        <f ca="1">MOD(MID($S890,U$2,1)*U$1,10)</f>
        <v>6</v>
      </c>
      <c r="V890">
        <f ca="1">MOD(MID($S890,V$2,1)*V$1,10)</f>
        <v>7</v>
      </c>
      <c r="W890">
        <f ca="1">MOD(MID($S890,W$2,1)*W$1,10)</f>
        <v>8</v>
      </c>
      <c r="X890">
        <f ca="1">MOD(MID($S890,X$2,1)*X$1,10)</f>
        <v>2</v>
      </c>
      <c r="Y890">
        <f ca="1">MOD(MID($S890,Y$2,1)*Y$1,10)</f>
        <v>0</v>
      </c>
      <c r="Z890">
        <f ca="1">MOD(MID($S890,Z$2,1)*Z$1,10)</f>
        <v>1</v>
      </c>
      <c r="AA890">
        <f ca="1">MOD(MID($S890,AA$2,1)*AA$1,10)</f>
        <v>3</v>
      </c>
      <c r="AB890">
        <f ca="1">MOD(MID($S890,AB$2,1)*AB$1,10)</f>
        <v>4</v>
      </c>
      <c r="AC890">
        <f ca="1">MOD(MID($S890,AC$2,1)*AC$1,10)</f>
        <v>4</v>
      </c>
      <c r="AD890">
        <f ca="1">MOD(10-MOD(SUM(T890:AC890),10),10)</f>
        <v>7</v>
      </c>
      <c r="AE890" t="str">
        <f ca="1">S890&amp;AD890</f>
        <v>82122037487</v>
      </c>
      <c r="AF890">
        <v>0.12298959318826869</v>
      </c>
      <c r="AG890">
        <f>(D890+6935)*AF890</f>
        <v>-984.65468306527907</v>
      </c>
      <c r="AH890">
        <f>INT(AG890)</f>
        <v>-985</v>
      </c>
      <c r="AI890" s="1">
        <f ca="1">TODAY()+AH890</f>
        <v>44261</v>
      </c>
      <c r="AJ890" t="s">
        <v>263</v>
      </c>
      <c r="AK890">
        <v>4605.3956724753562</v>
      </c>
      <c r="AL890" s="2">
        <f t="shared" si="26"/>
        <v>4605.3900000000003</v>
      </c>
      <c r="AM890">
        <v>443.80932035279397</v>
      </c>
      <c r="AN890" s="2">
        <f t="shared" si="27"/>
        <v>443.8</v>
      </c>
    </row>
    <row r="891" spans="1:40" x14ac:dyDescent="0.25">
      <c r="A891">
        <v>643</v>
      </c>
      <c r="B891">
        <v>0.90362254707480083</v>
      </c>
      <c r="C891">
        <v>-12659.208044679099</v>
      </c>
      <c r="D891">
        <f>INT(C891)</f>
        <v>-12660</v>
      </c>
      <c r="E891" s="1">
        <f ca="1">TODAY()+D891</f>
        <v>32586</v>
      </c>
      <c r="F891">
        <f ca="1">MOD(YEAR(E891),100)</f>
        <v>89</v>
      </c>
      <c r="G891">
        <f ca="1">IF(YEAR(E891)&lt;2000,MONTH(E891),MONTH(E891)+20)</f>
        <v>3</v>
      </c>
      <c r="H891">
        <f ca="1">DAY(E891)</f>
        <v>19</v>
      </c>
      <c r="I891" t="str">
        <f ca="1">FIXED(F891,0,TRUE)</f>
        <v>89</v>
      </c>
      <c r="J891" t="str">
        <f ca="1">FIXED(G891,0,TRUE)</f>
        <v>3</v>
      </c>
      <c r="K891" t="str">
        <f ca="1">FIXED(H891,0,TRUE)</f>
        <v>19</v>
      </c>
      <c r="L891" t="str">
        <f ca="1">IF(LEN(I891)=1,"0"&amp;I891,I891)</f>
        <v>89</v>
      </c>
      <c r="M891" t="str">
        <f ca="1">IF(LEN(J891)=1,"0"&amp;J891,J891)</f>
        <v>03</v>
      </c>
      <c r="N891" t="str">
        <f ca="1">IF(LEN(K891)=1,"0"&amp;K891,K891)</f>
        <v>19</v>
      </c>
      <c r="O891">
        <v>3679.5203405865659</v>
      </c>
      <c r="P891">
        <f>INT(O891)</f>
        <v>3679</v>
      </c>
      <c r="Q891">
        <f>2*P891+1</f>
        <v>7359</v>
      </c>
      <c r="R891" t="str">
        <f>FIXED(Q891,0,TRUE)</f>
        <v>7359</v>
      </c>
      <c r="S891" t="str">
        <f ca="1">L891&amp;M891&amp;N891&amp;R891</f>
        <v>8903197359</v>
      </c>
      <c r="T891">
        <f ca="1">MOD(MID($S891,T$2,1)*T$1,10)</f>
        <v>8</v>
      </c>
      <c r="U891">
        <f ca="1">MOD(MID($S891,U$2,1)*U$1,10)</f>
        <v>7</v>
      </c>
      <c r="V891">
        <f ca="1">MOD(MID($S891,V$2,1)*V$1,10)</f>
        <v>0</v>
      </c>
      <c r="W891">
        <f ca="1">MOD(MID($S891,W$2,1)*W$1,10)</f>
        <v>7</v>
      </c>
      <c r="X891">
        <f ca="1">MOD(MID($S891,X$2,1)*X$1,10)</f>
        <v>1</v>
      </c>
      <c r="Y891">
        <f ca="1">MOD(MID($S891,Y$2,1)*Y$1,10)</f>
        <v>7</v>
      </c>
      <c r="Z891">
        <f ca="1">MOD(MID($S891,Z$2,1)*Z$1,10)</f>
        <v>9</v>
      </c>
      <c r="AA891">
        <f ca="1">MOD(MID($S891,AA$2,1)*AA$1,10)</f>
        <v>7</v>
      </c>
      <c r="AB891">
        <f ca="1">MOD(MID($S891,AB$2,1)*AB$1,10)</f>
        <v>5</v>
      </c>
      <c r="AC891">
        <f ca="1">MOD(MID($S891,AC$2,1)*AC$1,10)</f>
        <v>7</v>
      </c>
      <c r="AD891">
        <f ca="1">MOD(10-MOD(SUM(T891:AC891),10),10)</f>
        <v>2</v>
      </c>
      <c r="AE891" t="str">
        <f ca="1">S891&amp;AD891</f>
        <v>89031973592</v>
      </c>
      <c r="AF891">
        <v>0.80166020691549422</v>
      </c>
      <c r="AG891">
        <f>(D891+6935)*AF891</f>
        <v>-4589.5046845912048</v>
      </c>
      <c r="AH891">
        <f>INT(AG891)</f>
        <v>-4590</v>
      </c>
      <c r="AI891" s="1">
        <f ca="1">TODAY()+AH891</f>
        <v>40656</v>
      </c>
      <c r="AJ891" t="s">
        <v>541</v>
      </c>
      <c r="AK891">
        <v>4955.504013183996</v>
      </c>
      <c r="AL891" s="2">
        <f t="shared" si="26"/>
        <v>4955.5</v>
      </c>
      <c r="AM891">
        <v>387.13644825586721</v>
      </c>
      <c r="AN891" s="2">
        <f t="shared" si="27"/>
        <v>387.13</v>
      </c>
    </row>
    <row r="892" spans="1:40" x14ac:dyDescent="0.25">
      <c r="A892">
        <v>391</v>
      </c>
      <c r="B892">
        <v>0.90374462111270482</v>
      </c>
      <c r="C892">
        <v>-26120.573442793055</v>
      </c>
      <c r="D892">
        <f>INT(C892)</f>
        <v>-26121</v>
      </c>
      <c r="E892" s="1">
        <f ca="1">TODAY()+D892</f>
        <v>19125</v>
      </c>
      <c r="F892">
        <f ca="1">MOD(YEAR(E892),100)</f>
        <v>52</v>
      </c>
      <c r="G892">
        <f ca="1">IF(YEAR(E892)&lt;2000,MONTH(E892),MONTH(E892)+20)</f>
        <v>5</v>
      </c>
      <c r="H892">
        <f ca="1">DAY(E892)</f>
        <v>11</v>
      </c>
      <c r="I892" t="str">
        <f ca="1">FIXED(F892,0,TRUE)</f>
        <v>52</v>
      </c>
      <c r="J892" t="str">
        <f ca="1">FIXED(G892,0,TRUE)</f>
        <v>5</v>
      </c>
      <c r="K892" t="str">
        <f ca="1">FIXED(H892,0,TRUE)</f>
        <v>11</v>
      </c>
      <c r="L892" t="str">
        <f ca="1">IF(LEN(I892)=1,"0"&amp;I892,I892)</f>
        <v>52</v>
      </c>
      <c r="M892" t="str">
        <f ca="1">IF(LEN(J892)=1,"0"&amp;J892,J892)</f>
        <v>05</v>
      </c>
      <c r="N892" t="str">
        <f ca="1">IF(LEN(K892)=1,"0"&amp;K892,K892)</f>
        <v>11</v>
      </c>
      <c r="O892">
        <v>1013.2377697073275</v>
      </c>
      <c r="P892">
        <f>INT(O892)</f>
        <v>1013</v>
      </c>
      <c r="Q892">
        <f>P892*2</f>
        <v>2026</v>
      </c>
      <c r="R892" t="str">
        <f>FIXED(Q892,0,TRUE)</f>
        <v>2026</v>
      </c>
      <c r="S892" t="str">
        <f ca="1">L892&amp;M892&amp;N892&amp;R892</f>
        <v>5205112026</v>
      </c>
      <c r="T892">
        <f ca="1">MOD(MID($S892,T$2,1)*T$1,10)</f>
        <v>5</v>
      </c>
      <c r="U892">
        <f ca="1">MOD(MID($S892,U$2,1)*U$1,10)</f>
        <v>6</v>
      </c>
      <c r="V892">
        <f ca="1">MOD(MID($S892,V$2,1)*V$1,10)</f>
        <v>0</v>
      </c>
      <c r="W892">
        <f ca="1">MOD(MID($S892,W$2,1)*W$1,10)</f>
        <v>5</v>
      </c>
      <c r="X892">
        <f ca="1">MOD(MID($S892,X$2,1)*X$1,10)</f>
        <v>1</v>
      </c>
      <c r="Y892">
        <f ca="1">MOD(MID($S892,Y$2,1)*Y$1,10)</f>
        <v>3</v>
      </c>
      <c r="Z892">
        <f ca="1">MOD(MID($S892,Z$2,1)*Z$1,10)</f>
        <v>4</v>
      </c>
      <c r="AA892">
        <f ca="1">MOD(MID($S892,AA$2,1)*AA$1,10)</f>
        <v>0</v>
      </c>
      <c r="AB892">
        <f ca="1">MOD(MID($S892,AB$2,1)*AB$1,10)</f>
        <v>2</v>
      </c>
      <c r="AC892">
        <f ca="1">MOD(MID($S892,AC$2,1)*AC$1,10)</f>
        <v>8</v>
      </c>
      <c r="AD892">
        <f ca="1">MOD(10-MOD(SUM(T892:AC892),10),10)</f>
        <v>6</v>
      </c>
      <c r="AE892" t="str">
        <f ca="1">S892&amp;AD892</f>
        <v>52051120266</v>
      </c>
      <c r="AF892">
        <v>5.2461317789239174E-2</v>
      </c>
      <c r="AG892">
        <f>(D892+6935)*AF892</f>
        <v>-1006.5228431043428</v>
      </c>
      <c r="AH892">
        <f>INT(AG892)</f>
        <v>-1007</v>
      </c>
      <c r="AI892" s="1">
        <f ca="1">TODAY()+AH892</f>
        <v>44239</v>
      </c>
      <c r="AJ892" t="s">
        <v>390</v>
      </c>
      <c r="AK892">
        <v>3502.2125919370101</v>
      </c>
      <c r="AL892" s="2">
        <f t="shared" si="26"/>
        <v>3502.21</v>
      </c>
      <c r="AM892">
        <v>310.32746360667744</v>
      </c>
      <c r="AN892" s="2">
        <f t="shared" si="27"/>
        <v>310.32</v>
      </c>
    </row>
    <row r="893" spans="1:40" x14ac:dyDescent="0.25">
      <c r="A893">
        <v>792</v>
      </c>
      <c r="B893">
        <v>0.90401928769798878</v>
      </c>
      <c r="C893">
        <v>-7717.4764244514299</v>
      </c>
      <c r="D893">
        <f>INT(C893)</f>
        <v>-7718</v>
      </c>
      <c r="E893" s="1">
        <f ca="1">TODAY()+D893</f>
        <v>37528</v>
      </c>
      <c r="F893">
        <f ca="1">MOD(YEAR(E893),100)</f>
        <v>2</v>
      </c>
      <c r="G893">
        <f ca="1">IF(YEAR(E893)&lt;2000,MONTH(E893),MONTH(E893)+20)</f>
        <v>29</v>
      </c>
      <c r="H893">
        <f ca="1">DAY(E893)</f>
        <v>29</v>
      </c>
      <c r="I893" t="str">
        <f ca="1">FIXED(F893,0,TRUE)</f>
        <v>2</v>
      </c>
      <c r="J893" t="str">
        <f ca="1">FIXED(G893,0,TRUE)</f>
        <v>29</v>
      </c>
      <c r="K893" t="str">
        <f ca="1">FIXED(H893,0,TRUE)</f>
        <v>29</v>
      </c>
      <c r="L893" t="str">
        <f ca="1">IF(LEN(I893)=1,"0"&amp;I893,I893)</f>
        <v>02</v>
      </c>
      <c r="M893" t="str">
        <f ca="1">IF(LEN(J893)=1,"0"&amp;J893,J893)</f>
        <v>29</v>
      </c>
      <c r="N893" t="str">
        <f ca="1">IF(LEN(K893)=1,"0"&amp;K893,K893)</f>
        <v>29</v>
      </c>
      <c r="O893">
        <v>3876.0006103701894</v>
      </c>
      <c r="P893">
        <f>INT(O893)</f>
        <v>3876</v>
      </c>
      <c r="Q893">
        <f>2*P893+1</f>
        <v>7753</v>
      </c>
      <c r="R893" t="str">
        <f>FIXED(Q893,0,TRUE)</f>
        <v>7753</v>
      </c>
      <c r="S893" t="str">
        <f ca="1">L893&amp;M893&amp;N893&amp;R893</f>
        <v>0229297753</v>
      </c>
      <c r="T893">
        <f ca="1">MOD(MID($S893,T$2,1)*T$1,10)</f>
        <v>0</v>
      </c>
      <c r="U893">
        <f ca="1">MOD(MID($S893,U$2,1)*U$1,10)</f>
        <v>6</v>
      </c>
      <c r="V893">
        <f ca="1">MOD(MID($S893,V$2,1)*V$1,10)</f>
        <v>4</v>
      </c>
      <c r="W893">
        <f ca="1">MOD(MID($S893,W$2,1)*W$1,10)</f>
        <v>1</v>
      </c>
      <c r="X893">
        <f ca="1">MOD(MID($S893,X$2,1)*X$1,10)</f>
        <v>2</v>
      </c>
      <c r="Y893">
        <f ca="1">MOD(MID($S893,Y$2,1)*Y$1,10)</f>
        <v>7</v>
      </c>
      <c r="Z893">
        <f ca="1">MOD(MID($S893,Z$2,1)*Z$1,10)</f>
        <v>9</v>
      </c>
      <c r="AA893">
        <f ca="1">MOD(MID($S893,AA$2,1)*AA$1,10)</f>
        <v>3</v>
      </c>
      <c r="AB893">
        <f ca="1">MOD(MID($S893,AB$2,1)*AB$1,10)</f>
        <v>5</v>
      </c>
      <c r="AC893">
        <f ca="1">MOD(MID($S893,AC$2,1)*AC$1,10)</f>
        <v>9</v>
      </c>
      <c r="AD893">
        <f ca="1">MOD(10-MOD(SUM(T893:AC893),10),10)</f>
        <v>4</v>
      </c>
      <c r="AE893" t="str">
        <f ca="1">S893&amp;AD893</f>
        <v>02292977534</v>
      </c>
      <c r="AF893">
        <v>0.76198614459669789</v>
      </c>
      <c r="AG893">
        <f>(D893+6935)*AF893</f>
        <v>-596.63515121921444</v>
      </c>
      <c r="AH893">
        <f>INT(AG893)</f>
        <v>-597</v>
      </c>
      <c r="AI893" s="1">
        <f ca="1">TODAY()+AH893</f>
        <v>44649</v>
      </c>
      <c r="AJ893" t="s">
        <v>778</v>
      </c>
      <c r="AK893">
        <v>4936.9487594225902</v>
      </c>
      <c r="AL893" s="2">
        <f t="shared" si="26"/>
        <v>4936.9399999999996</v>
      </c>
      <c r="AM893">
        <v>331.48289437543872</v>
      </c>
      <c r="AN893" s="2">
        <f t="shared" si="27"/>
        <v>331.48</v>
      </c>
    </row>
    <row r="894" spans="1:40" x14ac:dyDescent="0.25">
      <c r="A894">
        <v>296</v>
      </c>
      <c r="B894">
        <v>0.90527054658650474</v>
      </c>
      <c r="C894">
        <v>-25138.247627185887</v>
      </c>
      <c r="D894">
        <f>INT(C894)</f>
        <v>-25139</v>
      </c>
      <c r="E894" s="1">
        <f ca="1">TODAY()+D894</f>
        <v>20107</v>
      </c>
      <c r="F894">
        <f ca="1">MOD(YEAR(E894),100)</f>
        <v>55</v>
      </c>
      <c r="G894">
        <f ca="1">IF(YEAR(E894)&lt;2000,MONTH(E894),MONTH(E894)+20)</f>
        <v>1</v>
      </c>
      <c r="H894">
        <f ca="1">DAY(E894)</f>
        <v>18</v>
      </c>
      <c r="I894" t="str">
        <f ca="1">FIXED(F894,0,TRUE)</f>
        <v>55</v>
      </c>
      <c r="J894" t="str">
        <f ca="1">FIXED(G894,0,TRUE)</f>
        <v>1</v>
      </c>
      <c r="K894" t="str">
        <f ca="1">FIXED(H894,0,TRUE)</f>
        <v>18</v>
      </c>
      <c r="L894" t="str">
        <f ca="1">IF(LEN(I894)=1,"0"&amp;I894,I894)</f>
        <v>55</v>
      </c>
      <c r="M894" t="str">
        <f ca="1">IF(LEN(J894)=1,"0"&amp;J894,J894)</f>
        <v>01</v>
      </c>
      <c r="N894" t="str">
        <f ca="1">IF(LEN(K894)=1,"0"&amp;K894,K894)</f>
        <v>18</v>
      </c>
      <c r="O894">
        <v>515.10330515457622</v>
      </c>
      <c r="P894">
        <f>INT(O894)</f>
        <v>515</v>
      </c>
      <c r="Q894">
        <f>P894*2</f>
        <v>1030</v>
      </c>
      <c r="R894" t="str">
        <f>FIXED(Q894,0,TRUE)</f>
        <v>1030</v>
      </c>
      <c r="S894" t="str">
        <f ca="1">L894&amp;M894&amp;N894&amp;R894</f>
        <v>5501181030</v>
      </c>
      <c r="T894">
        <f ca="1">MOD(MID($S894,T$2,1)*T$1,10)</f>
        <v>5</v>
      </c>
      <c r="U894">
        <f ca="1">MOD(MID($S894,U$2,1)*U$1,10)</f>
        <v>5</v>
      </c>
      <c r="V894">
        <f ca="1">MOD(MID($S894,V$2,1)*V$1,10)</f>
        <v>0</v>
      </c>
      <c r="W894">
        <f ca="1">MOD(MID($S894,W$2,1)*W$1,10)</f>
        <v>9</v>
      </c>
      <c r="X894">
        <f ca="1">MOD(MID($S894,X$2,1)*X$1,10)</f>
        <v>1</v>
      </c>
      <c r="Y894">
        <f ca="1">MOD(MID($S894,Y$2,1)*Y$1,10)</f>
        <v>4</v>
      </c>
      <c r="Z894">
        <f ca="1">MOD(MID($S894,Z$2,1)*Z$1,10)</f>
        <v>7</v>
      </c>
      <c r="AA894">
        <f ca="1">MOD(MID($S894,AA$2,1)*AA$1,10)</f>
        <v>0</v>
      </c>
      <c r="AB894">
        <f ca="1">MOD(MID($S894,AB$2,1)*AB$1,10)</f>
        <v>3</v>
      </c>
      <c r="AC894">
        <f ca="1">MOD(MID($S894,AC$2,1)*AC$1,10)</f>
        <v>0</v>
      </c>
      <c r="AD894">
        <f ca="1">MOD(10-MOD(SUM(T894:AC894),10),10)</f>
        <v>6</v>
      </c>
      <c r="AE894" t="str">
        <f ca="1">S894&amp;AD894</f>
        <v>55011810306</v>
      </c>
      <c r="AF894">
        <v>0.23838007751701407</v>
      </c>
      <c r="AG894">
        <f>(D894+6935)*AF894</f>
        <v>-4339.4709311197239</v>
      </c>
      <c r="AH894">
        <f>INT(AG894)</f>
        <v>-4340</v>
      </c>
      <c r="AI894" s="1">
        <f ca="1">TODAY()+AH894</f>
        <v>40906</v>
      </c>
      <c r="AJ894" t="s">
        <v>299</v>
      </c>
      <c r="AK894">
        <v>4809.5645008697775</v>
      </c>
      <c r="AL894" s="2">
        <f t="shared" si="26"/>
        <v>4809.5600000000004</v>
      </c>
      <c r="AM894">
        <v>444.95681630909144</v>
      </c>
      <c r="AN894" s="2">
        <f t="shared" si="27"/>
        <v>444.95</v>
      </c>
    </row>
    <row r="895" spans="1:40" x14ac:dyDescent="0.25">
      <c r="A895">
        <v>75</v>
      </c>
      <c r="B895">
        <v>0.90539262062440873</v>
      </c>
      <c r="C895">
        <v>-17852.203741569261</v>
      </c>
      <c r="D895">
        <f>INT(C895)</f>
        <v>-17853</v>
      </c>
      <c r="E895" s="1">
        <f ca="1">TODAY()+D895</f>
        <v>27393</v>
      </c>
      <c r="F895">
        <f ca="1">MOD(YEAR(E895),100)</f>
        <v>74</v>
      </c>
      <c r="G895">
        <f ca="1">IF(YEAR(E895)&lt;2000,MONTH(E895),MONTH(E895)+20)</f>
        <v>12</v>
      </c>
      <c r="H895">
        <f ca="1">DAY(E895)</f>
        <v>30</v>
      </c>
      <c r="I895" t="str">
        <f ca="1">FIXED(F895,0,TRUE)</f>
        <v>74</v>
      </c>
      <c r="J895" t="str">
        <f ca="1">FIXED(G895,0,TRUE)</f>
        <v>12</v>
      </c>
      <c r="K895" t="str">
        <f ca="1">FIXED(H895,0,TRUE)</f>
        <v>30</v>
      </c>
      <c r="L895" t="str">
        <f ca="1">IF(LEN(I895)=1,"0"&amp;I895,I895)</f>
        <v>74</v>
      </c>
      <c r="M895" t="str">
        <f ca="1">IF(LEN(J895)=1,"0"&amp;J895,J895)</f>
        <v>12</v>
      </c>
      <c r="N895" t="str">
        <f ca="1">IF(LEN(K895)=1,"0"&amp;K895,K895)</f>
        <v>30</v>
      </c>
      <c r="O895">
        <v>2498.7164830469678</v>
      </c>
      <c r="P895">
        <f>INT(O895)</f>
        <v>2498</v>
      </c>
      <c r="Q895">
        <f>P895*2</f>
        <v>4996</v>
      </c>
      <c r="R895" t="str">
        <f>FIXED(Q895,0,TRUE)</f>
        <v>4996</v>
      </c>
      <c r="S895" t="str">
        <f ca="1">L895&amp;M895&amp;N895&amp;R895</f>
        <v>7412304996</v>
      </c>
      <c r="T895">
        <f ca="1">MOD(MID($S895,T$2,1)*T$1,10)</f>
        <v>7</v>
      </c>
      <c r="U895">
        <f ca="1">MOD(MID($S895,U$2,1)*U$1,10)</f>
        <v>2</v>
      </c>
      <c r="V895">
        <f ca="1">MOD(MID($S895,V$2,1)*V$1,10)</f>
        <v>7</v>
      </c>
      <c r="W895">
        <f ca="1">MOD(MID($S895,W$2,1)*W$1,10)</f>
        <v>8</v>
      </c>
      <c r="X895">
        <f ca="1">MOD(MID($S895,X$2,1)*X$1,10)</f>
        <v>3</v>
      </c>
      <c r="Y895">
        <f ca="1">MOD(MID($S895,Y$2,1)*Y$1,10)</f>
        <v>0</v>
      </c>
      <c r="Z895">
        <f ca="1">MOD(MID($S895,Z$2,1)*Z$1,10)</f>
        <v>8</v>
      </c>
      <c r="AA895">
        <f ca="1">MOD(MID($S895,AA$2,1)*AA$1,10)</f>
        <v>1</v>
      </c>
      <c r="AB895">
        <f ca="1">MOD(MID($S895,AB$2,1)*AB$1,10)</f>
        <v>9</v>
      </c>
      <c r="AC895">
        <f ca="1">MOD(MID($S895,AC$2,1)*AC$1,10)</f>
        <v>8</v>
      </c>
      <c r="AD895">
        <f ca="1">MOD(10-MOD(SUM(T895:AC895),10),10)</f>
        <v>7</v>
      </c>
      <c r="AE895" t="str">
        <f ca="1">S895&amp;AD895</f>
        <v>74123049967</v>
      </c>
      <c r="AF895">
        <v>0.93774224066896572</v>
      </c>
      <c r="AG895">
        <f>(D895+6935)*AF895</f>
        <v>-10238.269783623768</v>
      </c>
      <c r="AH895">
        <f>INT(AG895)</f>
        <v>-10239</v>
      </c>
      <c r="AI895" s="1">
        <f ca="1">TODAY()+AH895</f>
        <v>35007</v>
      </c>
      <c r="AJ895" t="s">
        <v>82</v>
      </c>
      <c r="AK895">
        <v>3457.2893459883421</v>
      </c>
      <c r="AL895" s="2">
        <f t="shared" si="26"/>
        <v>3457.28</v>
      </c>
      <c r="AM895">
        <v>426.38325144199956</v>
      </c>
      <c r="AN895" s="2">
        <f t="shared" si="27"/>
        <v>426.38</v>
      </c>
    </row>
    <row r="896" spans="1:40" x14ac:dyDescent="0.25">
      <c r="A896">
        <v>617</v>
      </c>
      <c r="B896">
        <v>0.90569780571916869</v>
      </c>
      <c r="C896">
        <v>-13709.725333414715</v>
      </c>
      <c r="D896">
        <f>INT(C896)</f>
        <v>-13710</v>
      </c>
      <c r="E896" s="1">
        <f ca="1">TODAY()+D896</f>
        <v>31536</v>
      </c>
      <c r="F896">
        <f ca="1">MOD(YEAR(E896),100)</f>
        <v>86</v>
      </c>
      <c r="G896">
        <f ca="1">IF(YEAR(E896)&lt;2000,MONTH(E896),MONTH(E896)+20)</f>
        <v>5</v>
      </c>
      <c r="H896">
        <f ca="1">DAY(E896)</f>
        <v>4</v>
      </c>
      <c r="I896" t="str">
        <f ca="1">FIXED(F896,0,TRUE)</f>
        <v>86</v>
      </c>
      <c r="J896" t="str">
        <f ca="1">FIXED(G896,0,TRUE)</f>
        <v>5</v>
      </c>
      <c r="K896" t="str">
        <f ca="1">FIXED(H896,0,TRUE)</f>
        <v>4</v>
      </c>
      <c r="L896" t="str">
        <f ca="1">IF(LEN(I896)=1,"0"&amp;I896,I896)</f>
        <v>86</v>
      </c>
      <c r="M896" t="str">
        <f ca="1">IF(LEN(J896)=1,"0"&amp;J896,J896)</f>
        <v>05</v>
      </c>
      <c r="N896" t="str">
        <f ca="1">IF(LEN(K896)=1,"0"&amp;K896,K896)</f>
        <v>04</v>
      </c>
      <c r="O896">
        <v>1978.6135746330149</v>
      </c>
      <c r="P896">
        <f>INT(O896)</f>
        <v>1978</v>
      </c>
      <c r="Q896">
        <f>2*P896+1</f>
        <v>3957</v>
      </c>
      <c r="R896" t="str">
        <f>FIXED(Q896,0,TRUE)</f>
        <v>3957</v>
      </c>
      <c r="S896" t="str">
        <f ca="1">L896&amp;M896&amp;N896&amp;R896</f>
        <v>8605043957</v>
      </c>
      <c r="T896">
        <f ca="1">MOD(MID($S896,T$2,1)*T$1,10)</f>
        <v>8</v>
      </c>
      <c r="U896">
        <f ca="1">MOD(MID($S896,U$2,1)*U$1,10)</f>
        <v>8</v>
      </c>
      <c r="V896">
        <f ca="1">MOD(MID($S896,V$2,1)*V$1,10)</f>
        <v>0</v>
      </c>
      <c r="W896">
        <f ca="1">MOD(MID($S896,W$2,1)*W$1,10)</f>
        <v>5</v>
      </c>
      <c r="X896">
        <f ca="1">MOD(MID($S896,X$2,1)*X$1,10)</f>
        <v>0</v>
      </c>
      <c r="Y896">
        <f ca="1">MOD(MID($S896,Y$2,1)*Y$1,10)</f>
        <v>2</v>
      </c>
      <c r="Z896">
        <f ca="1">MOD(MID($S896,Z$2,1)*Z$1,10)</f>
        <v>1</v>
      </c>
      <c r="AA896">
        <f ca="1">MOD(MID($S896,AA$2,1)*AA$1,10)</f>
        <v>1</v>
      </c>
      <c r="AB896">
        <f ca="1">MOD(MID($S896,AB$2,1)*AB$1,10)</f>
        <v>5</v>
      </c>
      <c r="AC896">
        <f ca="1">MOD(MID($S896,AC$2,1)*AC$1,10)</f>
        <v>1</v>
      </c>
      <c r="AD896">
        <f ca="1">MOD(10-MOD(SUM(T896:AC896),10),10)</f>
        <v>9</v>
      </c>
      <c r="AE896" t="str">
        <f ca="1">S896&amp;AD896</f>
        <v>86050439579</v>
      </c>
      <c r="AF896">
        <v>0.77059236426892908</v>
      </c>
      <c r="AG896">
        <f>(D896+6935)*AF896</f>
        <v>-5220.7632679219942</v>
      </c>
      <c r="AH896">
        <f>INT(AG896)</f>
        <v>-5221</v>
      </c>
      <c r="AI896" s="1">
        <f ca="1">TODAY()+AH896</f>
        <v>40025</v>
      </c>
      <c r="AJ896" t="s">
        <v>606</v>
      </c>
      <c r="AK896">
        <v>3329.5388653218179</v>
      </c>
      <c r="AL896" s="2">
        <f t="shared" si="26"/>
        <v>3329.53</v>
      </c>
      <c r="AM896">
        <v>458.67183446760464</v>
      </c>
      <c r="AN896" s="2">
        <f t="shared" si="27"/>
        <v>458.67</v>
      </c>
    </row>
    <row r="897" spans="1:40" x14ac:dyDescent="0.25">
      <c r="A897">
        <v>260</v>
      </c>
      <c r="B897">
        <v>0.90630817590868862</v>
      </c>
      <c r="C897">
        <v>-18167.358928189948</v>
      </c>
      <c r="D897">
        <f>INT(C897)</f>
        <v>-18168</v>
      </c>
      <c r="E897" s="1">
        <f ca="1">TODAY()+D897</f>
        <v>27078</v>
      </c>
      <c r="F897">
        <f ca="1">MOD(YEAR(E897),100)</f>
        <v>74</v>
      </c>
      <c r="G897">
        <f ca="1">IF(YEAR(E897)&lt;2000,MONTH(E897),MONTH(E897)+20)</f>
        <v>2</v>
      </c>
      <c r="H897">
        <f ca="1">DAY(E897)</f>
        <v>18</v>
      </c>
      <c r="I897" t="str">
        <f ca="1">FIXED(F897,0,TRUE)</f>
        <v>74</v>
      </c>
      <c r="J897" t="str">
        <f ca="1">FIXED(G897,0,TRUE)</f>
        <v>2</v>
      </c>
      <c r="K897" t="str">
        <f ca="1">FIXED(H897,0,TRUE)</f>
        <v>18</v>
      </c>
      <c r="L897" t="str">
        <f ca="1">IF(LEN(I897)=1,"0"&amp;I897,I897)</f>
        <v>74</v>
      </c>
      <c r="M897" t="str">
        <f ca="1">IF(LEN(J897)=1,"0"&amp;J897,J897)</f>
        <v>02</v>
      </c>
      <c r="N897" t="str">
        <f ca="1">IF(LEN(K897)=1,"0"&amp;K897,K897)</f>
        <v>18</v>
      </c>
      <c r="O897">
        <v>3588.4886013367109</v>
      </c>
      <c r="P897">
        <f>INT(O897)</f>
        <v>3588</v>
      </c>
      <c r="Q897">
        <f>P897*2</f>
        <v>7176</v>
      </c>
      <c r="R897" t="str">
        <f>FIXED(Q897,0,TRUE)</f>
        <v>7176</v>
      </c>
      <c r="S897" t="str">
        <f ca="1">L897&amp;M897&amp;N897&amp;R897</f>
        <v>7402187176</v>
      </c>
      <c r="T897">
        <f ca="1">MOD(MID($S897,T$2,1)*T$1,10)</f>
        <v>7</v>
      </c>
      <c r="U897">
        <f ca="1">MOD(MID($S897,U$2,1)*U$1,10)</f>
        <v>2</v>
      </c>
      <c r="V897">
        <f ca="1">MOD(MID($S897,V$2,1)*V$1,10)</f>
        <v>0</v>
      </c>
      <c r="W897">
        <f ca="1">MOD(MID($S897,W$2,1)*W$1,10)</f>
        <v>8</v>
      </c>
      <c r="X897">
        <f ca="1">MOD(MID($S897,X$2,1)*X$1,10)</f>
        <v>1</v>
      </c>
      <c r="Y897">
        <f ca="1">MOD(MID($S897,Y$2,1)*Y$1,10)</f>
        <v>4</v>
      </c>
      <c r="Z897">
        <f ca="1">MOD(MID($S897,Z$2,1)*Z$1,10)</f>
        <v>9</v>
      </c>
      <c r="AA897">
        <f ca="1">MOD(MID($S897,AA$2,1)*AA$1,10)</f>
        <v>9</v>
      </c>
      <c r="AB897">
        <f ca="1">MOD(MID($S897,AB$2,1)*AB$1,10)</f>
        <v>7</v>
      </c>
      <c r="AC897">
        <f ca="1">MOD(MID($S897,AC$2,1)*AC$1,10)</f>
        <v>8</v>
      </c>
      <c r="AD897">
        <f ca="1">MOD(10-MOD(SUM(T897:AC897),10),10)</f>
        <v>5</v>
      </c>
      <c r="AE897" t="str">
        <f ca="1">S897&amp;AD897</f>
        <v>74021871765</v>
      </c>
      <c r="AF897">
        <v>0.8214362010559404</v>
      </c>
      <c r="AG897">
        <f>(D897+6935)*AF897</f>
        <v>-9227.1928464613793</v>
      </c>
      <c r="AH897">
        <f>INT(AG897)</f>
        <v>-9228</v>
      </c>
      <c r="AI897" s="1">
        <f ca="1">TODAY()+AH897</f>
        <v>36018</v>
      </c>
      <c r="AJ897" t="s">
        <v>265</v>
      </c>
      <c r="AK897">
        <v>3429.5175023651846</v>
      </c>
      <c r="AL897" s="2">
        <f t="shared" si="26"/>
        <v>3429.51</v>
      </c>
      <c r="AM897">
        <v>305.81072420422987</v>
      </c>
      <c r="AN897" s="2">
        <f t="shared" si="27"/>
        <v>305.81</v>
      </c>
    </row>
    <row r="898" spans="1:40" x14ac:dyDescent="0.25">
      <c r="A898">
        <v>481</v>
      </c>
      <c r="B898">
        <v>0.90792565691091642</v>
      </c>
      <c r="C898">
        <v>-18065.993224890895</v>
      </c>
      <c r="D898">
        <f>INT(C898)</f>
        <v>-18066</v>
      </c>
      <c r="E898" s="1">
        <f ca="1">TODAY()+D898</f>
        <v>27180</v>
      </c>
      <c r="F898">
        <f ca="1">MOD(YEAR(E898),100)</f>
        <v>74</v>
      </c>
      <c r="G898">
        <f ca="1">IF(YEAR(E898)&lt;2000,MONTH(E898),MONTH(E898)+20)</f>
        <v>5</v>
      </c>
      <c r="H898">
        <f ca="1">DAY(E898)</f>
        <v>31</v>
      </c>
      <c r="I898" t="str">
        <f ca="1">FIXED(F898,0,TRUE)</f>
        <v>74</v>
      </c>
      <c r="J898" t="str">
        <f ca="1">FIXED(G898,0,TRUE)</f>
        <v>5</v>
      </c>
      <c r="K898" t="str">
        <f ca="1">FIXED(H898,0,TRUE)</f>
        <v>31</v>
      </c>
      <c r="L898" t="str">
        <f ca="1">IF(LEN(I898)=1,"0"&amp;I898,I898)</f>
        <v>74</v>
      </c>
      <c r="M898" t="str">
        <f ca="1">IF(LEN(J898)=1,"0"&amp;J898,J898)</f>
        <v>05</v>
      </c>
      <c r="N898" t="str">
        <f ca="1">IF(LEN(K898)=1,"0"&amp;K898,K898)</f>
        <v>31</v>
      </c>
      <c r="O898">
        <v>1514.667500839259</v>
      </c>
      <c r="P898">
        <f>INT(O898)</f>
        <v>1514</v>
      </c>
      <c r="Q898">
        <f>P898*2</f>
        <v>3028</v>
      </c>
      <c r="R898" t="str">
        <f>FIXED(Q898,0,TRUE)</f>
        <v>3028</v>
      </c>
      <c r="S898" t="str">
        <f ca="1">L898&amp;M898&amp;N898&amp;R898</f>
        <v>7405313028</v>
      </c>
      <c r="T898">
        <f ca="1">MOD(MID($S898,T$2,1)*T$1,10)</f>
        <v>7</v>
      </c>
      <c r="U898">
        <f ca="1">MOD(MID($S898,U$2,1)*U$1,10)</f>
        <v>2</v>
      </c>
      <c r="V898">
        <f ca="1">MOD(MID($S898,V$2,1)*V$1,10)</f>
        <v>0</v>
      </c>
      <c r="W898">
        <f ca="1">MOD(MID($S898,W$2,1)*W$1,10)</f>
        <v>5</v>
      </c>
      <c r="X898">
        <f ca="1">MOD(MID($S898,X$2,1)*X$1,10)</f>
        <v>3</v>
      </c>
      <c r="Y898">
        <f ca="1">MOD(MID($S898,Y$2,1)*Y$1,10)</f>
        <v>3</v>
      </c>
      <c r="Z898">
        <f ca="1">MOD(MID($S898,Z$2,1)*Z$1,10)</f>
        <v>1</v>
      </c>
      <c r="AA898">
        <f ca="1">MOD(MID($S898,AA$2,1)*AA$1,10)</f>
        <v>0</v>
      </c>
      <c r="AB898">
        <f ca="1">MOD(MID($S898,AB$2,1)*AB$1,10)</f>
        <v>2</v>
      </c>
      <c r="AC898">
        <f ca="1">MOD(MID($S898,AC$2,1)*AC$1,10)</f>
        <v>4</v>
      </c>
      <c r="AD898">
        <f ca="1">MOD(10-MOD(SUM(T898:AC898),10),10)</f>
        <v>3</v>
      </c>
      <c r="AE898" t="str">
        <f ca="1">S898&amp;AD898</f>
        <v>74053130283</v>
      </c>
      <c r="AF898">
        <v>0.89223914304025387</v>
      </c>
      <c r="AG898">
        <f>(D898+6935)*AF898</f>
        <v>-9931.5139011810661</v>
      </c>
      <c r="AH898">
        <f>INT(AG898)</f>
        <v>-9932</v>
      </c>
      <c r="AI898" s="1">
        <f ca="1">TODAY()+AH898</f>
        <v>35314</v>
      </c>
      <c r="AJ898" t="s">
        <v>472</v>
      </c>
      <c r="AK898">
        <v>3489.7610400708031</v>
      </c>
      <c r="AL898" s="2">
        <f t="shared" si="26"/>
        <v>3489.76</v>
      </c>
      <c r="AM898">
        <v>411.1728263191626</v>
      </c>
      <c r="AN898" s="2">
        <f t="shared" si="27"/>
        <v>411.17</v>
      </c>
    </row>
    <row r="899" spans="1:40" x14ac:dyDescent="0.25">
      <c r="A899">
        <v>103</v>
      </c>
      <c r="B899">
        <v>0.90847499008148447</v>
      </c>
      <c r="C899">
        <v>-16137.587511825923</v>
      </c>
      <c r="D899">
        <f>INT(C899)</f>
        <v>-16138</v>
      </c>
      <c r="E899" s="1">
        <f ca="1">TODAY()+D899</f>
        <v>29108</v>
      </c>
      <c r="F899">
        <f ca="1">MOD(YEAR(E899),100)</f>
        <v>79</v>
      </c>
      <c r="G899">
        <f ca="1">IF(YEAR(E899)&lt;2000,MONTH(E899),MONTH(E899)+20)</f>
        <v>9</v>
      </c>
      <c r="H899">
        <f ca="1">DAY(E899)</f>
        <v>10</v>
      </c>
      <c r="I899" t="str">
        <f ca="1">FIXED(F899,0,TRUE)</f>
        <v>79</v>
      </c>
      <c r="J899" t="str">
        <f ca="1">FIXED(G899,0,TRUE)</f>
        <v>9</v>
      </c>
      <c r="K899" t="str">
        <f ca="1">FIXED(H899,0,TRUE)</f>
        <v>10</v>
      </c>
      <c r="L899" t="str">
        <f ca="1">IF(LEN(I899)=1,"0"&amp;I899,I899)</f>
        <v>79</v>
      </c>
      <c r="M899" t="str">
        <f ca="1">IF(LEN(J899)=1,"0"&amp;J899,J899)</f>
        <v>09</v>
      </c>
      <c r="N899" t="str">
        <f ca="1">IF(LEN(K899)=1,"0"&amp;K899,K899)</f>
        <v>10</v>
      </c>
      <c r="O899">
        <v>4920.3255104220716</v>
      </c>
      <c r="P899">
        <f>INT(O899)</f>
        <v>4920</v>
      </c>
      <c r="Q899">
        <f>P899*2</f>
        <v>9840</v>
      </c>
      <c r="R899" t="str">
        <f>FIXED(Q899,0,TRUE)</f>
        <v>9840</v>
      </c>
      <c r="S899" t="str">
        <f ca="1">L899&amp;M899&amp;N899&amp;R899</f>
        <v>7909109840</v>
      </c>
      <c r="T899">
        <f ca="1">MOD(MID($S899,T$2,1)*T$1,10)</f>
        <v>7</v>
      </c>
      <c r="U899">
        <f ca="1">MOD(MID($S899,U$2,1)*U$1,10)</f>
        <v>7</v>
      </c>
      <c r="V899">
        <f ca="1">MOD(MID($S899,V$2,1)*V$1,10)</f>
        <v>0</v>
      </c>
      <c r="W899">
        <f ca="1">MOD(MID($S899,W$2,1)*W$1,10)</f>
        <v>1</v>
      </c>
      <c r="X899">
        <f ca="1">MOD(MID($S899,X$2,1)*X$1,10)</f>
        <v>1</v>
      </c>
      <c r="Y899">
        <f ca="1">MOD(MID($S899,Y$2,1)*Y$1,10)</f>
        <v>0</v>
      </c>
      <c r="Z899">
        <f ca="1">MOD(MID($S899,Z$2,1)*Z$1,10)</f>
        <v>3</v>
      </c>
      <c r="AA899">
        <f ca="1">MOD(MID($S899,AA$2,1)*AA$1,10)</f>
        <v>2</v>
      </c>
      <c r="AB899">
        <f ca="1">MOD(MID($S899,AB$2,1)*AB$1,10)</f>
        <v>4</v>
      </c>
      <c r="AC899">
        <f ca="1">MOD(MID($S899,AC$2,1)*AC$1,10)</f>
        <v>0</v>
      </c>
      <c r="AD899">
        <f ca="1">MOD(10-MOD(SUM(T899:AC899),10),10)</f>
        <v>5</v>
      </c>
      <c r="AE899" t="str">
        <f ca="1">S899&amp;AD899</f>
        <v>79091098405</v>
      </c>
      <c r="AF899">
        <v>0.10559404278695028</v>
      </c>
      <c r="AG899">
        <f>(D899+6935)*AF899</f>
        <v>-971.78197576830348</v>
      </c>
      <c r="AH899">
        <f>INT(AG899)</f>
        <v>-972</v>
      </c>
      <c r="AI899" s="1">
        <f ca="1">TODAY()+AH899</f>
        <v>44274</v>
      </c>
      <c r="AJ899" t="s">
        <v>109</v>
      </c>
      <c r="AK899">
        <v>4696.0356456190675</v>
      </c>
      <c r="AL899" s="2">
        <f t="shared" si="26"/>
        <v>4696.03</v>
      </c>
      <c r="AM899">
        <v>418.29584643086031</v>
      </c>
      <c r="AN899" s="2">
        <f t="shared" si="27"/>
        <v>418.29</v>
      </c>
    </row>
    <row r="900" spans="1:40" x14ac:dyDescent="0.25">
      <c r="A900">
        <v>372</v>
      </c>
      <c r="B900">
        <v>0.90884121219519642</v>
      </c>
      <c r="C900">
        <v>-11359.88402966399</v>
      </c>
      <c r="D900">
        <f>INT(C900)</f>
        <v>-11360</v>
      </c>
      <c r="E900" s="1">
        <f ca="1">TODAY()+D900</f>
        <v>33886</v>
      </c>
      <c r="F900">
        <f ca="1">MOD(YEAR(E900),100)</f>
        <v>92</v>
      </c>
      <c r="G900">
        <f ca="1">IF(YEAR(E900)&lt;2000,MONTH(E900),MONTH(E900)+20)</f>
        <v>10</v>
      </c>
      <c r="H900">
        <f ca="1">DAY(E900)</f>
        <v>9</v>
      </c>
      <c r="I900" t="str">
        <f ca="1">FIXED(F900,0,TRUE)</f>
        <v>92</v>
      </c>
      <c r="J900" t="str">
        <f ca="1">FIXED(G900,0,TRUE)</f>
        <v>10</v>
      </c>
      <c r="K900" t="str">
        <f ca="1">FIXED(H900,0,TRUE)</f>
        <v>9</v>
      </c>
      <c r="L900" t="str">
        <f ca="1">IF(LEN(I900)=1,"0"&amp;I900,I900)</f>
        <v>92</v>
      </c>
      <c r="M900" t="str">
        <f ca="1">IF(LEN(J900)=1,"0"&amp;J900,J900)</f>
        <v>10</v>
      </c>
      <c r="N900" t="str">
        <f ca="1">IF(LEN(K900)=1,"0"&amp;K900,K900)</f>
        <v>09</v>
      </c>
      <c r="O900">
        <v>1796.1381878109075</v>
      </c>
      <c r="P900">
        <f>INT(O900)</f>
        <v>1796</v>
      </c>
      <c r="Q900">
        <f>P900*2</f>
        <v>3592</v>
      </c>
      <c r="R900" t="str">
        <f>FIXED(Q900,0,TRUE)</f>
        <v>3592</v>
      </c>
      <c r="S900" t="str">
        <f ca="1">L900&amp;M900&amp;N900&amp;R900</f>
        <v>9210093592</v>
      </c>
      <c r="T900">
        <f ca="1">MOD(MID($S900,T$2,1)*T$1,10)</f>
        <v>9</v>
      </c>
      <c r="U900">
        <f ca="1">MOD(MID($S900,U$2,1)*U$1,10)</f>
        <v>6</v>
      </c>
      <c r="V900">
        <f ca="1">MOD(MID($S900,V$2,1)*V$1,10)</f>
        <v>7</v>
      </c>
      <c r="W900">
        <f ca="1">MOD(MID($S900,W$2,1)*W$1,10)</f>
        <v>0</v>
      </c>
      <c r="X900">
        <f ca="1">MOD(MID($S900,X$2,1)*X$1,10)</f>
        <v>0</v>
      </c>
      <c r="Y900">
        <f ca="1">MOD(MID($S900,Y$2,1)*Y$1,10)</f>
        <v>7</v>
      </c>
      <c r="Z900">
        <f ca="1">MOD(MID($S900,Z$2,1)*Z$1,10)</f>
        <v>1</v>
      </c>
      <c r="AA900">
        <f ca="1">MOD(MID($S900,AA$2,1)*AA$1,10)</f>
        <v>5</v>
      </c>
      <c r="AB900">
        <f ca="1">MOD(MID($S900,AB$2,1)*AB$1,10)</f>
        <v>9</v>
      </c>
      <c r="AC900">
        <f ca="1">MOD(MID($S900,AC$2,1)*AC$1,10)</f>
        <v>6</v>
      </c>
      <c r="AD900">
        <f ca="1">MOD(10-MOD(SUM(T900:AC900),10),10)</f>
        <v>0</v>
      </c>
      <c r="AE900" t="str">
        <f ca="1">S900&amp;AD900</f>
        <v>92100935920</v>
      </c>
      <c r="AF900">
        <v>0.27399517807550278</v>
      </c>
      <c r="AG900">
        <f>(D900+6935)*AF900</f>
        <v>-1212.4286629840997</v>
      </c>
      <c r="AH900">
        <f>INT(AG900)</f>
        <v>-1213</v>
      </c>
      <c r="AI900" s="1">
        <f ca="1">TODAY()+AH900</f>
        <v>44033</v>
      </c>
      <c r="AJ900" t="s">
        <v>371</v>
      </c>
      <c r="AK900">
        <v>4513.168736838893</v>
      </c>
      <c r="AL900" s="2">
        <f t="shared" ref="AL900:AL963" si="28">INT(AK900*100)/100</f>
        <v>4513.16</v>
      </c>
      <c r="AM900">
        <v>336.61610766930141</v>
      </c>
      <c r="AN900" s="2">
        <f t="shared" ref="AN900:AN963" si="29">INT(AM900*100)/100</f>
        <v>336.61</v>
      </c>
    </row>
    <row r="901" spans="1:40" x14ac:dyDescent="0.25">
      <c r="A901">
        <v>298</v>
      </c>
      <c r="B901">
        <v>0.90942106387524035</v>
      </c>
      <c r="C901">
        <v>-7541.1615344706552</v>
      </c>
      <c r="D901">
        <f>INT(C901)</f>
        <v>-7542</v>
      </c>
      <c r="E901" s="1">
        <f ca="1">TODAY()+D901</f>
        <v>37704</v>
      </c>
      <c r="F901">
        <f ca="1">MOD(YEAR(E901),100)</f>
        <v>3</v>
      </c>
      <c r="G901">
        <f ca="1">IF(YEAR(E901)&lt;2000,MONTH(E901),MONTH(E901)+20)</f>
        <v>23</v>
      </c>
      <c r="H901">
        <f ca="1">DAY(E901)</f>
        <v>24</v>
      </c>
      <c r="I901" t="str">
        <f ca="1">FIXED(F901,0,TRUE)</f>
        <v>3</v>
      </c>
      <c r="J901" t="str">
        <f ca="1">FIXED(G901,0,TRUE)</f>
        <v>23</v>
      </c>
      <c r="K901" t="str">
        <f ca="1">FIXED(H901,0,TRUE)</f>
        <v>24</v>
      </c>
      <c r="L901" t="str">
        <f ca="1">IF(LEN(I901)=1,"0"&amp;I901,I901)</f>
        <v>03</v>
      </c>
      <c r="M901" t="str">
        <f ca="1">IF(LEN(J901)=1,"0"&amp;J901,J901)</f>
        <v>23</v>
      </c>
      <c r="N901" t="str">
        <f ca="1">IF(LEN(K901)=1,"0"&amp;K901,K901)</f>
        <v>24</v>
      </c>
      <c r="O901">
        <v>1112.0957670827356</v>
      </c>
      <c r="P901">
        <f>INT(O901)</f>
        <v>1112</v>
      </c>
      <c r="Q901">
        <f>P901*2</f>
        <v>2224</v>
      </c>
      <c r="R901" t="str">
        <f>FIXED(Q901,0,TRUE)</f>
        <v>2224</v>
      </c>
      <c r="S901" t="str">
        <f ca="1">L901&amp;M901&amp;N901&amp;R901</f>
        <v>0323242224</v>
      </c>
      <c r="T901">
        <f ca="1">MOD(MID($S901,T$2,1)*T$1,10)</f>
        <v>0</v>
      </c>
      <c r="U901">
        <f ca="1">MOD(MID($S901,U$2,1)*U$1,10)</f>
        <v>9</v>
      </c>
      <c r="V901">
        <f ca="1">MOD(MID($S901,V$2,1)*V$1,10)</f>
        <v>4</v>
      </c>
      <c r="W901">
        <f ca="1">MOD(MID($S901,W$2,1)*W$1,10)</f>
        <v>7</v>
      </c>
      <c r="X901">
        <f ca="1">MOD(MID($S901,X$2,1)*X$1,10)</f>
        <v>2</v>
      </c>
      <c r="Y901">
        <f ca="1">MOD(MID($S901,Y$2,1)*Y$1,10)</f>
        <v>2</v>
      </c>
      <c r="Z901">
        <f ca="1">MOD(MID($S901,Z$2,1)*Z$1,10)</f>
        <v>4</v>
      </c>
      <c r="AA901">
        <f ca="1">MOD(MID($S901,AA$2,1)*AA$1,10)</f>
        <v>8</v>
      </c>
      <c r="AB901">
        <f ca="1">MOD(MID($S901,AB$2,1)*AB$1,10)</f>
        <v>2</v>
      </c>
      <c r="AC901">
        <f ca="1">MOD(MID($S901,AC$2,1)*AC$1,10)</f>
        <v>2</v>
      </c>
      <c r="AD901">
        <f ca="1">MOD(10-MOD(SUM(T901:AC901),10),10)</f>
        <v>0</v>
      </c>
      <c r="AE901" t="str">
        <f ca="1">S901&amp;AD901</f>
        <v>03232422240</v>
      </c>
      <c r="AF901">
        <v>0.1130710776085696</v>
      </c>
      <c r="AG901">
        <f>(D901+6935)*AF901</f>
        <v>-68.634144108401756</v>
      </c>
      <c r="AH901">
        <f>INT(AG901)</f>
        <v>-69</v>
      </c>
      <c r="AI901" s="1">
        <f ca="1">TODAY()+AH901</f>
        <v>45177</v>
      </c>
      <c r="AJ901" t="s">
        <v>301</v>
      </c>
      <c r="AK901">
        <v>4964.3543809320354</v>
      </c>
      <c r="AL901" s="2">
        <f t="shared" si="28"/>
        <v>4964.3500000000004</v>
      </c>
      <c r="AM901">
        <v>334.76668599505598</v>
      </c>
      <c r="AN901" s="2">
        <f t="shared" si="29"/>
        <v>334.76</v>
      </c>
    </row>
    <row r="902" spans="1:40" x14ac:dyDescent="0.25">
      <c r="A902">
        <v>940</v>
      </c>
      <c r="B902">
        <v>0.91003143406476028</v>
      </c>
      <c r="C902">
        <v>-21199.729300820949</v>
      </c>
      <c r="D902">
        <f>INT(C902)</f>
        <v>-21200</v>
      </c>
      <c r="E902" s="1">
        <f ca="1">TODAY()+D902</f>
        <v>24046</v>
      </c>
      <c r="F902">
        <f ca="1">MOD(YEAR(E902),100)</f>
        <v>65</v>
      </c>
      <c r="G902">
        <f ca="1">IF(YEAR(E902)&lt;2000,MONTH(E902),MONTH(E902)+20)</f>
        <v>10</v>
      </c>
      <c r="H902">
        <f ca="1">DAY(E902)</f>
        <v>31</v>
      </c>
      <c r="I902" t="str">
        <f ca="1">FIXED(F902,0,TRUE)</f>
        <v>65</v>
      </c>
      <c r="J902" t="str">
        <f ca="1">FIXED(G902,0,TRUE)</f>
        <v>10</v>
      </c>
      <c r="K902" t="str">
        <f ca="1">FIXED(H902,0,TRUE)</f>
        <v>31</v>
      </c>
      <c r="L902" t="str">
        <f ca="1">IF(LEN(I902)=1,"0"&amp;I902,I902)</f>
        <v>65</v>
      </c>
      <c r="M902" t="str">
        <f ca="1">IF(LEN(J902)=1,"0"&amp;J902,J902)</f>
        <v>10</v>
      </c>
      <c r="N902" t="str">
        <f ca="1">IF(LEN(K902)=1,"0"&amp;K902,K902)</f>
        <v>31</v>
      </c>
      <c r="O902">
        <v>2207.771904660176</v>
      </c>
      <c r="P902">
        <f>INT(O902)</f>
        <v>2207</v>
      </c>
      <c r="Q902">
        <f>2*P902+1</f>
        <v>4415</v>
      </c>
      <c r="R902" t="str">
        <f>FIXED(Q902,0,TRUE)</f>
        <v>4415</v>
      </c>
      <c r="S902" t="str">
        <f ca="1">L902&amp;M902&amp;N902&amp;R902</f>
        <v>6510314415</v>
      </c>
      <c r="T902">
        <f ca="1">MOD(MID($S902,T$2,1)*T$1,10)</f>
        <v>6</v>
      </c>
      <c r="U902">
        <f ca="1">MOD(MID($S902,U$2,1)*U$1,10)</f>
        <v>5</v>
      </c>
      <c r="V902">
        <f ca="1">MOD(MID($S902,V$2,1)*V$1,10)</f>
        <v>7</v>
      </c>
      <c r="W902">
        <f ca="1">MOD(MID($S902,W$2,1)*W$1,10)</f>
        <v>0</v>
      </c>
      <c r="X902">
        <f ca="1">MOD(MID($S902,X$2,1)*X$1,10)</f>
        <v>3</v>
      </c>
      <c r="Y902">
        <f ca="1">MOD(MID($S902,Y$2,1)*Y$1,10)</f>
        <v>3</v>
      </c>
      <c r="Z902">
        <f ca="1">MOD(MID($S902,Z$2,1)*Z$1,10)</f>
        <v>8</v>
      </c>
      <c r="AA902">
        <f ca="1">MOD(MID($S902,AA$2,1)*AA$1,10)</f>
        <v>6</v>
      </c>
      <c r="AB902">
        <f ca="1">MOD(MID($S902,AB$2,1)*AB$1,10)</f>
        <v>1</v>
      </c>
      <c r="AC902">
        <f ca="1">MOD(MID($S902,AC$2,1)*AC$1,10)</f>
        <v>5</v>
      </c>
      <c r="AD902">
        <f ca="1">MOD(10-MOD(SUM(T902:AC902),10),10)</f>
        <v>6</v>
      </c>
      <c r="AE902" t="str">
        <f ca="1">S902&amp;AD902</f>
        <v>65103144156</v>
      </c>
      <c r="AF902">
        <v>0.48060548722800378</v>
      </c>
      <c r="AG902">
        <f>(D902+6935)*AF902</f>
        <v>-6855.8372753074736</v>
      </c>
      <c r="AH902">
        <f>INT(AG902)</f>
        <v>-6856</v>
      </c>
      <c r="AI902" s="1">
        <f ca="1">TODAY()+AH902</f>
        <v>38390</v>
      </c>
      <c r="AJ902" t="s">
        <v>920</v>
      </c>
      <c r="AK902">
        <v>4273.476363414411</v>
      </c>
      <c r="AL902" s="2">
        <f t="shared" si="28"/>
        <v>4273.47</v>
      </c>
      <c r="AM902">
        <v>464.46424756614886</v>
      </c>
      <c r="AN902" s="2">
        <f t="shared" si="29"/>
        <v>464.46</v>
      </c>
    </row>
    <row r="903" spans="1:40" x14ac:dyDescent="0.25">
      <c r="A903">
        <v>679</v>
      </c>
      <c r="B903">
        <v>0.91042817468794823</v>
      </c>
      <c r="C903">
        <v>-13465.833307901241</v>
      </c>
      <c r="D903">
        <f>INT(C903)</f>
        <v>-13466</v>
      </c>
      <c r="E903" s="1">
        <f ca="1">TODAY()+D903</f>
        <v>31780</v>
      </c>
      <c r="F903">
        <f ca="1">MOD(YEAR(E903),100)</f>
        <v>87</v>
      </c>
      <c r="G903">
        <f ca="1">IF(YEAR(E903)&lt;2000,MONTH(E903),MONTH(E903)+20)</f>
        <v>1</v>
      </c>
      <c r="H903">
        <f ca="1">DAY(E903)</f>
        <v>3</v>
      </c>
      <c r="I903" t="str">
        <f ca="1">FIXED(F903,0,TRUE)</f>
        <v>87</v>
      </c>
      <c r="J903" t="str">
        <f ca="1">FIXED(G903,0,TRUE)</f>
        <v>1</v>
      </c>
      <c r="K903" t="str">
        <f ca="1">FIXED(H903,0,TRUE)</f>
        <v>3</v>
      </c>
      <c r="L903" t="str">
        <f ca="1">IF(LEN(I903)=1,"0"&amp;I903,I903)</f>
        <v>87</v>
      </c>
      <c r="M903" t="str">
        <f ca="1">IF(LEN(J903)=1,"0"&amp;J903,J903)</f>
        <v>01</v>
      </c>
      <c r="N903" t="str">
        <f ca="1">IF(LEN(K903)=1,"0"&amp;K903,K903)</f>
        <v>03</v>
      </c>
      <c r="O903">
        <v>1421.7135227515487</v>
      </c>
      <c r="P903">
        <f>INT(O903)</f>
        <v>1421</v>
      </c>
      <c r="Q903">
        <f>2*P903+1</f>
        <v>2843</v>
      </c>
      <c r="R903" t="str">
        <f>FIXED(Q903,0,TRUE)</f>
        <v>2843</v>
      </c>
      <c r="S903" t="str">
        <f ca="1">L903&amp;M903&amp;N903&amp;R903</f>
        <v>8701032843</v>
      </c>
      <c r="T903">
        <f ca="1">MOD(MID($S903,T$2,1)*T$1,10)</f>
        <v>8</v>
      </c>
      <c r="U903">
        <f ca="1">MOD(MID($S903,U$2,1)*U$1,10)</f>
        <v>1</v>
      </c>
      <c r="V903">
        <f ca="1">MOD(MID($S903,V$2,1)*V$1,10)</f>
        <v>0</v>
      </c>
      <c r="W903">
        <f ca="1">MOD(MID($S903,W$2,1)*W$1,10)</f>
        <v>9</v>
      </c>
      <c r="X903">
        <f ca="1">MOD(MID($S903,X$2,1)*X$1,10)</f>
        <v>0</v>
      </c>
      <c r="Y903">
        <f ca="1">MOD(MID($S903,Y$2,1)*Y$1,10)</f>
        <v>9</v>
      </c>
      <c r="Z903">
        <f ca="1">MOD(MID($S903,Z$2,1)*Z$1,10)</f>
        <v>4</v>
      </c>
      <c r="AA903">
        <f ca="1">MOD(MID($S903,AA$2,1)*AA$1,10)</f>
        <v>2</v>
      </c>
      <c r="AB903">
        <f ca="1">MOD(MID($S903,AB$2,1)*AB$1,10)</f>
        <v>4</v>
      </c>
      <c r="AC903">
        <f ca="1">MOD(MID($S903,AC$2,1)*AC$1,10)</f>
        <v>9</v>
      </c>
      <c r="AD903">
        <f ca="1">MOD(10-MOD(SUM(T903:AC903),10),10)</f>
        <v>4</v>
      </c>
      <c r="AE903" t="str">
        <f ca="1">S903&amp;AD903</f>
        <v>87010328434</v>
      </c>
      <c r="AF903">
        <v>0.86529129917294845</v>
      </c>
      <c r="AG903">
        <f>(D903+6935)*AF903</f>
        <v>-5651.2174748985262</v>
      </c>
      <c r="AH903">
        <f>INT(AG903)</f>
        <v>-5652</v>
      </c>
      <c r="AI903" s="1">
        <f ca="1">TODAY()+AH903</f>
        <v>39594</v>
      </c>
      <c r="AJ903" t="s">
        <v>666</v>
      </c>
      <c r="AK903">
        <v>4247.6577043977177</v>
      </c>
      <c r="AL903" s="2">
        <f t="shared" si="28"/>
        <v>4247.6499999999996</v>
      </c>
      <c r="AM903">
        <v>452.45826593829156</v>
      </c>
      <c r="AN903" s="2">
        <f t="shared" si="29"/>
        <v>452.45</v>
      </c>
    </row>
    <row r="904" spans="1:40" x14ac:dyDescent="0.25">
      <c r="A904">
        <v>228</v>
      </c>
      <c r="B904">
        <v>0.91091647083956417</v>
      </c>
      <c r="C904">
        <v>-20298.496047853023</v>
      </c>
      <c r="D904">
        <f>INT(C904)</f>
        <v>-20299</v>
      </c>
      <c r="E904" s="1">
        <f ca="1">TODAY()+D904</f>
        <v>24947</v>
      </c>
      <c r="F904">
        <f ca="1">MOD(YEAR(E904),100)</f>
        <v>68</v>
      </c>
      <c r="G904">
        <f ca="1">IF(YEAR(E904)&lt;2000,MONTH(E904),MONTH(E904)+20)</f>
        <v>4</v>
      </c>
      <c r="H904">
        <f ca="1">DAY(E904)</f>
        <v>19</v>
      </c>
      <c r="I904" t="str">
        <f ca="1">FIXED(F904,0,TRUE)</f>
        <v>68</v>
      </c>
      <c r="J904" t="str">
        <f ca="1">FIXED(G904,0,TRUE)</f>
        <v>4</v>
      </c>
      <c r="K904" t="str">
        <f ca="1">FIXED(H904,0,TRUE)</f>
        <v>19</v>
      </c>
      <c r="L904" t="str">
        <f ca="1">IF(LEN(I904)=1,"0"&amp;I904,I904)</f>
        <v>68</v>
      </c>
      <c r="M904" t="str">
        <f ca="1">IF(LEN(J904)=1,"0"&amp;J904,J904)</f>
        <v>04</v>
      </c>
      <c r="N904" t="str">
        <f ca="1">IF(LEN(K904)=1,"0"&amp;K904,K904)</f>
        <v>19</v>
      </c>
      <c r="O904">
        <v>1748.3568224127932</v>
      </c>
      <c r="P904">
        <f>INT(O904)</f>
        <v>1748</v>
      </c>
      <c r="Q904">
        <f>P904*2</f>
        <v>3496</v>
      </c>
      <c r="R904" t="str">
        <f>FIXED(Q904,0,TRUE)</f>
        <v>3496</v>
      </c>
      <c r="S904" t="str">
        <f ca="1">L904&amp;M904&amp;N904&amp;R904</f>
        <v>6804193496</v>
      </c>
      <c r="T904">
        <f ca="1">MOD(MID($S904,T$2,1)*T$1,10)</f>
        <v>6</v>
      </c>
      <c r="U904">
        <f ca="1">MOD(MID($S904,U$2,1)*U$1,10)</f>
        <v>4</v>
      </c>
      <c r="V904">
        <f ca="1">MOD(MID($S904,V$2,1)*V$1,10)</f>
        <v>0</v>
      </c>
      <c r="W904">
        <f ca="1">MOD(MID($S904,W$2,1)*W$1,10)</f>
        <v>6</v>
      </c>
      <c r="X904">
        <f ca="1">MOD(MID($S904,X$2,1)*X$1,10)</f>
        <v>1</v>
      </c>
      <c r="Y904">
        <f ca="1">MOD(MID($S904,Y$2,1)*Y$1,10)</f>
        <v>7</v>
      </c>
      <c r="Z904">
        <f ca="1">MOD(MID($S904,Z$2,1)*Z$1,10)</f>
        <v>1</v>
      </c>
      <c r="AA904">
        <f ca="1">MOD(MID($S904,AA$2,1)*AA$1,10)</f>
        <v>6</v>
      </c>
      <c r="AB904">
        <f ca="1">MOD(MID($S904,AB$2,1)*AB$1,10)</f>
        <v>9</v>
      </c>
      <c r="AC904">
        <f ca="1">MOD(MID($S904,AC$2,1)*AC$1,10)</f>
        <v>8</v>
      </c>
      <c r="AD904">
        <f ca="1">MOD(10-MOD(SUM(T904:AC904),10),10)</f>
        <v>2</v>
      </c>
      <c r="AE904" t="str">
        <f ca="1">S904&amp;AD904</f>
        <v>68041934962</v>
      </c>
      <c r="AF904">
        <v>0.77263710440382094</v>
      </c>
      <c r="AG904">
        <f>(D904+6935)*AF904</f>
        <v>-10325.522263252664</v>
      </c>
      <c r="AH904">
        <f>INT(AG904)</f>
        <v>-10326</v>
      </c>
      <c r="AI904" s="1">
        <f ca="1">TODAY()+AH904</f>
        <v>34920</v>
      </c>
      <c r="AJ904" t="s">
        <v>233</v>
      </c>
      <c r="AK904">
        <v>3951.3840144047363</v>
      </c>
      <c r="AL904" s="2">
        <f t="shared" si="28"/>
        <v>3951.38</v>
      </c>
      <c r="AM904">
        <v>408.72524185918758</v>
      </c>
      <c r="AN904" s="2">
        <f t="shared" si="29"/>
        <v>408.72</v>
      </c>
    </row>
    <row r="905" spans="1:40" x14ac:dyDescent="0.25">
      <c r="A905">
        <v>479</v>
      </c>
      <c r="B905">
        <v>0.91091647083956417</v>
      </c>
      <c r="C905">
        <v>-22711.614123966185</v>
      </c>
      <c r="D905">
        <f>INT(C905)</f>
        <v>-22712</v>
      </c>
      <c r="E905" s="1">
        <f ca="1">TODAY()+D905</f>
        <v>22534</v>
      </c>
      <c r="F905">
        <f ca="1">MOD(YEAR(E905),100)</f>
        <v>61</v>
      </c>
      <c r="G905">
        <f ca="1">IF(YEAR(E905)&lt;2000,MONTH(E905),MONTH(E905)+20)</f>
        <v>9</v>
      </c>
      <c r="H905">
        <f ca="1">DAY(E905)</f>
        <v>10</v>
      </c>
      <c r="I905" t="str">
        <f ca="1">FIXED(F905,0,TRUE)</f>
        <v>61</v>
      </c>
      <c r="J905" t="str">
        <f ca="1">FIXED(G905,0,TRUE)</f>
        <v>9</v>
      </c>
      <c r="K905" t="str">
        <f ca="1">FIXED(H905,0,TRUE)</f>
        <v>10</v>
      </c>
      <c r="L905" t="str">
        <f ca="1">IF(LEN(I905)=1,"0"&amp;I905,I905)</f>
        <v>61</v>
      </c>
      <c r="M905" t="str">
        <f ca="1">IF(LEN(J905)=1,"0"&amp;J905,J905)</f>
        <v>09</v>
      </c>
      <c r="N905" t="str">
        <f ca="1">IF(LEN(K905)=1,"0"&amp;K905,K905)</f>
        <v>10</v>
      </c>
      <c r="O905">
        <v>2125.5275429548019</v>
      </c>
      <c r="P905">
        <f>INT(O905)</f>
        <v>2125</v>
      </c>
      <c r="Q905">
        <f>P905*2</f>
        <v>4250</v>
      </c>
      <c r="R905" t="str">
        <f>FIXED(Q905,0,TRUE)</f>
        <v>4250</v>
      </c>
      <c r="S905" t="str">
        <f ca="1">L905&amp;M905&amp;N905&amp;R905</f>
        <v>6109104250</v>
      </c>
      <c r="T905">
        <f ca="1">MOD(MID($S905,T$2,1)*T$1,10)</f>
        <v>6</v>
      </c>
      <c r="U905">
        <f ca="1">MOD(MID($S905,U$2,1)*U$1,10)</f>
        <v>3</v>
      </c>
      <c r="V905">
        <f ca="1">MOD(MID($S905,V$2,1)*V$1,10)</f>
        <v>0</v>
      </c>
      <c r="W905">
        <f ca="1">MOD(MID($S905,W$2,1)*W$1,10)</f>
        <v>1</v>
      </c>
      <c r="X905">
        <f ca="1">MOD(MID($S905,X$2,1)*X$1,10)</f>
        <v>1</v>
      </c>
      <c r="Y905">
        <f ca="1">MOD(MID($S905,Y$2,1)*Y$1,10)</f>
        <v>0</v>
      </c>
      <c r="Z905">
        <f ca="1">MOD(MID($S905,Z$2,1)*Z$1,10)</f>
        <v>8</v>
      </c>
      <c r="AA905">
        <f ca="1">MOD(MID($S905,AA$2,1)*AA$1,10)</f>
        <v>8</v>
      </c>
      <c r="AB905">
        <f ca="1">MOD(MID($S905,AB$2,1)*AB$1,10)</f>
        <v>5</v>
      </c>
      <c r="AC905">
        <f ca="1">MOD(MID($S905,AC$2,1)*AC$1,10)</f>
        <v>0</v>
      </c>
      <c r="AD905">
        <f ca="1">MOD(10-MOD(SUM(T905:AC905),10),10)</f>
        <v>8</v>
      </c>
      <c r="AE905" t="str">
        <f ca="1">S905&amp;AD905</f>
        <v>61091042508</v>
      </c>
      <c r="AF905">
        <v>0.73271889400921664</v>
      </c>
      <c r="AG905">
        <f>(D905+6935)*AF905</f>
        <v>-11560.105990783411</v>
      </c>
      <c r="AH905">
        <f>INT(AG905)</f>
        <v>-11561</v>
      </c>
      <c r="AI905" s="1">
        <f ca="1">TODAY()+AH905</f>
        <v>33685</v>
      </c>
      <c r="AJ905" t="s">
        <v>470</v>
      </c>
      <c r="AK905">
        <v>4968.0776390881074</v>
      </c>
      <c r="AL905" s="2">
        <f t="shared" si="28"/>
        <v>4968.07</v>
      </c>
      <c r="AM905">
        <v>324.7749259926145</v>
      </c>
      <c r="AN905" s="2">
        <f t="shared" si="29"/>
        <v>324.77</v>
      </c>
    </row>
    <row r="906" spans="1:40" x14ac:dyDescent="0.25">
      <c r="A906">
        <v>217</v>
      </c>
      <c r="B906">
        <v>0.9115268410290841</v>
      </c>
      <c r="C906">
        <v>-11650.465712454603</v>
      </c>
      <c r="D906">
        <f>INT(C906)</f>
        <v>-11651</v>
      </c>
      <c r="E906" s="1">
        <f ca="1">TODAY()+D906</f>
        <v>33595</v>
      </c>
      <c r="F906">
        <f ca="1">MOD(YEAR(E906),100)</f>
        <v>91</v>
      </c>
      <c r="G906">
        <f ca="1">IF(YEAR(E906)&lt;2000,MONTH(E906),MONTH(E906)+20)</f>
        <v>12</v>
      </c>
      <c r="H906">
        <f ca="1">DAY(E906)</f>
        <v>23</v>
      </c>
      <c r="I906" t="str">
        <f ca="1">FIXED(F906,0,TRUE)</f>
        <v>91</v>
      </c>
      <c r="J906" t="str">
        <f ca="1">FIXED(G906,0,TRUE)</f>
        <v>12</v>
      </c>
      <c r="K906" t="str">
        <f ca="1">FIXED(H906,0,TRUE)</f>
        <v>23</v>
      </c>
      <c r="L906" t="str">
        <f ca="1">IF(LEN(I906)=1,"0"&amp;I906,I906)</f>
        <v>91</v>
      </c>
      <c r="M906" t="str">
        <f ca="1">IF(LEN(J906)=1,"0"&amp;J906,J906)</f>
        <v>12</v>
      </c>
      <c r="N906" t="str">
        <f ca="1">IF(LEN(K906)=1,"0"&amp;K906,K906)</f>
        <v>23</v>
      </c>
      <c r="O906">
        <v>2409.1950743125708</v>
      </c>
      <c r="P906">
        <f>INT(O906)</f>
        <v>2409</v>
      </c>
      <c r="Q906">
        <f>P906*2</f>
        <v>4818</v>
      </c>
      <c r="R906" t="str">
        <f>FIXED(Q906,0,TRUE)</f>
        <v>4818</v>
      </c>
      <c r="S906" t="str">
        <f ca="1">L906&amp;M906&amp;N906&amp;R906</f>
        <v>9112234818</v>
      </c>
      <c r="T906">
        <f ca="1">MOD(MID($S906,T$2,1)*T$1,10)</f>
        <v>9</v>
      </c>
      <c r="U906">
        <f ca="1">MOD(MID($S906,U$2,1)*U$1,10)</f>
        <v>3</v>
      </c>
      <c r="V906">
        <f ca="1">MOD(MID($S906,V$2,1)*V$1,10)</f>
        <v>7</v>
      </c>
      <c r="W906">
        <f ca="1">MOD(MID($S906,W$2,1)*W$1,10)</f>
        <v>8</v>
      </c>
      <c r="X906">
        <f ca="1">MOD(MID($S906,X$2,1)*X$1,10)</f>
        <v>2</v>
      </c>
      <c r="Y906">
        <f ca="1">MOD(MID($S906,Y$2,1)*Y$1,10)</f>
        <v>9</v>
      </c>
      <c r="Z906">
        <f ca="1">MOD(MID($S906,Z$2,1)*Z$1,10)</f>
        <v>8</v>
      </c>
      <c r="AA906">
        <f ca="1">MOD(MID($S906,AA$2,1)*AA$1,10)</f>
        <v>2</v>
      </c>
      <c r="AB906">
        <f ca="1">MOD(MID($S906,AB$2,1)*AB$1,10)</f>
        <v>1</v>
      </c>
      <c r="AC906">
        <f ca="1">MOD(MID($S906,AC$2,1)*AC$1,10)</f>
        <v>4</v>
      </c>
      <c r="AD906">
        <f ca="1">MOD(10-MOD(SUM(T906:AC906),10),10)</f>
        <v>7</v>
      </c>
      <c r="AE906" t="str">
        <f ca="1">S906&amp;AD906</f>
        <v>91122348187</v>
      </c>
      <c r="AF906">
        <v>0.4503006073183386</v>
      </c>
      <c r="AG906">
        <f>(D906+6935)*AF906</f>
        <v>-2123.6176641132847</v>
      </c>
      <c r="AH906">
        <f>INT(AG906)</f>
        <v>-2124</v>
      </c>
      <c r="AI906" s="1">
        <f ca="1">TODAY()+AH906</f>
        <v>43122</v>
      </c>
      <c r="AJ906" t="s">
        <v>222</v>
      </c>
      <c r="AK906">
        <v>3513.8706625568407</v>
      </c>
      <c r="AL906" s="2">
        <f t="shared" si="28"/>
        <v>3513.87</v>
      </c>
      <c r="AM906">
        <v>485.22904141361732</v>
      </c>
      <c r="AN906" s="2">
        <f t="shared" si="29"/>
        <v>485.22</v>
      </c>
    </row>
    <row r="907" spans="1:40" x14ac:dyDescent="0.25">
      <c r="A907">
        <v>389</v>
      </c>
      <c r="B907">
        <v>0.91430402539139988</v>
      </c>
      <c r="C907">
        <v>-17084.896084475236</v>
      </c>
      <c r="D907">
        <f>INT(C907)</f>
        <v>-17085</v>
      </c>
      <c r="E907" s="1">
        <f ca="1">TODAY()+D907</f>
        <v>28161</v>
      </c>
      <c r="F907">
        <f ca="1">MOD(YEAR(E907),100)</f>
        <v>77</v>
      </c>
      <c r="G907">
        <f ca="1">IF(YEAR(E907)&lt;2000,MONTH(E907),MONTH(E907)+20)</f>
        <v>2</v>
      </c>
      <c r="H907">
        <f ca="1">DAY(E907)</f>
        <v>5</v>
      </c>
      <c r="I907" t="str">
        <f ca="1">FIXED(F907,0,TRUE)</f>
        <v>77</v>
      </c>
      <c r="J907" t="str">
        <f ca="1">FIXED(G907,0,TRUE)</f>
        <v>2</v>
      </c>
      <c r="K907" t="str">
        <f ca="1">FIXED(H907,0,TRUE)</f>
        <v>5</v>
      </c>
      <c r="L907" t="str">
        <f ca="1">IF(LEN(I907)=1,"0"&amp;I907,I907)</f>
        <v>77</v>
      </c>
      <c r="M907" t="str">
        <f ca="1">IF(LEN(J907)=1,"0"&amp;J907,J907)</f>
        <v>02</v>
      </c>
      <c r="N907" t="str">
        <f ca="1">IF(LEN(K907)=1,"0"&amp;K907,K907)</f>
        <v>05</v>
      </c>
      <c r="O907">
        <v>904.356669820246</v>
      </c>
      <c r="P907">
        <f>INT(O907)</f>
        <v>904</v>
      </c>
      <c r="Q907">
        <f>P907*2</f>
        <v>1808</v>
      </c>
      <c r="R907" t="str">
        <f>FIXED(Q907,0,TRUE)</f>
        <v>1808</v>
      </c>
      <c r="S907" t="str">
        <f ca="1">L907&amp;M907&amp;N907&amp;R907</f>
        <v>7702051808</v>
      </c>
      <c r="T907">
        <f ca="1">MOD(MID($S907,T$2,1)*T$1,10)</f>
        <v>7</v>
      </c>
      <c r="U907">
        <f ca="1">MOD(MID($S907,U$2,1)*U$1,10)</f>
        <v>1</v>
      </c>
      <c r="V907">
        <f ca="1">MOD(MID($S907,V$2,1)*V$1,10)</f>
        <v>0</v>
      </c>
      <c r="W907">
        <f ca="1">MOD(MID($S907,W$2,1)*W$1,10)</f>
        <v>8</v>
      </c>
      <c r="X907">
        <f ca="1">MOD(MID($S907,X$2,1)*X$1,10)</f>
        <v>0</v>
      </c>
      <c r="Y907">
        <f ca="1">MOD(MID($S907,Y$2,1)*Y$1,10)</f>
        <v>5</v>
      </c>
      <c r="Z907">
        <f ca="1">MOD(MID($S907,Z$2,1)*Z$1,10)</f>
        <v>7</v>
      </c>
      <c r="AA907">
        <f ca="1">MOD(MID($S907,AA$2,1)*AA$1,10)</f>
        <v>2</v>
      </c>
      <c r="AB907">
        <f ca="1">MOD(MID($S907,AB$2,1)*AB$1,10)</f>
        <v>0</v>
      </c>
      <c r="AC907">
        <f ca="1">MOD(MID($S907,AC$2,1)*AC$1,10)</f>
        <v>4</v>
      </c>
      <c r="AD907">
        <f ca="1">MOD(10-MOD(SUM(T907:AC907),10),10)</f>
        <v>6</v>
      </c>
      <c r="AE907" t="str">
        <f ca="1">S907&amp;AD907</f>
        <v>77020518086</v>
      </c>
      <c r="AF907">
        <v>0.31775872066408278</v>
      </c>
      <c r="AG907">
        <f>(D907+6935)*AF907</f>
        <v>-3225.25101474044</v>
      </c>
      <c r="AH907">
        <f>INT(AG907)</f>
        <v>-3226</v>
      </c>
      <c r="AI907" s="1">
        <f ca="1">TODAY()+AH907</f>
        <v>42020</v>
      </c>
      <c r="AJ907" t="s">
        <v>388</v>
      </c>
      <c r="AK907">
        <v>4150.6698812829982</v>
      </c>
      <c r="AL907" s="2">
        <f t="shared" si="28"/>
        <v>4150.66</v>
      </c>
      <c r="AM907">
        <v>388.50367748039184</v>
      </c>
      <c r="AN907" s="2">
        <f t="shared" si="29"/>
        <v>388.5</v>
      </c>
    </row>
    <row r="908" spans="1:40" x14ac:dyDescent="0.25">
      <c r="A908">
        <v>292</v>
      </c>
      <c r="B908">
        <v>0.91433454390087587</v>
      </c>
      <c r="C908">
        <v>-9440.079042939542</v>
      </c>
      <c r="D908">
        <f>INT(C908)</f>
        <v>-9441</v>
      </c>
      <c r="E908" s="1">
        <f ca="1">TODAY()+D908</f>
        <v>35805</v>
      </c>
      <c r="F908">
        <f ca="1">MOD(YEAR(E908),100)</f>
        <v>98</v>
      </c>
      <c r="G908">
        <f ca="1">IF(YEAR(E908)&lt;2000,MONTH(E908),MONTH(E908)+20)</f>
        <v>1</v>
      </c>
      <c r="H908">
        <f ca="1">DAY(E908)</f>
        <v>10</v>
      </c>
      <c r="I908" t="str">
        <f ca="1">FIXED(F908,0,TRUE)</f>
        <v>98</v>
      </c>
      <c r="J908" t="str">
        <f ca="1">FIXED(G908,0,TRUE)</f>
        <v>1</v>
      </c>
      <c r="K908" t="str">
        <f ca="1">FIXED(H908,0,TRUE)</f>
        <v>10</v>
      </c>
      <c r="L908" t="str">
        <f ca="1">IF(LEN(I908)=1,"0"&amp;I908,I908)</f>
        <v>98</v>
      </c>
      <c r="M908" t="str">
        <f ca="1">IF(LEN(J908)=1,"0"&amp;J908,J908)</f>
        <v>01</v>
      </c>
      <c r="N908" t="str">
        <f ca="1">IF(LEN(K908)=1,"0"&amp;K908,K908)</f>
        <v>10</v>
      </c>
      <c r="O908">
        <v>2489.9291055024869</v>
      </c>
      <c r="P908">
        <f>INT(O908)</f>
        <v>2489</v>
      </c>
      <c r="Q908">
        <f>P908*2</f>
        <v>4978</v>
      </c>
      <c r="R908" t="str">
        <f>FIXED(Q908,0,TRUE)</f>
        <v>4978</v>
      </c>
      <c r="S908" t="str">
        <f ca="1">L908&amp;M908&amp;N908&amp;R908</f>
        <v>9801104978</v>
      </c>
      <c r="T908">
        <f ca="1">MOD(MID($S908,T$2,1)*T$1,10)</f>
        <v>9</v>
      </c>
      <c r="U908">
        <f ca="1">MOD(MID($S908,U$2,1)*U$1,10)</f>
        <v>4</v>
      </c>
      <c r="V908">
        <f ca="1">MOD(MID($S908,V$2,1)*V$1,10)</f>
        <v>0</v>
      </c>
      <c r="W908">
        <f ca="1">MOD(MID($S908,W$2,1)*W$1,10)</f>
        <v>9</v>
      </c>
      <c r="X908">
        <f ca="1">MOD(MID($S908,X$2,1)*X$1,10)</f>
        <v>1</v>
      </c>
      <c r="Y908">
        <f ca="1">MOD(MID($S908,Y$2,1)*Y$1,10)</f>
        <v>0</v>
      </c>
      <c r="Z908">
        <f ca="1">MOD(MID($S908,Z$2,1)*Z$1,10)</f>
        <v>8</v>
      </c>
      <c r="AA908">
        <f ca="1">MOD(MID($S908,AA$2,1)*AA$1,10)</f>
        <v>1</v>
      </c>
      <c r="AB908">
        <f ca="1">MOD(MID($S908,AB$2,1)*AB$1,10)</f>
        <v>7</v>
      </c>
      <c r="AC908">
        <f ca="1">MOD(MID($S908,AC$2,1)*AC$1,10)</f>
        <v>4</v>
      </c>
      <c r="AD908">
        <f ca="1">MOD(10-MOD(SUM(T908:AC908),10),10)</f>
        <v>7</v>
      </c>
      <c r="AE908" t="str">
        <f ca="1">S908&amp;AD908</f>
        <v>98011049787</v>
      </c>
      <c r="AF908">
        <v>0.2703634754478591</v>
      </c>
      <c r="AG908">
        <f>(D908+6935)*AF908</f>
        <v>-677.53086947233487</v>
      </c>
      <c r="AH908">
        <f>INT(AG908)</f>
        <v>-678</v>
      </c>
      <c r="AI908" s="1">
        <f ca="1">TODAY()+AH908</f>
        <v>44568</v>
      </c>
      <c r="AJ908" t="s">
        <v>295</v>
      </c>
      <c r="AK908">
        <v>3232.7341532639548</v>
      </c>
      <c r="AL908" s="2">
        <f t="shared" si="28"/>
        <v>3232.73</v>
      </c>
      <c r="AM908">
        <v>493.43852046266062</v>
      </c>
      <c r="AN908" s="2">
        <f t="shared" si="29"/>
        <v>493.43</v>
      </c>
    </row>
    <row r="909" spans="1:40" x14ac:dyDescent="0.25">
      <c r="A909">
        <v>230</v>
      </c>
      <c r="B909">
        <v>0.91488387707144381</v>
      </c>
      <c r="C909">
        <v>-16947.284463026823</v>
      </c>
      <c r="D909">
        <f>INT(C909)</f>
        <v>-16948</v>
      </c>
      <c r="E909" s="1">
        <f ca="1">TODAY()+D909</f>
        <v>28298</v>
      </c>
      <c r="F909">
        <f ca="1">MOD(YEAR(E909),100)</f>
        <v>77</v>
      </c>
      <c r="G909">
        <f ca="1">IF(YEAR(E909)&lt;2000,MONTH(E909),MONTH(E909)+20)</f>
        <v>6</v>
      </c>
      <c r="H909">
        <f ca="1">DAY(E909)</f>
        <v>22</v>
      </c>
      <c r="I909" t="str">
        <f ca="1">FIXED(F909,0,TRUE)</f>
        <v>77</v>
      </c>
      <c r="J909" t="str">
        <f ca="1">FIXED(G909,0,TRUE)</f>
        <v>6</v>
      </c>
      <c r="K909" t="str">
        <f ca="1">FIXED(H909,0,TRUE)</f>
        <v>22</v>
      </c>
      <c r="L909" t="str">
        <f ca="1">IF(LEN(I909)=1,"0"&amp;I909,I909)</f>
        <v>77</v>
      </c>
      <c r="M909" t="str">
        <f ca="1">IF(LEN(J909)=1,"0"&amp;J909,J909)</f>
        <v>06</v>
      </c>
      <c r="N909" t="str">
        <f ca="1">IF(LEN(K909)=1,"0"&amp;K909,K909)</f>
        <v>22</v>
      </c>
      <c r="O909">
        <v>1989.7350993377484</v>
      </c>
      <c r="P909">
        <f>INT(O909)</f>
        <v>1989</v>
      </c>
      <c r="Q909">
        <f>P909*2</f>
        <v>3978</v>
      </c>
      <c r="R909" t="str">
        <f>FIXED(Q909,0,TRUE)</f>
        <v>3978</v>
      </c>
      <c r="S909" t="str">
        <f ca="1">L909&amp;M909&amp;N909&amp;R909</f>
        <v>7706223978</v>
      </c>
      <c r="T909">
        <f ca="1">MOD(MID($S909,T$2,1)*T$1,10)</f>
        <v>7</v>
      </c>
      <c r="U909">
        <f ca="1">MOD(MID($S909,U$2,1)*U$1,10)</f>
        <v>1</v>
      </c>
      <c r="V909">
        <f ca="1">MOD(MID($S909,V$2,1)*V$1,10)</f>
        <v>0</v>
      </c>
      <c r="W909">
        <f ca="1">MOD(MID($S909,W$2,1)*W$1,10)</f>
        <v>4</v>
      </c>
      <c r="X909">
        <f ca="1">MOD(MID($S909,X$2,1)*X$1,10)</f>
        <v>2</v>
      </c>
      <c r="Y909">
        <f ca="1">MOD(MID($S909,Y$2,1)*Y$1,10)</f>
        <v>6</v>
      </c>
      <c r="Z909">
        <f ca="1">MOD(MID($S909,Z$2,1)*Z$1,10)</f>
        <v>1</v>
      </c>
      <c r="AA909">
        <f ca="1">MOD(MID($S909,AA$2,1)*AA$1,10)</f>
        <v>1</v>
      </c>
      <c r="AB909">
        <f ca="1">MOD(MID($S909,AB$2,1)*AB$1,10)</f>
        <v>7</v>
      </c>
      <c r="AC909">
        <f ca="1">MOD(MID($S909,AC$2,1)*AC$1,10)</f>
        <v>4</v>
      </c>
      <c r="AD909">
        <f ca="1">MOD(10-MOD(SUM(T909:AC909),10),10)</f>
        <v>7</v>
      </c>
      <c r="AE909" t="str">
        <f ca="1">S909&amp;AD909</f>
        <v>77062239787</v>
      </c>
      <c r="AF909">
        <v>0.21311075167088839</v>
      </c>
      <c r="AG909">
        <f>(D909+6935)*AF909</f>
        <v>-2133.8779564806055</v>
      </c>
      <c r="AH909">
        <f>INT(AG909)</f>
        <v>-2134</v>
      </c>
      <c r="AI909" s="1">
        <f ca="1">TODAY()+AH909</f>
        <v>43112</v>
      </c>
      <c r="AJ909" t="s">
        <v>235</v>
      </c>
      <c r="AK909">
        <v>4563.2190923795279</v>
      </c>
      <c r="AL909" s="2">
        <f t="shared" si="28"/>
        <v>4563.21</v>
      </c>
      <c r="AM909">
        <v>328.40662862025818</v>
      </c>
      <c r="AN909" s="2">
        <f t="shared" si="29"/>
        <v>328.4</v>
      </c>
    </row>
    <row r="910" spans="1:40" x14ac:dyDescent="0.25">
      <c r="A910">
        <v>768</v>
      </c>
      <c r="B910">
        <v>0.91528061769463176</v>
      </c>
      <c r="C910">
        <v>-9558.6461989196432</v>
      </c>
      <c r="D910">
        <f>INT(C910)</f>
        <v>-9559</v>
      </c>
      <c r="E910" s="1">
        <f ca="1">TODAY()+D910</f>
        <v>35687</v>
      </c>
      <c r="F910">
        <f ca="1">MOD(YEAR(E910),100)</f>
        <v>97</v>
      </c>
      <c r="G910">
        <f ca="1">IF(YEAR(E910)&lt;2000,MONTH(E910),MONTH(E910)+20)</f>
        <v>9</v>
      </c>
      <c r="H910">
        <f ca="1">DAY(E910)</f>
        <v>14</v>
      </c>
      <c r="I910" t="str">
        <f ca="1">FIXED(F910,0,TRUE)</f>
        <v>97</v>
      </c>
      <c r="J910" t="str">
        <f ca="1">FIXED(G910,0,TRUE)</f>
        <v>9</v>
      </c>
      <c r="K910" t="str">
        <f ca="1">FIXED(H910,0,TRUE)</f>
        <v>14</v>
      </c>
      <c r="L910" t="str">
        <f ca="1">IF(LEN(I910)=1,"0"&amp;I910,I910)</f>
        <v>97</v>
      </c>
      <c r="M910" t="str">
        <f ca="1">IF(LEN(J910)=1,"0"&amp;J910,J910)</f>
        <v>09</v>
      </c>
      <c r="N910" t="str">
        <f ca="1">IF(LEN(K910)=1,"0"&amp;K910,K910)</f>
        <v>14</v>
      </c>
      <c r="O910">
        <v>1136.6729636524551</v>
      </c>
      <c r="P910">
        <f>INT(O910)</f>
        <v>1136</v>
      </c>
      <c r="Q910">
        <f>2*P910+1</f>
        <v>2273</v>
      </c>
      <c r="R910" t="str">
        <f>FIXED(Q910,0,TRUE)</f>
        <v>2273</v>
      </c>
      <c r="S910" t="str">
        <f ca="1">L910&amp;M910&amp;N910&amp;R910</f>
        <v>9709142273</v>
      </c>
      <c r="T910">
        <f ca="1">MOD(MID($S910,T$2,1)*T$1,10)</f>
        <v>9</v>
      </c>
      <c r="U910">
        <f ca="1">MOD(MID($S910,U$2,1)*U$1,10)</f>
        <v>1</v>
      </c>
      <c r="V910">
        <f ca="1">MOD(MID($S910,V$2,1)*V$1,10)</f>
        <v>0</v>
      </c>
      <c r="W910">
        <f ca="1">MOD(MID($S910,W$2,1)*W$1,10)</f>
        <v>1</v>
      </c>
      <c r="X910">
        <f ca="1">MOD(MID($S910,X$2,1)*X$1,10)</f>
        <v>1</v>
      </c>
      <c r="Y910">
        <f ca="1">MOD(MID($S910,Y$2,1)*Y$1,10)</f>
        <v>2</v>
      </c>
      <c r="Z910">
        <f ca="1">MOD(MID($S910,Z$2,1)*Z$1,10)</f>
        <v>4</v>
      </c>
      <c r="AA910">
        <f ca="1">MOD(MID($S910,AA$2,1)*AA$1,10)</f>
        <v>8</v>
      </c>
      <c r="AB910">
        <f ca="1">MOD(MID($S910,AB$2,1)*AB$1,10)</f>
        <v>7</v>
      </c>
      <c r="AC910">
        <f ca="1">MOD(MID($S910,AC$2,1)*AC$1,10)</f>
        <v>9</v>
      </c>
      <c r="AD910">
        <f ca="1">MOD(10-MOD(SUM(T910:AC910),10),10)</f>
        <v>8</v>
      </c>
      <c r="AE910" t="str">
        <f ca="1">S910&amp;AD910</f>
        <v>97091422738</v>
      </c>
      <c r="AF910">
        <v>0.11532944730979339</v>
      </c>
      <c r="AG910">
        <f>(D910+6935)*AF910</f>
        <v>-302.62446974089784</v>
      </c>
      <c r="AH910">
        <f>INT(AG910)</f>
        <v>-303</v>
      </c>
      <c r="AI910" s="1">
        <f ca="1">TODAY()+AH910</f>
        <v>44943</v>
      </c>
      <c r="AJ910" t="s">
        <v>754</v>
      </c>
      <c r="AK910">
        <v>3180.3033539841913</v>
      </c>
      <c r="AL910" s="2">
        <f t="shared" si="28"/>
        <v>3180.3</v>
      </c>
      <c r="AM910">
        <v>492.02246162297433</v>
      </c>
      <c r="AN910" s="2">
        <f t="shared" si="29"/>
        <v>492.02</v>
      </c>
    </row>
    <row r="911" spans="1:40" x14ac:dyDescent="0.25">
      <c r="A911">
        <v>221</v>
      </c>
      <c r="B911">
        <v>0.91723380230109564</v>
      </c>
      <c r="C911">
        <v>-18597.395245216223</v>
      </c>
      <c r="D911">
        <f>INT(C911)</f>
        <v>-18598</v>
      </c>
      <c r="E911" s="1">
        <f ca="1">TODAY()+D911</f>
        <v>26648</v>
      </c>
      <c r="F911">
        <f ca="1">MOD(YEAR(E911),100)</f>
        <v>72</v>
      </c>
      <c r="G911">
        <f ca="1">IF(YEAR(E911)&lt;2000,MONTH(E911),MONTH(E911)+20)</f>
        <v>12</v>
      </c>
      <c r="H911">
        <f ca="1">DAY(E911)</f>
        <v>15</v>
      </c>
      <c r="I911" t="str">
        <f ca="1">FIXED(F911,0,TRUE)</f>
        <v>72</v>
      </c>
      <c r="J911" t="str">
        <f ca="1">FIXED(G911,0,TRUE)</f>
        <v>12</v>
      </c>
      <c r="K911" t="str">
        <f ca="1">FIXED(H911,0,TRUE)</f>
        <v>15</v>
      </c>
      <c r="L911" t="str">
        <f ca="1">IF(LEN(I911)=1,"0"&amp;I911,I911)</f>
        <v>72</v>
      </c>
      <c r="M911" t="str">
        <f ca="1">IF(LEN(J911)=1,"0"&amp;J911,J911)</f>
        <v>12</v>
      </c>
      <c r="N911" t="str">
        <f ca="1">IF(LEN(K911)=1,"0"&amp;K911,K911)</f>
        <v>15</v>
      </c>
      <c r="O911">
        <v>4844.6716818750574</v>
      </c>
      <c r="P911">
        <f>INT(O911)</f>
        <v>4844</v>
      </c>
      <c r="Q911">
        <f>P911*2</f>
        <v>9688</v>
      </c>
      <c r="R911" t="str">
        <f>FIXED(Q911,0,TRUE)</f>
        <v>9688</v>
      </c>
      <c r="S911" t="str">
        <f ca="1">L911&amp;M911&amp;N911&amp;R911</f>
        <v>7212159688</v>
      </c>
      <c r="T911">
        <f ca="1">MOD(MID($S911,T$2,1)*T$1,10)</f>
        <v>7</v>
      </c>
      <c r="U911">
        <f ca="1">MOD(MID($S911,U$2,1)*U$1,10)</f>
        <v>6</v>
      </c>
      <c r="V911">
        <f ca="1">MOD(MID($S911,V$2,1)*V$1,10)</f>
        <v>7</v>
      </c>
      <c r="W911">
        <f ca="1">MOD(MID($S911,W$2,1)*W$1,10)</f>
        <v>8</v>
      </c>
      <c r="X911">
        <f ca="1">MOD(MID($S911,X$2,1)*X$1,10)</f>
        <v>1</v>
      </c>
      <c r="Y911">
        <f ca="1">MOD(MID($S911,Y$2,1)*Y$1,10)</f>
        <v>5</v>
      </c>
      <c r="Z911">
        <f ca="1">MOD(MID($S911,Z$2,1)*Z$1,10)</f>
        <v>3</v>
      </c>
      <c r="AA911">
        <f ca="1">MOD(MID($S911,AA$2,1)*AA$1,10)</f>
        <v>4</v>
      </c>
      <c r="AB911">
        <f ca="1">MOD(MID($S911,AB$2,1)*AB$1,10)</f>
        <v>8</v>
      </c>
      <c r="AC911">
        <f ca="1">MOD(MID($S911,AC$2,1)*AC$1,10)</f>
        <v>4</v>
      </c>
      <c r="AD911">
        <f ca="1">MOD(10-MOD(SUM(T911:AC911),10),10)</f>
        <v>7</v>
      </c>
      <c r="AE911" t="str">
        <f ca="1">S911&amp;AD911</f>
        <v>72121596887</v>
      </c>
      <c r="AF911">
        <v>0.46037171544541766</v>
      </c>
      <c r="AG911">
        <f>(D911+6935)*AF911</f>
        <v>-5369.3153172399061</v>
      </c>
      <c r="AH911">
        <f>INT(AG911)</f>
        <v>-5370</v>
      </c>
      <c r="AI911" s="1">
        <f ca="1">TODAY()+AH911</f>
        <v>39876</v>
      </c>
      <c r="AJ911" t="s">
        <v>226</v>
      </c>
      <c r="AK911">
        <v>3486.648152104251</v>
      </c>
      <c r="AL911" s="2">
        <f t="shared" si="28"/>
        <v>3486.64</v>
      </c>
      <c r="AM911">
        <v>341.99346903897214</v>
      </c>
      <c r="AN911" s="2">
        <f t="shared" si="29"/>
        <v>341.99</v>
      </c>
    </row>
    <row r="912" spans="1:40" x14ac:dyDescent="0.25">
      <c r="A912">
        <v>185</v>
      </c>
      <c r="B912">
        <v>0.91793572801904355</v>
      </c>
      <c r="C912">
        <v>-11853.197119052706</v>
      </c>
      <c r="D912">
        <f>INT(C912)</f>
        <v>-11854</v>
      </c>
      <c r="E912" s="1">
        <f ca="1">TODAY()+D912</f>
        <v>33392</v>
      </c>
      <c r="F912">
        <f ca="1">MOD(YEAR(E912),100)</f>
        <v>91</v>
      </c>
      <c r="G912">
        <f ca="1">IF(YEAR(E912)&lt;2000,MONTH(E912),MONTH(E912)+20)</f>
        <v>6</v>
      </c>
      <c r="H912">
        <f ca="1">DAY(E912)</f>
        <v>3</v>
      </c>
      <c r="I912" t="str">
        <f ca="1">FIXED(F912,0,TRUE)</f>
        <v>91</v>
      </c>
      <c r="J912" t="str">
        <f ca="1">FIXED(G912,0,TRUE)</f>
        <v>6</v>
      </c>
      <c r="K912" t="str">
        <f ca="1">FIXED(H912,0,TRUE)</f>
        <v>3</v>
      </c>
      <c r="L912" t="str">
        <f ca="1">IF(LEN(I912)=1,"0"&amp;I912,I912)</f>
        <v>91</v>
      </c>
      <c r="M912" t="str">
        <f ca="1">IF(LEN(J912)=1,"0"&amp;J912,J912)</f>
        <v>06</v>
      </c>
      <c r="N912" t="str">
        <f ca="1">IF(LEN(K912)=1,"0"&amp;K912,K912)</f>
        <v>03</v>
      </c>
      <c r="O912">
        <v>1635.3566393017365</v>
      </c>
      <c r="P912">
        <f>INT(O912)</f>
        <v>1635</v>
      </c>
      <c r="Q912">
        <f>P912*2</f>
        <v>3270</v>
      </c>
      <c r="R912" t="str">
        <f>FIXED(Q912,0,TRUE)</f>
        <v>3270</v>
      </c>
      <c r="S912" t="str">
        <f ca="1">L912&amp;M912&amp;N912&amp;R912</f>
        <v>9106033270</v>
      </c>
      <c r="T912">
        <f ca="1">MOD(MID($S912,T$2,1)*T$1,10)</f>
        <v>9</v>
      </c>
      <c r="U912">
        <f ca="1">MOD(MID($S912,U$2,1)*U$1,10)</f>
        <v>3</v>
      </c>
      <c r="V912">
        <f ca="1">MOD(MID($S912,V$2,1)*V$1,10)</f>
        <v>0</v>
      </c>
      <c r="W912">
        <f ca="1">MOD(MID($S912,W$2,1)*W$1,10)</f>
        <v>4</v>
      </c>
      <c r="X912">
        <f ca="1">MOD(MID($S912,X$2,1)*X$1,10)</f>
        <v>0</v>
      </c>
      <c r="Y912">
        <f ca="1">MOD(MID($S912,Y$2,1)*Y$1,10)</f>
        <v>9</v>
      </c>
      <c r="Z912">
        <f ca="1">MOD(MID($S912,Z$2,1)*Z$1,10)</f>
        <v>1</v>
      </c>
      <c r="AA912">
        <f ca="1">MOD(MID($S912,AA$2,1)*AA$1,10)</f>
        <v>8</v>
      </c>
      <c r="AB912">
        <f ca="1">MOD(MID($S912,AB$2,1)*AB$1,10)</f>
        <v>7</v>
      </c>
      <c r="AC912">
        <f ca="1">MOD(MID($S912,AC$2,1)*AC$1,10)</f>
        <v>0</v>
      </c>
      <c r="AD912">
        <f ca="1">MOD(10-MOD(SUM(T912:AC912),10),10)</f>
        <v>9</v>
      </c>
      <c r="AE912" t="str">
        <f ca="1">S912&amp;AD912</f>
        <v>91060332709</v>
      </c>
      <c r="AF912">
        <v>0.15146336252937406</v>
      </c>
      <c r="AG912">
        <f>(D912+6935)*AF912</f>
        <v>-745.04828028199097</v>
      </c>
      <c r="AH912">
        <f>INT(AG912)</f>
        <v>-746</v>
      </c>
      <c r="AI912" s="1">
        <f ca="1">TODAY()+AH912</f>
        <v>44500</v>
      </c>
      <c r="AJ912" t="s">
        <v>190</v>
      </c>
      <c r="AK912">
        <v>3144.4746238593707</v>
      </c>
      <c r="AL912" s="2">
        <f t="shared" si="28"/>
        <v>3144.47</v>
      </c>
      <c r="AM912">
        <v>430.49714651936398</v>
      </c>
      <c r="AN912" s="2">
        <f t="shared" si="29"/>
        <v>430.49</v>
      </c>
    </row>
    <row r="913" spans="1:40" x14ac:dyDescent="0.25">
      <c r="A913">
        <v>225</v>
      </c>
      <c r="B913">
        <v>0.91817987609485152</v>
      </c>
      <c r="C913">
        <v>-15324.204535050509</v>
      </c>
      <c r="D913">
        <f>INT(C913)</f>
        <v>-15325</v>
      </c>
      <c r="E913" s="1">
        <f ca="1">TODAY()+D913</f>
        <v>29921</v>
      </c>
      <c r="F913">
        <f ca="1">MOD(YEAR(E913),100)</f>
        <v>81</v>
      </c>
      <c r="G913">
        <f ca="1">IF(YEAR(E913)&lt;2000,MONTH(E913),MONTH(E913)+20)</f>
        <v>12</v>
      </c>
      <c r="H913">
        <f ca="1">DAY(E913)</f>
        <v>1</v>
      </c>
      <c r="I913" t="str">
        <f ca="1">FIXED(F913,0,TRUE)</f>
        <v>81</v>
      </c>
      <c r="J913" t="str">
        <f ca="1">FIXED(G913,0,TRUE)</f>
        <v>12</v>
      </c>
      <c r="K913" t="str">
        <f ca="1">FIXED(H913,0,TRUE)</f>
        <v>1</v>
      </c>
      <c r="L913" t="str">
        <f ca="1">IF(LEN(I913)=1,"0"&amp;I913,I913)</f>
        <v>81</v>
      </c>
      <c r="M913" t="str">
        <f ca="1">IF(LEN(J913)=1,"0"&amp;J913,J913)</f>
        <v>12</v>
      </c>
      <c r="N913" t="str">
        <f ca="1">IF(LEN(K913)=1,"0"&amp;K913,K913)</f>
        <v>01</v>
      </c>
      <c r="O913">
        <v>2080.7668385876032</v>
      </c>
      <c r="P913">
        <f>INT(O913)</f>
        <v>2080</v>
      </c>
      <c r="Q913">
        <f>P913*2</f>
        <v>4160</v>
      </c>
      <c r="R913" t="str">
        <f>FIXED(Q913,0,TRUE)</f>
        <v>4160</v>
      </c>
      <c r="S913" t="str">
        <f ca="1">L913&amp;M913&amp;N913&amp;R913</f>
        <v>8112014160</v>
      </c>
      <c r="T913">
        <f ca="1">MOD(MID($S913,T$2,1)*T$1,10)</f>
        <v>8</v>
      </c>
      <c r="U913">
        <f ca="1">MOD(MID($S913,U$2,1)*U$1,10)</f>
        <v>3</v>
      </c>
      <c r="V913">
        <f ca="1">MOD(MID($S913,V$2,1)*V$1,10)</f>
        <v>7</v>
      </c>
      <c r="W913">
        <f ca="1">MOD(MID($S913,W$2,1)*W$1,10)</f>
        <v>8</v>
      </c>
      <c r="X913">
        <f ca="1">MOD(MID($S913,X$2,1)*X$1,10)</f>
        <v>0</v>
      </c>
      <c r="Y913">
        <f ca="1">MOD(MID($S913,Y$2,1)*Y$1,10)</f>
        <v>3</v>
      </c>
      <c r="Z913">
        <f ca="1">MOD(MID($S913,Z$2,1)*Z$1,10)</f>
        <v>8</v>
      </c>
      <c r="AA913">
        <f ca="1">MOD(MID($S913,AA$2,1)*AA$1,10)</f>
        <v>9</v>
      </c>
      <c r="AB913">
        <f ca="1">MOD(MID($S913,AB$2,1)*AB$1,10)</f>
        <v>6</v>
      </c>
      <c r="AC913">
        <f ca="1">MOD(MID($S913,AC$2,1)*AC$1,10)</f>
        <v>0</v>
      </c>
      <c r="AD913">
        <f ca="1">MOD(10-MOD(SUM(T913:AC913),10),10)</f>
        <v>8</v>
      </c>
      <c r="AE913" t="str">
        <f ca="1">S913&amp;AD913</f>
        <v>81120141608</v>
      </c>
      <c r="AF913">
        <v>0.43372905667287209</v>
      </c>
      <c r="AG913">
        <f>(D913+6935)*AF913</f>
        <v>-3638.9867854853969</v>
      </c>
      <c r="AH913">
        <f>INT(AG913)</f>
        <v>-3639</v>
      </c>
      <c r="AI913" s="1">
        <f ca="1">TODAY()+AH913</f>
        <v>41607</v>
      </c>
      <c r="AJ913" t="s">
        <v>230</v>
      </c>
      <c r="AK913">
        <v>4291.1770989104889</v>
      </c>
      <c r="AL913" s="2">
        <f t="shared" si="28"/>
        <v>4291.17</v>
      </c>
      <c r="AM913">
        <v>367.17123935666984</v>
      </c>
      <c r="AN913" s="2">
        <f t="shared" si="29"/>
        <v>367.17</v>
      </c>
    </row>
    <row r="914" spans="1:40" x14ac:dyDescent="0.25">
      <c r="A914">
        <v>347</v>
      </c>
      <c r="B914">
        <v>0.91872920926541946</v>
      </c>
      <c r="C914">
        <v>-8594.1361735892824</v>
      </c>
      <c r="D914">
        <f>INT(C914)</f>
        <v>-8595</v>
      </c>
      <c r="E914" s="1">
        <f ca="1">TODAY()+D914</f>
        <v>36651</v>
      </c>
      <c r="F914">
        <f ca="1">MOD(YEAR(E914),100)</f>
        <v>0</v>
      </c>
      <c r="G914">
        <f ca="1">IF(YEAR(E914)&lt;2000,MONTH(E914),MONTH(E914)+20)</f>
        <v>25</v>
      </c>
      <c r="H914">
        <f ca="1">DAY(E914)</f>
        <v>5</v>
      </c>
      <c r="I914" t="str">
        <f ca="1">FIXED(F914,0,TRUE)</f>
        <v>0</v>
      </c>
      <c r="J914" t="str">
        <f ca="1">FIXED(G914,0,TRUE)</f>
        <v>25</v>
      </c>
      <c r="K914" t="str">
        <f ca="1">FIXED(H914,0,TRUE)</f>
        <v>5</v>
      </c>
      <c r="L914" t="str">
        <f ca="1">IF(LEN(I914)=1,"0"&amp;I914,I914)</f>
        <v>00</v>
      </c>
      <c r="M914" t="str">
        <f ca="1">IF(LEN(J914)=1,"0"&amp;J914,J914)</f>
        <v>25</v>
      </c>
      <c r="N914" t="str">
        <f ca="1">IF(LEN(K914)=1,"0"&amp;K914,K914)</f>
        <v>05</v>
      </c>
      <c r="O914">
        <v>854.79036835840941</v>
      </c>
      <c r="P914">
        <f>INT(O914)</f>
        <v>854</v>
      </c>
      <c r="Q914">
        <f>P914*2</f>
        <v>1708</v>
      </c>
      <c r="R914" t="str">
        <f>FIXED(Q914,0,TRUE)</f>
        <v>1708</v>
      </c>
      <c r="S914" t="str">
        <f ca="1">L914&amp;M914&amp;N914&amp;R914</f>
        <v>0025051708</v>
      </c>
      <c r="T914">
        <f ca="1">MOD(MID($S914,T$2,1)*T$1,10)</f>
        <v>0</v>
      </c>
      <c r="U914">
        <f ca="1">MOD(MID($S914,U$2,1)*U$1,10)</f>
        <v>0</v>
      </c>
      <c r="V914">
        <f ca="1">MOD(MID($S914,V$2,1)*V$1,10)</f>
        <v>4</v>
      </c>
      <c r="W914">
        <f ca="1">MOD(MID($S914,W$2,1)*W$1,10)</f>
        <v>5</v>
      </c>
      <c r="X914">
        <f ca="1">MOD(MID($S914,X$2,1)*X$1,10)</f>
        <v>0</v>
      </c>
      <c r="Y914">
        <f ca="1">MOD(MID($S914,Y$2,1)*Y$1,10)</f>
        <v>5</v>
      </c>
      <c r="Z914">
        <f ca="1">MOD(MID($S914,Z$2,1)*Z$1,10)</f>
        <v>7</v>
      </c>
      <c r="AA914">
        <f ca="1">MOD(MID($S914,AA$2,1)*AA$1,10)</f>
        <v>3</v>
      </c>
      <c r="AB914">
        <f ca="1">MOD(MID($S914,AB$2,1)*AB$1,10)</f>
        <v>0</v>
      </c>
      <c r="AC914">
        <f ca="1">MOD(MID($S914,AC$2,1)*AC$1,10)</f>
        <v>4</v>
      </c>
      <c r="AD914">
        <f ca="1">MOD(10-MOD(SUM(T914:AC914),10),10)</f>
        <v>2</v>
      </c>
      <c r="AE914" t="str">
        <f ca="1">S914&amp;AD914</f>
        <v>00250517082</v>
      </c>
      <c r="AF914">
        <v>0.19144260994293039</v>
      </c>
      <c r="AG914">
        <f>(D914+6935)*AF914</f>
        <v>-317.79473250526445</v>
      </c>
      <c r="AH914">
        <f>INT(AG914)</f>
        <v>-318</v>
      </c>
      <c r="AI914" s="1">
        <f ca="1">TODAY()+AH914</f>
        <v>44928</v>
      </c>
      <c r="AJ914" t="s">
        <v>346</v>
      </c>
      <c r="AK914">
        <v>3939.1155735953853</v>
      </c>
      <c r="AL914" s="2">
        <f t="shared" si="28"/>
        <v>3939.11</v>
      </c>
      <c r="AM914">
        <v>498.17499313333536</v>
      </c>
      <c r="AN914" s="2">
        <f t="shared" si="29"/>
        <v>498.17</v>
      </c>
    </row>
    <row r="915" spans="1:40" x14ac:dyDescent="0.25">
      <c r="A915">
        <v>67</v>
      </c>
      <c r="B915">
        <v>0.91924802392651139</v>
      </c>
      <c r="C915">
        <v>-24393.056123538925</v>
      </c>
      <c r="D915">
        <f>INT(C915)</f>
        <v>-24394</v>
      </c>
      <c r="E915" s="1">
        <f ca="1">TODAY()+D915</f>
        <v>20852</v>
      </c>
      <c r="F915">
        <f ca="1">MOD(YEAR(E915),100)</f>
        <v>57</v>
      </c>
      <c r="G915">
        <f ca="1">IF(YEAR(E915)&lt;2000,MONTH(E915),MONTH(E915)+20)</f>
        <v>2</v>
      </c>
      <c r="H915">
        <f ca="1">DAY(E915)</f>
        <v>1</v>
      </c>
      <c r="I915" t="str">
        <f ca="1">FIXED(F915,0,TRUE)</f>
        <v>57</v>
      </c>
      <c r="J915" t="str">
        <f ca="1">FIXED(G915,0,TRUE)</f>
        <v>2</v>
      </c>
      <c r="K915" t="str">
        <f ca="1">FIXED(H915,0,TRUE)</f>
        <v>1</v>
      </c>
      <c r="L915" t="str">
        <f ca="1">IF(LEN(I915)=1,"0"&amp;I915,I915)</f>
        <v>57</v>
      </c>
      <c r="M915" t="str">
        <f ca="1">IF(LEN(J915)=1,"0"&amp;J915,J915)</f>
        <v>02</v>
      </c>
      <c r="N915" t="str">
        <f ca="1">IF(LEN(K915)=1,"0"&amp;K915,K915)</f>
        <v>01</v>
      </c>
      <c r="O915">
        <v>1047.9753715628528</v>
      </c>
      <c r="P915">
        <f>INT(O915)</f>
        <v>1047</v>
      </c>
      <c r="Q915">
        <f>P915*2</f>
        <v>2094</v>
      </c>
      <c r="R915" t="str">
        <f>FIXED(Q915,0,TRUE)</f>
        <v>2094</v>
      </c>
      <c r="S915" t="str">
        <f ca="1">L915&amp;M915&amp;N915&amp;R915</f>
        <v>5702012094</v>
      </c>
      <c r="T915">
        <f ca="1">MOD(MID($S915,T$2,1)*T$1,10)</f>
        <v>5</v>
      </c>
      <c r="U915">
        <f ca="1">MOD(MID($S915,U$2,1)*U$1,10)</f>
        <v>1</v>
      </c>
      <c r="V915">
        <f ca="1">MOD(MID($S915,V$2,1)*V$1,10)</f>
        <v>0</v>
      </c>
      <c r="W915">
        <f ca="1">MOD(MID($S915,W$2,1)*W$1,10)</f>
        <v>8</v>
      </c>
      <c r="X915">
        <f ca="1">MOD(MID($S915,X$2,1)*X$1,10)</f>
        <v>0</v>
      </c>
      <c r="Y915">
        <f ca="1">MOD(MID($S915,Y$2,1)*Y$1,10)</f>
        <v>3</v>
      </c>
      <c r="Z915">
        <f ca="1">MOD(MID($S915,Z$2,1)*Z$1,10)</f>
        <v>4</v>
      </c>
      <c r="AA915">
        <f ca="1">MOD(MID($S915,AA$2,1)*AA$1,10)</f>
        <v>0</v>
      </c>
      <c r="AB915">
        <f ca="1">MOD(MID($S915,AB$2,1)*AB$1,10)</f>
        <v>9</v>
      </c>
      <c r="AC915">
        <f ca="1">MOD(MID($S915,AC$2,1)*AC$1,10)</f>
        <v>2</v>
      </c>
      <c r="AD915">
        <f ca="1">MOD(10-MOD(SUM(T915:AC915),10),10)</f>
        <v>8</v>
      </c>
      <c r="AE915" t="str">
        <f ca="1">S915&amp;AD915</f>
        <v>57020120948</v>
      </c>
      <c r="AF915">
        <v>0.70616779076509906</v>
      </c>
      <c r="AG915">
        <f>(D915+6935)*AF915</f>
        <v>-12328.983458967865</v>
      </c>
      <c r="AH915">
        <f>INT(AG915)</f>
        <v>-12329</v>
      </c>
      <c r="AI915" s="1">
        <f ca="1">TODAY()+AH915</f>
        <v>32917</v>
      </c>
      <c r="AJ915" t="s">
        <v>74</v>
      </c>
      <c r="AK915">
        <v>4386.5169225135041</v>
      </c>
      <c r="AL915" s="2">
        <f t="shared" si="28"/>
        <v>4386.51</v>
      </c>
      <c r="AM915">
        <v>339.42381054109319</v>
      </c>
      <c r="AN915" s="2">
        <f t="shared" si="29"/>
        <v>339.42</v>
      </c>
    </row>
    <row r="916" spans="1:40" x14ac:dyDescent="0.25">
      <c r="A916">
        <v>840</v>
      </c>
      <c r="B916">
        <v>0.91937009796441538</v>
      </c>
      <c r="C916">
        <v>-20772.764671773431</v>
      </c>
      <c r="D916">
        <f>INT(C916)</f>
        <v>-20773</v>
      </c>
      <c r="E916" s="1">
        <f ca="1">TODAY()+D916</f>
        <v>24473</v>
      </c>
      <c r="F916">
        <f ca="1">MOD(YEAR(E916),100)</f>
        <v>67</v>
      </c>
      <c r="G916">
        <f ca="1">IF(YEAR(E916)&lt;2000,MONTH(E916),MONTH(E916)+20)</f>
        <v>1</v>
      </c>
      <c r="H916">
        <f ca="1">DAY(E916)</f>
        <v>1</v>
      </c>
      <c r="I916" t="str">
        <f ca="1">FIXED(F916,0,TRUE)</f>
        <v>67</v>
      </c>
      <c r="J916" t="str">
        <f ca="1">FIXED(G916,0,TRUE)</f>
        <v>1</v>
      </c>
      <c r="K916" t="str">
        <f ca="1">FIXED(H916,0,TRUE)</f>
        <v>1</v>
      </c>
      <c r="L916" t="str">
        <f ca="1">IF(LEN(I916)=1,"0"&amp;I916,I916)</f>
        <v>67</v>
      </c>
      <c r="M916" t="str">
        <f ca="1">IF(LEN(J916)=1,"0"&amp;J916,J916)</f>
        <v>01</v>
      </c>
      <c r="N916" t="str">
        <f ca="1">IF(LEN(K916)=1,"0"&amp;K916,K916)</f>
        <v>01</v>
      </c>
      <c r="O916">
        <v>3299.6035645619068</v>
      </c>
      <c r="P916">
        <f>INT(O916)</f>
        <v>3299</v>
      </c>
      <c r="Q916">
        <f>2*P916+1</f>
        <v>6599</v>
      </c>
      <c r="R916" t="str">
        <f>FIXED(Q916,0,TRUE)</f>
        <v>6599</v>
      </c>
      <c r="S916" t="str">
        <f ca="1">L916&amp;M916&amp;N916&amp;R916</f>
        <v>6701016599</v>
      </c>
      <c r="T916">
        <f ca="1">MOD(MID($S916,T$2,1)*T$1,10)</f>
        <v>6</v>
      </c>
      <c r="U916">
        <f ca="1">MOD(MID($S916,U$2,1)*U$1,10)</f>
        <v>1</v>
      </c>
      <c r="V916">
        <f ca="1">MOD(MID($S916,V$2,1)*V$1,10)</f>
        <v>0</v>
      </c>
      <c r="W916">
        <f ca="1">MOD(MID($S916,W$2,1)*W$1,10)</f>
        <v>9</v>
      </c>
      <c r="X916">
        <f ca="1">MOD(MID($S916,X$2,1)*X$1,10)</f>
        <v>0</v>
      </c>
      <c r="Y916">
        <f ca="1">MOD(MID($S916,Y$2,1)*Y$1,10)</f>
        <v>3</v>
      </c>
      <c r="Z916">
        <f ca="1">MOD(MID($S916,Z$2,1)*Z$1,10)</f>
        <v>2</v>
      </c>
      <c r="AA916">
        <f ca="1">MOD(MID($S916,AA$2,1)*AA$1,10)</f>
        <v>5</v>
      </c>
      <c r="AB916">
        <f ca="1">MOD(MID($S916,AB$2,1)*AB$1,10)</f>
        <v>9</v>
      </c>
      <c r="AC916">
        <f ca="1">MOD(MID($S916,AC$2,1)*AC$1,10)</f>
        <v>7</v>
      </c>
      <c r="AD916">
        <f ca="1">MOD(10-MOD(SUM(T916:AC916),10),10)</f>
        <v>8</v>
      </c>
      <c r="AE916" t="str">
        <f ca="1">S916&amp;AD916</f>
        <v>67010165998</v>
      </c>
      <c r="AF916">
        <v>0.77031769768364511</v>
      </c>
      <c r="AG916">
        <f>(D916+6935)*AF916</f>
        <v>-10659.656300546281</v>
      </c>
      <c r="AH916">
        <f>INT(AG916)</f>
        <v>-10660</v>
      </c>
      <c r="AI916" s="1">
        <f ca="1">TODAY()+AH916</f>
        <v>34586</v>
      </c>
      <c r="AJ916" t="s">
        <v>825</v>
      </c>
      <c r="AK916">
        <v>3904.690694906461</v>
      </c>
      <c r="AL916" s="2">
        <f t="shared" si="28"/>
        <v>3904.69</v>
      </c>
      <c r="AM916">
        <v>440.92837305825981</v>
      </c>
      <c r="AN916" s="2">
        <f t="shared" si="29"/>
        <v>440.92</v>
      </c>
    </row>
    <row r="917" spans="1:40" x14ac:dyDescent="0.25">
      <c r="A917">
        <v>712</v>
      </c>
      <c r="B917">
        <v>0.92187261574144719</v>
      </c>
      <c r="C917">
        <v>-25740.912808618428</v>
      </c>
      <c r="D917">
        <f>INT(C917)</f>
        <v>-25741</v>
      </c>
      <c r="E917" s="1">
        <f ca="1">TODAY()+D917</f>
        <v>19505</v>
      </c>
      <c r="F917">
        <f ca="1">MOD(YEAR(E917),100)</f>
        <v>53</v>
      </c>
      <c r="G917">
        <f ca="1">IF(YEAR(E917)&lt;2000,MONTH(E917),MONTH(E917)+20)</f>
        <v>5</v>
      </c>
      <c r="H917">
        <f ca="1">DAY(E917)</f>
        <v>26</v>
      </c>
      <c r="I917" t="str">
        <f ca="1">FIXED(F917,0,TRUE)</f>
        <v>53</v>
      </c>
      <c r="J917" t="str">
        <f ca="1">FIXED(G917,0,TRUE)</f>
        <v>5</v>
      </c>
      <c r="K917" t="str">
        <f ca="1">FIXED(H917,0,TRUE)</f>
        <v>26</v>
      </c>
      <c r="L917" t="str">
        <f ca="1">IF(LEN(I917)=1,"0"&amp;I917,I917)</f>
        <v>53</v>
      </c>
      <c r="M917" t="str">
        <f ca="1">IF(LEN(J917)=1,"0"&amp;J917,J917)</f>
        <v>05</v>
      </c>
      <c r="N917" t="str">
        <f ca="1">IF(LEN(K917)=1,"0"&amp;K917,K917)</f>
        <v>26</v>
      </c>
      <c r="O917">
        <v>2225.7585680715356</v>
      </c>
      <c r="P917">
        <f>INT(O917)</f>
        <v>2225</v>
      </c>
      <c r="Q917">
        <f>2*P917+1</f>
        <v>4451</v>
      </c>
      <c r="R917" t="str">
        <f>FIXED(Q917,0,TRUE)</f>
        <v>4451</v>
      </c>
      <c r="S917" t="str">
        <f ca="1">L917&amp;M917&amp;N917&amp;R917</f>
        <v>5305264451</v>
      </c>
      <c r="T917">
        <f ca="1">MOD(MID($S917,T$2,1)*T$1,10)</f>
        <v>5</v>
      </c>
      <c r="U917">
        <f ca="1">MOD(MID($S917,U$2,1)*U$1,10)</f>
        <v>9</v>
      </c>
      <c r="V917">
        <f ca="1">MOD(MID($S917,V$2,1)*V$1,10)</f>
        <v>0</v>
      </c>
      <c r="W917">
        <f ca="1">MOD(MID($S917,W$2,1)*W$1,10)</f>
        <v>5</v>
      </c>
      <c r="X917">
        <f ca="1">MOD(MID($S917,X$2,1)*X$1,10)</f>
        <v>2</v>
      </c>
      <c r="Y917">
        <f ca="1">MOD(MID($S917,Y$2,1)*Y$1,10)</f>
        <v>8</v>
      </c>
      <c r="Z917">
        <f ca="1">MOD(MID($S917,Z$2,1)*Z$1,10)</f>
        <v>8</v>
      </c>
      <c r="AA917">
        <f ca="1">MOD(MID($S917,AA$2,1)*AA$1,10)</f>
        <v>6</v>
      </c>
      <c r="AB917">
        <f ca="1">MOD(MID($S917,AB$2,1)*AB$1,10)</f>
        <v>5</v>
      </c>
      <c r="AC917">
        <f ca="1">MOD(MID($S917,AC$2,1)*AC$1,10)</f>
        <v>3</v>
      </c>
      <c r="AD917">
        <f ca="1">MOD(10-MOD(SUM(T917:AC917),10),10)</f>
        <v>9</v>
      </c>
      <c r="AE917" t="str">
        <f ca="1">S917&amp;AD917</f>
        <v>53052644519</v>
      </c>
      <c r="AF917">
        <v>0.14676351207007049</v>
      </c>
      <c r="AG917">
        <f>(D917+6935)*AF917</f>
        <v>-2760.0346079897458</v>
      </c>
      <c r="AH917">
        <f>INT(AG917)</f>
        <v>-2761</v>
      </c>
      <c r="AI917" s="1">
        <f ca="1">TODAY()+AH917</f>
        <v>42485</v>
      </c>
      <c r="AJ917" t="s">
        <v>698</v>
      </c>
      <c r="AK917">
        <v>4666.6158024842061</v>
      </c>
      <c r="AL917" s="2">
        <f t="shared" si="28"/>
        <v>4666.6099999999997</v>
      </c>
      <c r="AM917">
        <v>376.52211066011535</v>
      </c>
      <c r="AN917" s="2">
        <f t="shared" si="29"/>
        <v>376.52</v>
      </c>
    </row>
    <row r="918" spans="1:40" x14ac:dyDescent="0.25">
      <c r="A918">
        <v>339</v>
      </c>
      <c r="B918">
        <v>0.92367320780053097</v>
      </c>
      <c r="C918">
        <v>-15029.936826685385</v>
      </c>
      <c r="D918">
        <f>INT(C918)</f>
        <v>-15030</v>
      </c>
      <c r="E918" s="1">
        <f ca="1">TODAY()+D918</f>
        <v>30216</v>
      </c>
      <c r="F918">
        <f ca="1">MOD(YEAR(E918),100)</f>
        <v>82</v>
      </c>
      <c r="G918">
        <f ca="1">IF(YEAR(E918)&lt;2000,MONTH(E918),MONTH(E918)+20)</f>
        <v>9</v>
      </c>
      <c r="H918">
        <f ca="1">DAY(E918)</f>
        <v>22</v>
      </c>
      <c r="I918" t="str">
        <f ca="1">FIXED(F918,0,TRUE)</f>
        <v>82</v>
      </c>
      <c r="J918" t="str">
        <f ca="1">FIXED(G918,0,TRUE)</f>
        <v>9</v>
      </c>
      <c r="K918" t="str">
        <f ca="1">FIXED(H918,0,TRUE)</f>
        <v>22</v>
      </c>
      <c r="L918" t="str">
        <f ca="1">IF(LEN(I918)=1,"0"&amp;I918,I918)</f>
        <v>82</v>
      </c>
      <c r="M918" t="str">
        <f ca="1">IF(LEN(J918)=1,"0"&amp;J918,J918)</f>
        <v>09</v>
      </c>
      <c r="N918" t="str">
        <f ca="1">IF(LEN(K918)=1,"0"&amp;K918,K918)</f>
        <v>22</v>
      </c>
      <c r="O918">
        <v>889.3906674398022</v>
      </c>
      <c r="P918">
        <f>INT(O918)</f>
        <v>889</v>
      </c>
      <c r="Q918">
        <f>P918*2</f>
        <v>1778</v>
      </c>
      <c r="R918" t="str">
        <f>FIXED(Q918,0,TRUE)</f>
        <v>1778</v>
      </c>
      <c r="S918" t="str">
        <f ca="1">L918&amp;M918&amp;N918&amp;R918</f>
        <v>8209221778</v>
      </c>
      <c r="T918">
        <f ca="1">MOD(MID($S918,T$2,1)*T$1,10)</f>
        <v>8</v>
      </c>
      <c r="U918">
        <f ca="1">MOD(MID($S918,U$2,1)*U$1,10)</f>
        <v>6</v>
      </c>
      <c r="V918">
        <f ca="1">MOD(MID($S918,V$2,1)*V$1,10)</f>
        <v>0</v>
      </c>
      <c r="W918">
        <f ca="1">MOD(MID($S918,W$2,1)*W$1,10)</f>
        <v>1</v>
      </c>
      <c r="X918">
        <f ca="1">MOD(MID($S918,X$2,1)*X$1,10)</f>
        <v>2</v>
      </c>
      <c r="Y918">
        <f ca="1">MOD(MID($S918,Y$2,1)*Y$1,10)</f>
        <v>6</v>
      </c>
      <c r="Z918">
        <f ca="1">MOD(MID($S918,Z$2,1)*Z$1,10)</f>
        <v>7</v>
      </c>
      <c r="AA918">
        <f ca="1">MOD(MID($S918,AA$2,1)*AA$1,10)</f>
        <v>3</v>
      </c>
      <c r="AB918">
        <f ca="1">MOD(MID($S918,AB$2,1)*AB$1,10)</f>
        <v>7</v>
      </c>
      <c r="AC918">
        <f ca="1">MOD(MID($S918,AC$2,1)*AC$1,10)</f>
        <v>4</v>
      </c>
      <c r="AD918">
        <f ca="1">MOD(10-MOD(SUM(T918:AC918),10),10)</f>
        <v>6</v>
      </c>
      <c r="AE918" t="str">
        <f ca="1">S918&amp;AD918</f>
        <v>82092217786</v>
      </c>
      <c r="AF918">
        <v>0.53187658314767905</v>
      </c>
      <c r="AG918">
        <f>(D918+6935)*AF918</f>
        <v>-4305.5409405804621</v>
      </c>
      <c r="AH918">
        <f>INT(AG918)</f>
        <v>-4306</v>
      </c>
      <c r="AI918" s="1">
        <f ca="1">TODAY()+AH918</f>
        <v>40940</v>
      </c>
      <c r="AJ918" t="s">
        <v>339</v>
      </c>
      <c r="AK918">
        <v>3738.9751884517959</v>
      </c>
      <c r="AL918" s="2">
        <f t="shared" si="28"/>
        <v>3738.97</v>
      </c>
      <c r="AM918">
        <v>401.68767357402265</v>
      </c>
      <c r="AN918" s="2">
        <f t="shared" si="29"/>
        <v>401.68</v>
      </c>
    </row>
    <row r="919" spans="1:40" x14ac:dyDescent="0.25">
      <c r="A919">
        <v>586</v>
      </c>
      <c r="B919">
        <v>0.92648091067232274</v>
      </c>
      <c r="C919">
        <v>-11638.793298135319</v>
      </c>
      <c r="D919">
        <f>INT(C919)</f>
        <v>-11639</v>
      </c>
      <c r="E919" s="1">
        <f ca="1">TODAY()+D919</f>
        <v>33607</v>
      </c>
      <c r="F919">
        <f ca="1">MOD(YEAR(E919),100)</f>
        <v>92</v>
      </c>
      <c r="G919">
        <f ca="1">IF(YEAR(E919)&lt;2000,MONTH(E919),MONTH(E919)+20)</f>
        <v>1</v>
      </c>
      <c r="H919">
        <f ca="1">DAY(E919)</f>
        <v>4</v>
      </c>
      <c r="I919" t="str">
        <f ca="1">FIXED(F919,0,TRUE)</f>
        <v>92</v>
      </c>
      <c r="J919" t="str">
        <f ca="1">FIXED(G919,0,TRUE)</f>
        <v>1</v>
      </c>
      <c r="K919" t="str">
        <f ca="1">FIXED(H919,0,TRUE)</f>
        <v>4</v>
      </c>
      <c r="L919" t="str">
        <f ca="1">IF(LEN(I919)=1,"0"&amp;I919,I919)</f>
        <v>92</v>
      </c>
      <c r="M919" t="str">
        <f ca="1">IF(LEN(J919)=1,"0"&amp;J919,J919)</f>
        <v>01</v>
      </c>
      <c r="N919" t="str">
        <f ca="1">IF(LEN(K919)=1,"0"&amp;K919,K919)</f>
        <v>04</v>
      </c>
      <c r="O919">
        <v>2030.1021149327066</v>
      </c>
      <c r="P919">
        <f>INT(O919)</f>
        <v>2030</v>
      </c>
      <c r="Q919">
        <f>2*P919+1</f>
        <v>4061</v>
      </c>
      <c r="R919" t="str">
        <f>FIXED(Q919,0,TRUE)</f>
        <v>4061</v>
      </c>
      <c r="S919" t="str">
        <f ca="1">L919&amp;M919&amp;N919&amp;R919</f>
        <v>9201044061</v>
      </c>
      <c r="T919">
        <f ca="1">MOD(MID($S919,T$2,1)*T$1,10)</f>
        <v>9</v>
      </c>
      <c r="U919">
        <f ca="1">MOD(MID($S919,U$2,1)*U$1,10)</f>
        <v>6</v>
      </c>
      <c r="V919">
        <f ca="1">MOD(MID($S919,V$2,1)*V$1,10)</f>
        <v>0</v>
      </c>
      <c r="W919">
        <f ca="1">MOD(MID($S919,W$2,1)*W$1,10)</f>
        <v>9</v>
      </c>
      <c r="X919">
        <f ca="1">MOD(MID($S919,X$2,1)*X$1,10)</f>
        <v>0</v>
      </c>
      <c r="Y919">
        <f ca="1">MOD(MID($S919,Y$2,1)*Y$1,10)</f>
        <v>2</v>
      </c>
      <c r="Z919">
        <f ca="1">MOD(MID($S919,Z$2,1)*Z$1,10)</f>
        <v>8</v>
      </c>
      <c r="AA919">
        <f ca="1">MOD(MID($S919,AA$2,1)*AA$1,10)</f>
        <v>0</v>
      </c>
      <c r="AB919">
        <f ca="1">MOD(MID($S919,AB$2,1)*AB$1,10)</f>
        <v>6</v>
      </c>
      <c r="AC919">
        <f ca="1">MOD(MID($S919,AC$2,1)*AC$1,10)</f>
        <v>3</v>
      </c>
      <c r="AD919">
        <f ca="1">MOD(10-MOD(SUM(T919:AC919),10),10)</f>
        <v>7</v>
      </c>
      <c r="AE919" t="str">
        <f ca="1">S919&amp;AD919</f>
        <v>92010440617</v>
      </c>
      <c r="AF919">
        <v>4.7120578630939665E-2</v>
      </c>
      <c r="AG919">
        <f>(D919+6935)*AF919</f>
        <v>-221.65520187994019</v>
      </c>
      <c r="AH919">
        <f>INT(AG919)</f>
        <v>-222</v>
      </c>
      <c r="AI919" s="1">
        <f ca="1">TODAY()+AH919</f>
        <v>45024</v>
      </c>
      <c r="AJ919" t="s">
        <v>575</v>
      </c>
      <c r="AK919">
        <v>3524.4300668355359</v>
      </c>
      <c r="AL919" s="2">
        <f t="shared" si="28"/>
        <v>3524.43</v>
      </c>
      <c r="AM919">
        <v>473.60759300515758</v>
      </c>
      <c r="AN919" s="2">
        <f t="shared" si="29"/>
        <v>473.6</v>
      </c>
    </row>
    <row r="920" spans="1:40" x14ac:dyDescent="0.25">
      <c r="A920">
        <v>668</v>
      </c>
      <c r="B920">
        <v>0.92657246620075073</v>
      </c>
      <c r="C920">
        <v>-19870.917081209755</v>
      </c>
      <c r="D920">
        <f>INT(C920)</f>
        <v>-19871</v>
      </c>
      <c r="E920" s="1">
        <f ca="1">TODAY()+D920</f>
        <v>25375</v>
      </c>
      <c r="F920">
        <f ca="1">MOD(YEAR(E920),100)</f>
        <v>69</v>
      </c>
      <c r="G920">
        <f ca="1">IF(YEAR(E920)&lt;2000,MONTH(E920),MONTH(E920)+20)</f>
        <v>6</v>
      </c>
      <c r="H920">
        <f ca="1">DAY(E920)</f>
        <v>21</v>
      </c>
      <c r="I920" t="str">
        <f ca="1">FIXED(F920,0,TRUE)</f>
        <v>69</v>
      </c>
      <c r="J920" t="str">
        <f ca="1">FIXED(G920,0,TRUE)</f>
        <v>6</v>
      </c>
      <c r="K920" t="str">
        <f ca="1">FIXED(H920,0,TRUE)</f>
        <v>21</v>
      </c>
      <c r="L920" t="str">
        <f ca="1">IF(LEN(I920)=1,"0"&amp;I920,I920)</f>
        <v>69</v>
      </c>
      <c r="M920" t="str">
        <f ca="1">IF(LEN(J920)=1,"0"&amp;J920,J920)</f>
        <v>06</v>
      </c>
      <c r="N920" t="str">
        <f ca="1">IF(LEN(K920)=1,"0"&amp;K920,K920)</f>
        <v>21</v>
      </c>
      <c r="O920">
        <v>4766.8210089419235</v>
      </c>
      <c r="P920">
        <f>INT(O920)</f>
        <v>4766</v>
      </c>
      <c r="Q920">
        <f>2*P920+1</f>
        <v>9533</v>
      </c>
      <c r="R920" t="str">
        <f>FIXED(Q920,0,TRUE)</f>
        <v>9533</v>
      </c>
      <c r="S920" t="str">
        <f ca="1">L920&amp;M920&amp;N920&amp;R920</f>
        <v>6906219533</v>
      </c>
      <c r="T920">
        <f ca="1">MOD(MID($S920,T$2,1)*T$1,10)</f>
        <v>6</v>
      </c>
      <c r="U920">
        <f ca="1">MOD(MID($S920,U$2,1)*U$1,10)</f>
        <v>7</v>
      </c>
      <c r="V920">
        <f ca="1">MOD(MID($S920,V$2,1)*V$1,10)</f>
        <v>0</v>
      </c>
      <c r="W920">
        <f ca="1">MOD(MID($S920,W$2,1)*W$1,10)</f>
        <v>4</v>
      </c>
      <c r="X920">
        <f ca="1">MOD(MID($S920,X$2,1)*X$1,10)</f>
        <v>2</v>
      </c>
      <c r="Y920">
        <f ca="1">MOD(MID($S920,Y$2,1)*Y$1,10)</f>
        <v>3</v>
      </c>
      <c r="Z920">
        <f ca="1">MOD(MID($S920,Z$2,1)*Z$1,10)</f>
        <v>3</v>
      </c>
      <c r="AA920">
        <f ca="1">MOD(MID($S920,AA$2,1)*AA$1,10)</f>
        <v>5</v>
      </c>
      <c r="AB920">
        <f ca="1">MOD(MID($S920,AB$2,1)*AB$1,10)</f>
        <v>3</v>
      </c>
      <c r="AC920">
        <f ca="1">MOD(MID($S920,AC$2,1)*AC$1,10)</f>
        <v>9</v>
      </c>
      <c r="AD920">
        <f ca="1">MOD(10-MOD(SUM(T920:AC920),10),10)</f>
        <v>8</v>
      </c>
      <c r="AE920" t="str">
        <f ca="1">S920&amp;AD920</f>
        <v>69062195338</v>
      </c>
      <c r="AF920">
        <v>0.66985076448866232</v>
      </c>
      <c r="AG920">
        <f>(D920+6935)*AF920</f>
        <v>-8665.1894894253364</v>
      </c>
      <c r="AH920">
        <f>INT(AG920)</f>
        <v>-8666</v>
      </c>
      <c r="AI920" s="1">
        <f ca="1">TODAY()+AH920</f>
        <v>36580</v>
      </c>
      <c r="AJ920" t="s">
        <v>656</v>
      </c>
      <c r="AK920">
        <v>4928.9529099398787</v>
      </c>
      <c r="AL920" s="2">
        <f t="shared" si="28"/>
        <v>4928.95</v>
      </c>
      <c r="AM920">
        <v>385.84856715598011</v>
      </c>
      <c r="AN920" s="2">
        <f t="shared" si="29"/>
        <v>385.84</v>
      </c>
    </row>
    <row r="921" spans="1:40" x14ac:dyDescent="0.25">
      <c r="A921">
        <v>299</v>
      </c>
      <c r="B921">
        <v>0.92666402172917872</v>
      </c>
      <c r="C921">
        <v>-25899.411908322396</v>
      </c>
      <c r="D921">
        <f>INT(C921)</f>
        <v>-25900</v>
      </c>
      <c r="E921" s="1">
        <f ca="1">TODAY()+D921</f>
        <v>19346</v>
      </c>
      <c r="F921">
        <f ca="1">MOD(YEAR(E921),100)</f>
        <v>52</v>
      </c>
      <c r="G921">
        <f ca="1">IF(YEAR(E921)&lt;2000,MONTH(E921),MONTH(E921)+20)</f>
        <v>12</v>
      </c>
      <c r="H921">
        <f ca="1">DAY(E921)</f>
        <v>18</v>
      </c>
      <c r="I921" t="str">
        <f ca="1">FIXED(F921,0,TRUE)</f>
        <v>52</v>
      </c>
      <c r="J921" t="str">
        <f ca="1">FIXED(G921,0,TRUE)</f>
        <v>12</v>
      </c>
      <c r="K921" t="str">
        <f ca="1">FIXED(H921,0,TRUE)</f>
        <v>18</v>
      </c>
      <c r="L921" t="str">
        <f ca="1">IF(LEN(I921)=1,"0"&amp;I921,I921)</f>
        <v>52</v>
      </c>
      <c r="M921" t="str">
        <f ca="1">IF(LEN(J921)=1,"0"&amp;J921,J921)</f>
        <v>12</v>
      </c>
      <c r="N921" t="str">
        <f ca="1">IF(LEN(K921)=1,"0"&amp;K921,K921)</f>
        <v>18</v>
      </c>
      <c r="O921">
        <v>3704.9213538010804</v>
      </c>
      <c r="P921">
        <f>INT(O921)</f>
        <v>3704</v>
      </c>
      <c r="Q921">
        <f>P921*2</f>
        <v>7408</v>
      </c>
      <c r="R921" t="str">
        <f>FIXED(Q921,0,TRUE)</f>
        <v>7408</v>
      </c>
      <c r="S921" t="str">
        <f ca="1">L921&amp;M921&amp;N921&amp;R921</f>
        <v>5212187408</v>
      </c>
      <c r="T921">
        <f ca="1">MOD(MID($S921,T$2,1)*T$1,10)</f>
        <v>5</v>
      </c>
      <c r="U921">
        <f ca="1">MOD(MID($S921,U$2,1)*U$1,10)</f>
        <v>6</v>
      </c>
      <c r="V921">
        <f ca="1">MOD(MID($S921,V$2,1)*V$1,10)</f>
        <v>7</v>
      </c>
      <c r="W921">
        <f ca="1">MOD(MID($S921,W$2,1)*W$1,10)</f>
        <v>8</v>
      </c>
      <c r="X921">
        <f ca="1">MOD(MID($S921,X$2,1)*X$1,10)</f>
        <v>1</v>
      </c>
      <c r="Y921">
        <f ca="1">MOD(MID($S921,Y$2,1)*Y$1,10)</f>
        <v>4</v>
      </c>
      <c r="Z921">
        <f ca="1">MOD(MID($S921,Z$2,1)*Z$1,10)</f>
        <v>9</v>
      </c>
      <c r="AA921">
        <f ca="1">MOD(MID($S921,AA$2,1)*AA$1,10)</f>
        <v>6</v>
      </c>
      <c r="AB921">
        <f ca="1">MOD(MID($S921,AB$2,1)*AB$1,10)</f>
        <v>0</v>
      </c>
      <c r="AC921">
        <f ca="1">MOD(MID($S921,AC$2,1)*AC$1,10)</f>
        <v>4</v>
      </c>
      <c r="AD921">
        <f ca="1">MOD(10-MOD(SUM(T921:AC921),10),10)</f>
        <v>0</v>
      </c>
      <c r="AE921" t="str">
        <f ca="1">S921&amp;AD921</f>
        <v>52121874080</v>
      </c>
      <c r="AF921">
        <v>1.3336588641010774E-2</v>
      </c>
      <c r="AG921">
        <f>(D921+6935)*AF921</f>
        <v>-252.92840357676931</v>
      </c>
      <c r="AH921">
        <f>INT(AG921)</f>
        <v>-253</v>
      </c>
      <c r="AI921" s="1">
        <f ca="1">TODAY()+AH921</f>
        <v>44993</v>
      </c>
      <c r="AJ921" t="s">
        <v>302</v>
      </c>
      <c r="AK921">
        <v>4127.4758140812401</v>
      </c>
      <c r="AL921" s="2">
        <f t="shared" si="28"/>
        <v>4127.47</v>
      </c>
      <c r="AM921">
        <v>454.46028015991703</v>
      </c>
      <c r="AN921" s="2">
        <f t="shared" si="29"/>
        <v>454.46</v>
      </c>
    </row>
    <row r="922" spans="1:40" x14ac:dyDescent="0.25">
      <c r="A922">
        <v>654</v>
      </c>
      <c r="B922">
        <v>0.92828150273140664</v>
      </c>
      <c r="C922">
        <v>-14435.258033997619</v>
      </c>
      <c r="D922">
        <f>INT(C922)</f>
        <v>-14436</v>
      </c>
      <c r="E922" s="1">
        <f ca="1">TODAY()+D922</f>
        <v>30810</v>
      </c>
      <c r="F922">
        <f ca="1">MOD(YEAR(E922),100)</f>
        <v>84</v>
      </c>
      <c r="G922">
        <f ca="1">IF(YEAR(E922)&lt;2000,MONTH(E922),MONTH(E922)+20)</f>
        <v>5</v>
      </c>
      <c r="H922">
        <f ca="1">DAY(E922)</f>
        <v>8</v>
      </c>
      <c r="I922" t="str">
        <f ca="1">FIXED(F922,0,TRUE)</f>
        <v>84</v>
      </c>
      <c r="J922" t="str">
        <f ca="1">FIXED(G922,0,TRUE)</f>
        <v>5</v>
      </c>
      <c r="K922" t="str">
        <f ca="1">FIXED(H922,0,TRUE)</f>
        <v>8</v>
      </c>
      <c r="L922" t="str">
        <f ca="1">IF(LEN(I922)=1,"0"&amp;I922,I922)</f>
        <v>84</v>
      </c>
      <c r="M922" t="str">
        <f ca="1">IF(LEN(J922)=1,"0"&amp;J922,J922)</f>
        <v>05</v>
      </c>
      <c r="N922" t="str">
        <f ca="1">IF(LEN(K922)=1,"0"&amp;K922,K922)</f>
        <v>08</v>
      </c>
      <c r="O922">
        <v>4950.8067262794884</v>
      </c>
      <c r="P922">
        <f>INT(O922)</f>
        <v>4950</v>
      </c>
      <c r="Q922">
        <f>2*P922+1</f>
        <v>9901</v>
      </c>
      <c r="R922" t="str">
        <f>FIXED(Q922,0,TRUE)</f>
        <v>9901</v>
      </c>
      <c r="S922" t="str">
        <f ca="1">L922&amp;M922&amp;N922&amp;R922</f>
        <v>8405089901</v>
      </c>
      <c r="T922">
        <f ca="1">MOD(MID($S922,T$2,1)*T$1,10)</f>
        <v>8</v>
      </c>
      <c r="U922">
        <f ca="1">MOD(MID($S922,U$2,1)*U$1,10)</f>
        <v>2</v>
      </c>
      <c r="V922">
        <f ca="1">MOD(MID($S922,V$2,1)*V$1,10)</f>
        <v>0</v>
      </c>
      <c r="W922">
        <f ca="1">MOD(MID($S922,W$2,1)*W$1,10)</f>
        <v>5</v>
      </c>
      <c r="X922">
        <f ca="1">MOD(MID($S922,X$2,1)*X$1,10)</f>
        <v>0</v>
      </c>
      <c r="Y922">
        <f ca="1">MOD(MID($S922,Y$2,1)*Y$1,10)</f>
        <v>4</v>
      </c>
      <c r="Z922">
        <f ca="1">MOD(MID($S922,Z$2,1)*Z$1,10)</f>
        <v>3</v>
      </c>
      <c r="AA922">
        <f ca="1">MOD(MID($S922,AA$2,1)*AA$1,10)</f>
        <v>1</v>
      </c>
      <c r="AB922">
        <f ca="1">MOD(MID($S922,AB$2,1)*AB$1,10)</f>
        <v>0</v>
      </c>
      <c r="AC922">
        <f ca="1">MOD(MID($S922,AC$2,1)*AC$1,10)</f>
        <v>3</v>
      </c>
      <c r="AD922">
        <f ca="1">MOD(10-MOD(SUM(T922:AC922),10),10)</f>
        <v>4</v>
      </c>
      <c r="AE922" t="str">
        <f ca="1">S922&amp;AD922</f>
        <v>84050899014</v>
      </c>
      <c r="AF922">
        <v>0.32148197882015445</v>
      </c>
      <c r="AG922">
        <f>(D922+6935)*AF922</f>
        <v>-2411.4363231299785</v>
      </c>
      <c r="AH922">
        <f>INT(AG922)</f>
        <v>-2412</v>
      </c>
      <c r="AI922" s="1">
        <f ca="1">TODAY()+AH922</f>
        <v>42834</v>
      </c>
      <c r="AJ922" t="s">
        <v>642</v>
      </c>
      <c r="AK922">
        <v>4212.6834925382245</v>
      </c>
      <c r="AL922" s="2">
        <f t="shared" si="28"/>
        <v>4212.68</v>
      </c>
      <c r="AM922">
        <v>364.55275124362925</v>
      </c>
      <c r="AN922" s="2">
        <f t="shared" si="29"/>
        <v>364.55</v>
      </c>
    </row>
    <row r="923" spans="1:40" x14ac:dyDescent="0.25">
      <c r="A923">
        <v>750</v>
      </c>
      <c r="B923">
        <v>0.92864772484511859</v>
      </c>
      <c r="C923">
        <v>-26324.533524582661</v>
      </c>
      <c r="D923">
        <f>INT(C923)</f>
        <v>-26325</v>
      </c>
      <c r="E923" s="1">
        <f ca="1">TODAY()+D923</f>
        <v>18921</v>
      </c>
      <c r="F923">
        <f ca="1">MOD(YEAR(E923),100)</f>
        <v>51</v>
      </c>
      <c r="G923">
        <f ca="1">IF(YEAR(E923)&lt;2000,MONTH(E923),MONTH(E923)+20)</f>
        <v>10</v>
      </c>
      <c r="H923">
        <f ca="1">DAY(E923)</f>
        <v>20</v>
      </c>
      <c r="I923" t="str">
        <f ca="1">FIXED(F923,0,TRUE)</f>
        <v>51</v>
      </c>
      <c r="J923" t="str">
        <f ca="1">FIXED(G923,0,TRUE)</f>
        <v>10</v>
      </c>
      <c r="K923" t="str">
        <f ca="1">FIXED(H923,0,TRUE)</f>
        <v>20</v>
      </c>
      <c r="L923" t="str">
        <f ca="1">IF(LEN(I923)=1,"0"&amp;I923,I923)</f>
        <v>51</v>
      </c>
      <c r="M923" t="str">
        <f ca="1">IF(LEN(J923)=1,"0"&amp;J923,J923)</f>
        <v>10</v>
      </c>
      <c r="N923" t="str">
        <f ca="1">IF(LEN(K923)=1,"0"&amp;K923,K923)</f>
        <v>20</v>
      </c>
      <c r="O923">
        <v>2692.5880001220739</v>
      </c>
      <c r="P923">
        <f>INT(O923)</f>
        <v>2692</v>
      </c>
      <c r="Q923">
        <f>2*P923+1</f>
        <v>5385</v>
      </c>
      <c r="R923" t="str">
        <f>FIXED(Q923,0,TRUE)</f>
        <v>5385</v>
      </c>
      <c r="S923" t="str">
        <f ca="1">L923&amp;M923&amp;N923&amp;R923</f>
        <v>5110205385</v>
      </c>
      <c r="T923">
        <f ca="1">MOD(MID($S923,T$2,1)*T$1,10)</f>
        <v>5</v>
      </c>
      <c r="U923">
        <f ca="1">MOD(MID($S923,U$2,1)*U$1,10)</f>
        <v>3</v>
      </c>
      <c r="V923">
        <f ca="1">MOD(MID($S923,V$2,1)*V$1,10)</f>
        <v>7</v>
      </c>
      <c r="W923">
        <f ca="1">MOD(MID($S923,W$2,1)*W$1,10)</f>
        <v>0</v>
      </c>
      <c r="X923">
        <f ca="1">MOD(MID($S923,X$2,1)*X$1,10)</f>
        <v>2</v>
      </c>
      <c r="Y923">
        <f ca="1">MOD(MID($S923,Y$2,1)*Y$1,10)</f>
        <v>0</v>
      </c>
      <c r="Z923">
        <f ca="1">MOD(MID($S923,Z$2,1)*Z$1,10)</f>
        <v>5</v>
      </c>
      <c r="AA923">
        <f ca="1">MOD(MID($S923,AA$2,1)*AA$1,10)</f>
        <v>7</v>
      </c>
      <c r="AB923">
        <f ca="1">MOD(MID($S923,AB$2,1)*AB$1,10)</f>
        <v>8</v>
      </c>
      <c r="AC923">
        <f ca="1">MOD(MID($S923,AC$2,1)*AC$1,10)</f>
        <v>5</v>
      </c>
      <c r="AD923">
        <f ca="1">MOD(10-MOD(SUM(T923:AC923),10),10)</f>
        <v>8</v>
      </c>
      <c r="AE923" t="str">
        <f ca="1">S923&amp;AD923</f>
        <v>51102053858</v>
      </c>
      <c r="AF923">
        <v>0.77416302987762076</v>
      </c>
      <c r="AG923">
        <f>(D923+6935)*AF923</f>
        <v>-15011.021149327067</v>
      </c>
      <c r="AH923">
        <f>INT(AG923)</f>
        <v>-15012</v>
      </c>
      <c r="AI923" s="1">
        <f ca="1">TODAY()+AH923</f>
        <v>30234</v>
      </c>
      <c r="AJ923" t="s">
        <v>736</v>
      </c>
      <c r="AK923">
        <v>4163.4876552629175</v>
      </c>
      <c r="AL923" s="2">
        <f t="shared" si="28"/>
        <v>4163.4799999999996</v>
      </c>
      <c r="AM923">
        <v>390.70101016266364</v>
      </c>
      <c r="AN923" s="2">
        <f t="shared" si="29"/>
        <v>390.7</v>
      </c>
    </row>
    <row r="924" spans="1:40" x14ac:dyDescent="0.25">
      <c r="A924">
        <v>332</v>
      </c>
      <c r="B924">
        <v>0.93206579790643029</v>
      </c>
      <c r="C924">
        <v>-8490.3131199072232</v>
      </c>
      <c r="D924">
        <f>INT(C924)</f>
        <v>-8491</v>
      </c>
      <c r="E924" s="1">
        <f ca="1">TODAY()+D924</f>
        <v>36755</v>
      </c>
      <c r="F924">
        <f ca="1">MOD(YEAR(E924),100)</f>
        <v>0</v>
      </c>
      <c r="G924">
        <f ca="1">IF(YEAR(E924)&lt;2000,MONTH(E924),MONTH(E924)+20)</f>
        <v>28</v>
      </c>
      <c r="H924">
        <f ca="1">DAY(E924)</f>
        <v>17</v>
      </c>
      <c r="I924" t="str">
        <f ca="1">FIXED(F924,0,TRUE)</f>
        <v>0</v>
      </c>
      <c r="J924" t="str">
        <f ca="1">FIXED(G924,0,TRUE)</f>
        <v>28</v>
      </c>
      <c r="K924" t="str">
        <f ca="1">FIXED(H924,0,TRUE)</f>
        <v>17</v>
      </c>
      <c r="L924" t="str">
        <f ca="1">IF(LEN(I924)=1,"0"&amp;I924,I924)</f>
        <v>00</v>
      </c>
      <c r="M924" t="str">
        <f ca="1">IF(LEN(J924)=1,"0"&amp;J924,J924)</f>
        <v>28</v>
      </c>
      <c r="N924" t="str">
        <f ca="1">IF(LEN(K924)=1,"0"&amp;K924,K924)</f>
        <v>17</v>
      </c>
      <c r="O924">
        <v>2973.2348704489273</v>
      </c>
      <c r="P924">
        <f>INT(O924)</f>
        <v>2973</v>
      </c>
      <c r="Q924">
        <f>P924*2</f>
        <v>5946</v>
      </c>
      <c r="R924" t="str">
        <f>FIXED(Q924,0,TRUE)</f>
        <v>5946</v>
      </c>
      <c r="S924" t="str">
        <f ca="1">L924&amp;M924&amp;N924&amp;R924</f>
        <v>0028175946</v>
      </c>
      <c r="T924">
        <f ca="1">MOD(MID($S924,T$2,1)*T$1,10)</f>
        <v>0</v>
      </c>
      <c r="U924">
        <f ca="1">MOD(MID($S924,U$2,1)*U$1,10)</f>
        <v>0</v>
      </c>
      <c r="V924">
        <f ca="1">MOD(MID($S924,V$2,1)*V$1,10)</f>
        <v>4</v>
      </c>
      <c r="W924">
        <f ca="1">MOD(MID($S924,W$2,1)*W$1,10)</f>
        <v>2</v>
      </c>
      <c r="X924">
        <f ca="1">MOD(MID($S924,X$2,1)*X$1,10)</f>
        <v>1</v>
      </c>
      <c r="Y924">
        <f ca="1">MOD(MID($S924,Y$2,1)*Y$1,10)</f>
        <v>1</v>
      </c>
      <c r="Z924">
        <f ca="1">MOD(MID($S924,Z$2,1)*Z$1,10)</f>
        <v>5</v>
      </c>
      <c r="AA924">
        <f ca="1">MOD(MID($S924,AA$2,1)*AA$1,10)</f>
        <v>1</v>
      </c>
      <c r="AB924">
        <f ca="1">MOD(MID($S924,AB$2,1)*AB$1,10)</f>
        <v>4</v>
      </c>
      <c r="AC924">
        <f ca="1">MOD(MID($S924,AC$2,1)*AC$1,10)</f>
        <v>8</v>
      </c>
      <c r="AD924">
        <f ca="1">MOD(10-MOD(SUM(T924:AC924),10),10)</f>
        <v>4</v>
      </c>
      <c r="AE924" t="str">
        <f ca="1">S924&amp;AD924</f>
        <v>00281759464</v>
      </c>
      <c r="AF924">
        <v>0.72814111758781697</v>
      </c>
      <c r="AG924">
        <f>(D924+6935)*AF924</f>
        <v>-1132.9875789666432</v>
      </c>
      <c r="AH924">
        <f>INT(AG924)</f>
        <v>-1133</v>
      </c>
      <c r="AI924" s="1">
        <f ca="1">TODAY()+AH924</f>
        <v>44113</v>
      </c>
      <c r="AJ924" t="s">
        <v>332</v>
      </c>
      <c r="AK924">
        <v>4944.8225348673968</v>
      </c>
      <c r="AL924" s="2">
        <f t="shared" si="28"/>
        <v>4944.82</v>
      </c>
      <c r="AM924">
        <v>430.3689687795648</v>
      </c>
      <c r="AN924" s="2">
        <f t="shared" si="29"/>
        <v>430.36</v>
      </c>
    </row>
    <row r="925" spans="1:40" x14ac:dyDescent="0.25">
      <c r="A925">
        <v>433</v>
      </c>
      <c r="B925">
        <v>0.93230994598223826</v>
      </c>
      <c r="C925">
        <v>-20574.33362834559</v>
      </c>
      <c r="D925">
        <f>INT(C925)</f>
        <v>-20575</v>
      </c>
      <c r="E925" s="1">
        <f ca="1">TODAY()+D925</f>
        <v>24671</v>
      </c>
      <c r="F925">
        <f ca="1">MOD(YEAR(E925),100)</f>
        <v>67</v>
      </c>
      <c r="G925">
        <f ca="1">IF(YEAR(E925)&lt;2000,MONTH(E925),MONTH(E925)+20)</f>
        <v>7</v>
      </c>
      <c r="H925">
        <f ca="1">DAY(E925)</f>
        <v>18</v>
      </c>
      <c r="I925" t="str">
        <f ca="1">FIXED(F925,0,TRUE)</f>
        <v>67</v>
      </c>
      <c r="J925" t="str">
        <f ca="1">FIXED(G925,0,TRUE)</f>
        <v>7</v>
      </c>
      <c r="K925" t="str">
        <f ca="1">FIXED(H925,0,TRUE)</f>
        <v>18</v>
      </c>
      <c r="L925" t="str">
        <f ca="1">IF(LEN(I925)=1,"0"&amp;I925,I925)</f>
        <v>67</v>
      </c>
      <c r="M925" t="str">
        <f ca="1">IF(LEN(J925)=1,"0"&amp;J925,J925)</f>
        <v>07</v>
      </c>
      <c r="N925" t="str">
        <f ca="1">IF(LEN(K925)=1,"0"&amp;K925,K925)</f>
        <v>18</v>
      </c>
      <c r="O925">
        <v>754.2847376934111</v>
      </c>
      <c r="P925">
        <f>INT(O925)</f>
        <v>754</v>
      </c>
      <c r="Q925">
        <f>P925*2</f>
        <v>1508</v>
      </c>
      <c r="R925" t="str">
        <f>FIXED(Q925,0,TRUE)</f>
        <v>1508</v>
      </c>
      <c r="S925" t="str">
        <f ca="1">L925&amp;M925&amp;N925&amp;R925</f>
        <v>6707181508</v>
      </c>
      <c r="T925">
        <f ca="1">MOD(MID($S925,T$2,1)*T$1,10)</f>
        <v>6</v>
      </c>
      <c r="U925">
        <f ca="1">MOD(MID($S925,U$2,1)*U$1,10)</f>
        <v>1</v>
      </c>
      <c r="V925">
        <f ca="1">MOD(MID($S925,V$2,1)*V$1,10)</f>
        <v>0</v>
      </c>
      <c r="W925">
        <f ca="1">MOD(MID($S925,W$2,1)*W$1,10)</f>
        <v>3</v>
      </c>
      <c r="X925">
        <f ca="1">MOD(MID($S925,X$2,1)*X$1,10)</f>
        <v>1</v>
      </c>
      <c r="Y925">
        <f ca="1">MOD(MID($S925,Y$2,1)*Y$1,10)</f>
        <v>4</v>
      </c>
      <c r="Z925">
        <f ca="1">MOD(MID($S925,Z$2,1)*Z$1,10)</f>
        <v>7</v>
      </c>
      <c r="AA925">
        <f ca="1">MOD(MID($S925,AA$2,1)*AA$1,10)</f>
        <v>5</v>
      </c>
      <c r="AB925">
        <f ca="1">MOD(MID($S925,AB$2,1)*AB$1,10)</f>
        <v>0</v>
      </c>
      <c r="AC925">
        <f ca="1">MOD(MID($S925,AC$2,1)*AC$1,10)</f>
        <v>4</v>
      </c>
      <c r="AD925">
        <f ca="1">MOD(10-MOD(SUM(T925:AC925),10),10)</f>
        <v>9</v>
      </c>
      <c r="AE925" t="str">
        <f ca="1">S925&amp;AD925</f>
        <v>67071815089</v>
      </c>
      <c r="AF925">
        <v>0.22251045258949553</v>
      </c>
      <c r="AG925">
        <f>(D925+6935)*AF925</f>
        <v>-3035.0425733207189</v>
      </c>
      <c r="AH925">
        <f>INT(AG925)</f>
        <v>-3036</v>
      </c>
      <c r="AI925" s="1">
        <f ca="1">TODAY()+AH925</f>
        <v>42210</v>
      </c>
      <c r="AJ925" t="s">
        <v>429</v>
      </c>
      <c r="AK925">
        <v>3941.1297952208015</v>
      </c>
      <c r="AL925" s="2">
        <f t="shared" si="28"/>
        <v>3941.12</v>
      </c>
      <c r="AM925">
        <v>494.81795709097571</v>
      </c>
      <c r="AN925" s="2">
        <f t="shared" si="29"/>
        <v>494.81</v>
      </c>
    </row>
    <row r="926" spans="1:40" x14ac:dyDescent="0.25">
      <c r="A926">
        <v>83</v>
      </c>
      <c r="B926">
        <v>0.93234046449171426</v>
      </c>
      <c r="C926">
        <v>-14795.259865108188</v>
      </c>
      <c r="D926">
        <f>INT(C926)</f>
        <v>-14796</v>
      </c>
      <c r="E926" s="1">
        <f ca="1">TODAY()+D926</f>
        <v>30450</v>
      </c>
      <c r="F926">
        <f ca="1">MOD(YEAR(E926),100)</f>
        <v>83</v>
      </c>
      <c r="G926">
        <f ca="1">IF(YEAR(E926)&lt;2000,MONTH(E926),MONTH(E926)+20)</f>
        <v>5</v>
      </c>
      <c r="H926">
        <f ca="1">DAY(E926)</f>
        <v>14</v>
      </c>
      <c r="I926" t="str">
        <f ca="1">FIXED(F926,0,TRUE)</f>
        <v>83</v>
      </c>
      <c r="J926" t="str">
        <f ca="1">FIXED(G926,0,TRUE)</f>
        <v>5</v>
      </c>
      <c r="K926" t="str">
        <f ca="1">FIXED(H926,0,TRUE)</f>
        <v>14</v>
      </c>
      <c r="L926" t="str">
        <f ca="1">IF(LEN(I926)=1,"0"&amp;I926,I926)</f>
        <v>83</v>
      </c>
      <c r="M926" t="str">
        <f ca="1">IF(LEN(J926)=1,"0"&amp;J926,J926)</f>
        <v>05</v>
      </c>
      <c r="N926" t="str">
        <f ca="1">IF(LEN(K926)=1,"0"&amp;K926,K926)</f>
        <v>14</v>
      </c>
      <c r="O926">
        <v>1650.3226416821803</v>
      </c>
      <c r="P926">
        <f>INT(O926)</f>
        <v>1650</v>
      </c>
      <c r="Q926">
        <f>P926*2</f>
        <v>3300</v>
      </c>
      <c r="R926" t="str">
        <f>FIXED(Q926,0,TRUE)</f>
        <v>3300</v>
      </c>
      <c r="S926" t="str">
        <f ca="1">L926&amp;M926&amp;N926&amp;R926</f>
        <v>8305143300</v>
      </c>
      <c r="T926">
        <f ca="1">MOD(MID($S926,T$2,1)*T$1,10)</f>
        <v>8</v>
      </c>
      <c r="U926">
        <f ca="1">MOD(MID($S926,U$2,1)*U$1,10)</f>
        <v>9</v>
      </c>
      <c r="V926">
        <f ca="1">MOD(MID($S926,V$2,1)*V$1,10)</f>
        <v>0</v>
      </c>
      <c r="W926">
        <f ca="1">MOD(MID($S926,W$2,1)*W$1,10)</f>
        <v>5</v>
      </c>
      <c r="X926">
        <f ca="1">MOD(MID($S926,X$2,1)*X$1,10)</f>
        <v>1</v>
      </c>
      <c r="Y926">
        <f ca="1">MOD(MID($S926,Y$2,1)*Y$1,10)</f>
        <v>2</v>
      </c>
      <c r="Z926">
        <f ca="1">MOD(MID($S926,Z$2,1)*Z$1,10)</f>
        <v>1</v>
      </c>
      <c r="AA926">
        <f ca="1">MOD(MID($S926,AA$2,1)*AA$1,10)</f>
        <v>7</v>
      </c>
      <c r="AB926">
        <f ca="1">MOD(MID($S926,AB$2,1)*AB$1,10)</f>
        <v>0</v>
      </c>
      <c r="AC926">
        <f ca="1">MOD(MID($S926,AC$2,1)*AC$1,10)</f>
        <v>0</v>
      </c>
      <c r="AD926">
        <f ca="1">MOD(10-MOD(SUM(T926:AC926),10),10)</f>
        <v>7</v>
      </c>
      <c r="AE926" t="str">
        <f ca="1">S926&amp;AD926</f>
        <v>83051433007</v>
      </c>
      <c r="AF926">
        <v>0.96862697225867489</v>
      </c>
      <c r="AG926">
        <f>(D926+6935)*AF926</f>
        <v>-7614.3766289254436</v>
      </c>
      <c r="AH926">
        <f>INT(AG926)</f>
        <v>-7615</v>
      </c>
      <c r="AI926" s="1">
        <f ca="1">TODAY()+AH926</f>
        <v>37631</v>
      </c>
      <c r="AJ926" t="s">
        <v>90</v>
      </c>
      <c r="AK926">
        <v>4207.4343089083532</v>
      </c>
      <c r="AL926" s="2">
        <f t="shared" si="28"/>
        <v>4207.43</v>
      </c>
      <c r="AM926">
        <v>437.76665547654653</v>
      </c>
      <c r="AN926" s="2">
        <f t="shared" si="29"/>
        <v>437.76</v>
      </c>
    </row>
    <row r="927" spans="1:40" x14ac:dyDescent="0.25">
      <c r="A927">
        <v>218</v>
      </c>
      <c r="B927">
        <v>0.93307290871913817</v>
      </c>
      <c r="C927">
        <v>-20151.669362468336</v>
      </c>
      <c r="D927">
        <f>INT(C927)</f>
        <v>-20152</v>
      </c>
      <c r="E927" s="1">
        <f ca="1">TODAY()+D927</f>
        <v>25094</v>
      </c>
      <c r="F927">
        <f ca="1">MOD(YEAR(E927),100)</f>
        <v>68</v>
      </c>
      <c r="G927">
        <f ca="1">IF(YEAR(E927)&lt;2000,MONTH(E927),MONTH(E927)+20)</f>
        <v>9</v>
      </c>
      <c r="H927">
        <f ca="1">DAY(E927)</f>
        <v>13</v>
      </c>
      <c r="I927" t="str">
        <f ca="1">FIXED(F927,0,TRUE)</f>
        <v>68</v>
      </c>
      <c r="J927" t="str">
        <f ca="1">FIXED(G927,0,TRUE)</f>
        <v>9</v>
      </c>
      <c r="K927" t="str">
        <f ca="1">FIXED(H927,0,TRUE)</f>
        <v>13</v>
      </c>
      <c r="L927" t="str">
        <f ca="1">IF(LEN(I927)=1,"0"&amp;I927,I927)</f>
        <v>68</v>
      </c>
      <c r="M927" t="str">
        <f ca="1">IF(LEN(J927)=1,"0"&amp;J927,J927)</f>
        <v>09</v>
      </c>
      <c r="N927" t="str">
        <f ca="1">IF(LEN(K927)=1,"0"&amp;K927,K927)</f>
        <v>13</v>
      </c>
      <c r="O927">
        <v>1197.2234870448929</v>
      </c>
      <c r="P927">
        <f>INT(O927)</f>
        <v>1197</v>
      </c>
      <c r="Q927">
        <f>P927*2</f>
        <v>2394</v>
      </c>
      <c r="R927" t="str">
        <f>FIXED(Q927,0,TRUE)</f>
        <v>2394</v>
      </c>
      <c r="S927" t="str">
        <f ca="1">L927&amp;M927&amp;N927&amp;R927</f>
        <v>6809132394</v>
      </c>
      <c r="T927">
        <f ca="1">MOD(MID($S927,T$2,1)*T$1,10)</f>
        <v>6</v>
      </c>
      <c r="U927">
        <f ca="1">MOD(MID($S927,U$2,1)*U$1,10)</f>
        <v>4</v>
      </c>
      <c r="V927">
        <f ca="1">MOD(MID($S927,V$2,1)*V$1,10)</f>
        <v>0</v>
      </c>
      <c r="W927">
        <f ca="1">MOD(MID($S927,W$2,1)*W$1,10)</f>
        <v>1</v>
      </c>
      <c r="X927">
        <f ca="1">MOD(MID($S927,X$2,1)*X$1,10)</f>
        <v>1</v>
      </c>
      <c r="Y927">
        <f ca="1">MOD(MID($S927,Y$2,1)*Y$1,10)</f>
        <v>9</v>
      </c>
      <c r="Z927">
        <f ca="1">MOD(MID($S927,Z$2,1)*Z$1,10)</f>
        <v>4</v>
      </c>
      <c r="AA927">
        <f ca="1">MOD(MID($S927,AA$2,1)*AA$1,10)</f>
        <v>7</v>
      </c>
      <c r="AB927">
        <f ca="1">MOD(MID($S927,AB$2,1)*AB$1,10)</f>
        <v>9</v>
      </c>
      <c r="AC927">
        <f ca="1">MOD(MID($S927,AC$2,1)*AC$1,10)</f>
        <v>2</v>
      </c>
      <c r="AD927">
        <f ca="1">MOD(10-MOD(SUM(T927:AC927),10),10)</f>
        <v>7</v>
      </c>
      <c r="AE927" t="str">
        <f ca="1">S927&amp;AD927</f>
        <v>68091323947</v>
      </c>
      <c r="AF927">
        <v>0.19455549790948209</v>
      </c>
      <c r="AG927">
        <f>(D927+6935)*AF927</f>
        <v>-2571.4400158696249</v>
      </c>
      <c r="AH927">
        <f>INT(AG927)</f>
        <v>-2572</v>
      </c>
      <c r="AI927" s="1">
        <f ca="1">TODAY()+AH927</f>
        <v>42674</v>
      </c>
      <c r="AJ927" t="s">
        <v>223</v>
      </c>
      <c r="AK927">
        <v>4813.7760551774654</v>
      </c>
      <c r="AL927" s="2">
        <f t="shared" si="28"/>
        <v>4813.7700000000004</v>
      </c>
      <c r="AM927">
        <v>440.1715140232551</v>
      </c>
      <c r="AN927" s="2">
        <f t="shared" si="29"/>
        <v>440.17</v>
      </c>
    </row>
    <row r="928" spans="1:40" x14ac:dyDescent="0.25">
      <c r="A928">
        <v>923</v>
      </c>
      <c r="B928">
        <v>0.93398846400341806</v>
      </c>
      <c r="C928">
        <v>-16436.155583361309</v>
      </c>
      <c r="D928">
        <f>INT(C928)</f>
        <v>-16437</v>
      </c>
      <c r="E928" s="1">
        <f ca="1">TODAY()+D928</f>
        <v>28809</v>
      </c>
      <c r="F928">
        <f ca="1">MOD(YEAR(E928),100)</f>
        <v>78</v>
      </c>
      <c r="G928">
        <f ca="1">IF(YEAR(E928)&lt;2000,MONTH(E928),MONTH(E928)+20)</f>
        <v>11</v>
      </c>
      <c r="H928">
        <f ca="1">DAY(E928)</f>
        <v>15</v>
      </c>
      <c r="I928" t="str">
        <f ca="1">FIXED(F928,0,TRUE)</f>
        <v>78</v>
      </c>
      <c r="J928" t="str">
        <f ca="1">FIXED(G928,0,TRUE)</f>
        <v>11</v>
      </c>
      <c r="K928" t="str">
        <f ca="1">FIXED(H928,0,TRUE)</f>
        <v>15</v>
      </c>
      <c r="L928" t="str">
        <f ca="1">IF(LEN(I928)=1,"0"&amp;I928,I928)</f>
        <v>78</v>
      </c>
      <c r="M928" t="str">
        <f ca="1">IF(LEN(J928)=1,"0"&amp;J928,J928)</f>
        <v>11</v>
      </c>
      <c r="N928" t="str">
        <f ca="1">IF(LEN(K928)=1,"0"&amp;K928,K928)</f>
        <v>15</v>
      </c>
      <c r="O928">
        <v>2466.9995422223578</v>
      </c>
      <c r="P928">
        <f>INT(O928)</f>
        <v>2466</v>
      </c>
      <c r="Q928">
        <f>2*P928+1</f>
        <v>4933</v>
      </c>
      <c r="R928" t="str">
        <f>FIXED(Q928,0,TRUE)</f>
        <v>4933</v>
      </c>
      <c r="S928" t="str">
        <f ca="1">L928&amp;M928&amp;N928&amp;R928</f>
        <v>7811154933</v>
      </c>
      <c r="T928">
        <f ca="1">MOD(MID($S928,T$2,1)*T$1,10)</f>
        <v>7</v>
      </c>
      <c r="U928">
        <f ca="1">MOD(MID($S928,U$2,1)*U$1,10)</f>
        <v>4</v>
      </c>
      <c r="V928">
        <f ca="1">MOD(MID($S928,V$2,1)*V$1,10)</f>
        <v>7</v>
      </c>
      <c r="W928">
        <f ca="1">MOD(MID($S928,W$2,1)*W$1,10)</f>
        <v>9</v>
      </c>
      <c r="X928">
        <f ca="1">MOD(MID($S928,X$2,1)*X$1,10)</f>
        <v>1</v>
      </c>
      <c r="Y928">
        <f ca="1">MOD(MID($S928,Y$2,1)*Y$1,10)</f>
        <v>5</v>
      </c>
      <c r="Z928">
        <f ca="1">MOD(MID($S928,Z$2,1)*Z$1,10)</f>
        <v>8</v>
      </c>
      <c r="AA928">
        <f ca="1">MOD(MID($S928,AA$2,1)*AA$1,10)</f>
        <v>1</v>
      </c>
      <c r="AB928">
        <f ca="1">MOD(MID($S928,AB$2,1)*AB$1,10)</f>
        <v>3</v>
      </c>
      <c r="AC928">
        <f ca="1">MOD(MID($S928,AC$2,1)*AC$1,10)</f>
        <v>9</v>
      </c>
      <c r="AD928">
        <f ca="1">MOD(10-MOD(SUM(T928:AC928),10),10)</f>
        <v>6</v>
      </c>
      <c r="AE928" t="str">
        <f ca="1">S928&amp;AD928</f>
        <v>78111549336</v>
      </c>
      <c r="AF928">
        <v>0.30396435438093206</v>
      </c>
      <c r="AG928">
        <f>(D928+6935)*AF928</f>
        <v>-2888.2692953276164</v>
      </c>
      <c r="AH928">
        <f>INT(AG928)</f>
        <v>-2889</v>
      </c>
      <c r="AI928" s="1">
        <f ca="1">TODAY()+AH928</f>
        <v>42357</v>
      </c>
      <c r="AJ928" t="s">
        <v>903</v>
      </c>
      <c r="AK928">
        <v>4266.5791802728354</v>
      </c>
      <c r="AL928" s="2">
        <f t="shared" si="28"/>
        <v>4266.57</v>
      </c>
      <c r="AM928">
        <v>318.79329813531905</v>
      </c>
      <c r="AN928" s="2">
        <f t="shared" si="29"/>
        <v>318.79000000000002</v>
      </c>
    </row>
    <row r="929" spans="1:40" x14ac:dyDescent="0.25">
      <c r="A929">
        <v>635</v>
      </c>
      <c r="B929">
        <v>0.93469038972136598</v>
      </c>
      <c r="C929">
        <v>-15176.149174474318</v>
      </c>
      <c r="D929">
        <f>INT(C929)</f>
        <v>-15177</v>
      </c>
      <c r="E929" s="1">
        <f ca="1">TODAY()+D929</f>
        <v>30069</v>
      </c>
      <c r="F929">
        <f ca="1">MOD(YEAR(E929),100)</f>
        <v>82</v>
      </c>
      <c r="G929">
        <f ca="1">IF(YEAR(E929)&lt;2000,MONTH(E929),MONTH(E929)+20)</f>
        <v>4</v>
      </c>
      <c r="H929">
        <f ca="1">DAY(E929)</f>
        <v>28</v>
      </c>
      <c r="I929" t="str">
        <f ca="1">FIXED(F929,0,TRUE)</f>
        <v>82</v>
      </c>
      <c r="J929" t="str">
        <f ca="1">FIXED(G929,0,TRUE)</f>
        <v>4</v>
      </c>
      <c r="K929" t="str">
        <f ca="1">FIXED(H929,0,TRUE)</f>
        <v>28</v>
      </c>
      <c r="L929" t="str">
        <f ca="1">IF(LEN(I929)=1,"0"&amp;I929,I929)</f>
        <v>82</v>
      </c>
      <c r="M929" t="str">
        <f ca="1">IF(LEN(J929)=1,"0"&amp;J929,J929)</f>
        <v>04</v>
      </c>
      <c r="N929" t="str">
        <f ca="1">IF(LEN(K929)=1,"0"&amp;K929,K929)</f>
        <v>28</v>
      </c>
      <c r="O929">
        <v>4851.6741233558159</v>
      </c>
      <c r="P929">
        <f>INT(O929)</f>
        <v>4851</v>
      </c>
      <c r="Q929">
        <f>2*P929+1</f>
        <v>9703</v>
      </c>
      <c r="R929" t="str">
        <f>FIXED(Q929,0,TRUE)</f>
        <v>9703</v>
      </c>
      <c r="S929" t="str">
        <f ca="1">L929&amp;M929&amp;N929&amp;R929</f>
        <v>8204289703</v>
      </c>
      <c r="T929">
        <f ca="1">MOD(MID($S929,T$2,1)*T$1,10)</f>
        <v>8</v>
      </c>
      <c r="U929">
        <f ca="1">MOD(MID($S929,U$2,1)*U$1,10)</f>
        <v>6</v>
      </c>
      <c r="V929">
        <f ca="1">MOD(MID($S929,V$2,1)*V$1,10)</f>
        <v>0</v>
      </c>
      <c r="W929">
        <f ca="1">MOD(MID($S929,W$2,1)*W$1,10)</f>
        <v>6</v>
      </c>
      <c r="X929">
        <f ca="1">MOD(MID($S929,X$2,1)*X$1,10)</f>
        <v>2</v>
      </c>
      <c r="Y929">
        <f ca="1">MOD(MID($S929,Y$2,1)*Y$1,10)</f>
        <v>4</v>
      </c>
      <c r="Z929">
        <f ca="1">MOD(MID($S929,Z$2,1)*Z$1,10)</f>
        <v>3</v>
      </c>
      <c r="AA929">
        <f ca="1">MOD(MID($S929,AA$2,1)*AA$1,10)</f>
        <v>3</v>
      </c>
      <c r="AB929">
        <f ca="1">MOD(MID($S929,AB$2,1)*AB$1,10)</f>
        <v>0</v>
      </c>
      <c r="AC929">
        <f ca="1">MOD(MID($S929,AC$2,1)*AC$1,10)</f>
        <v>9</v>
      </c>
      <c r="AD929">
        <f ca="1">MOD(10-MOD(SUM(T929:AC929),10),10)</f>
        <v>9</v>
      </c>
      <c r="AE929" t="str">
        <f ca="1">S929&amp;AD929</f>
        <v>82042897039</v>
      </c>
      <c r="AF929">
        <v>0.67201757866145817</v>
      </c>
      <c r="AG929">
        <f>(D929+6935)*AF929</f>
        <v>-5538.768883327738</v>
      </c>
      <c r="AH929">
        <f>INT(AG929)</f>
        <v>-5539</v>
      </c>
      <c r="AI929" s="1">
        <f ca="1">TODAY()+AH929</f>
        <v>39707</v>
      </c>
      <c r="AJ929" t="s">
        <v>624</v>
      </c>
      <c r="AK929">
        <v>4630.542924283578</v>
      </c>
      <c r="AL929" s="2">
        <f t="shared" si="28"/>
        <v>4630.54</v>
      </c>
      <c r="AM929">
        <v>386.62984099856561</v>
      </c>
      <c r="AN929" s="2">
        <f t="shared" si="29"/>
        <v>386.62</v>
      </c>
    </row>
    <row r="930" spans="1:40" x14ac:dyDescent="0.25">
      <c r="A930">
        <v>10</v>
      </c>
      <c r="B930">
        <v>0.93539231543931389</v>
      </c>
      <c r="C930">
        <v>-24859.952696310313</v>
      </c>
      <c r="D930">
        <f>INT(C930)</f>
        <v>-24860</v>
      </c>
      <c r="E930" s="1">
        <f ca="1">TODAY()+D930</f>
        <v>20386</v>
      </c>
      <c r="F930">
        <f ca="1">MOD(YEAR(E930),100)</f>
        <v>55</v>
      </c>
      <c r="G930">
        <f ca="1">IF(YEAR(E930)&lt;2000,MONTH(E930),MONTH(E930)+20)</f>
        <v>10</v>
      </c>
      <c r="H930">
        <f ca="1">DAY(E930)</f>
        <v>24</v>
      </c>
      <c r="I930" t="str">
        <f ca="1">FIXED(F930,0,TRUE)</f>
        <v>55</v>
      </c>
      <c r="J930" t="str">
        <f ca="1">FIXED(G930,0,TRUE)</f>
        <v>10</v>
      </c>
      <c r="K930" t="str">
        <f ca="1">FIXED(H930,0,TRUE)</f>
        <v>24</v>
      </c>
      <c r="L930" t="str">
        <f ca="1">IF(LEN(I930)=1,"0"&amp;I930,I930)</f>
        <v>55</v>
      </c>
      <c r="M930" t="str">
        <f ca="1">IF(LEN(J930)=1,"0"&amp;J930,J930)</f>
        <v>10</v>
      </c>
      <c r="N930" t="str">
        <f ca="1">IF(LEN(K930)=1,"0"&amp;K930,K930)</f>
        <v>24</v>
      </c>
      <c r="O930">
        <v>4646.4064760277106</v>
      </c>
      <c r="P930">
        <f>INT(O930)</f>
        <v>4646</v>
      </c>
      <c r="Q930">
        <f>P930*2</f>
        <v>9292</v>
      </c>
      <c r="R930" t="str">
        <f>FIXED(Q930,0,TRUE)</f>
        <v>9292</v>
      </c>
      <c r="S930" t="str">
        <f ca="1">L930&amp;M930&amp;N930&amp;R930</f>
        <v>5510249292</v>
      </c>
      <c r="T930">
        <f ca="1">MOD(MID($S930,T$2,1)*T$1,10)</f>
        <v>5</v>
      </c>
      <c r="U930">
        <f ca="1">MOD(MID($S930,U$2,1)*U$1,10)</f>
        <v>5</v>
      </c>
      <c r="V930">
        <f ca="1">MOD(MID($S930,V$2,1)*V$1,10)</f>
        <v>7</v>
      </c>
      <c r="W930">
        <f ca="1">MOD(MID($S930,W$2,1)*W$1,10)</f>
        <v>0</v>
      </c>
      <c r="X930">
        <f ca="1">MOD(MID($S930,X$2,1)*X$1,10)</f>
        <v>2</v>
      </c>
      <c r="Y930">
        <f ca="1">MOD(MID($S930,Y$2,1)*Y$1,10)</f>
        <v>2</v>
      </c>
      <c r="Z930">
        <f ca="1">MOD(MID($S930,Z$2,1)*Z$1,10)</f>
        <v>3</v>
      </c>
      <c r="AA930">
        <f ca="1">MOD(MID($S930,AA$2,1)*AA$1,10)</f>
        <v>8</v>
      </c>
      <c r="AB930">
        <f ca="1">MOD(MID($S930,AB$2,1)*AB$1,10)</f>
        <v>9</v>
      </c>
      <c r="AC930">
        <f ca="1">MOD(MID($S930,AC$2,1)*AC$1,10)</f>
        <v>6</v>
      </c>
      <c r="AD930">
        <f ca="1">MOD(10-MOD(SUM(T930:AC930),10),10)</f>
        <v>3</v>
      </c>
      <c r="AE930" t="str">
        <f ca="1">S930&amp;AD930</f>
        <v>55102492923</v>
      </c>
      <c r="AF930">
        <v>0.81316568498794517</v>
      </c>
      <c r="AG930">
        <f>(D930+6935)*AF930</f>
        <v>-14575.994903408917</v>
      </c>
      <c r="AH930">
        <f>INT(AG930)</f>
        <v>-14576</v>
      </c>
      <c r="AI930" s="1">
        <f ca="1">TODAY()+AH930</f>
        <v>30670</v>
      </c>
      <c r="AJ930" t="s">
        <v>17</v>
      </c>
      <c r="AK930">
        <v>4756.7674794763025</v>
      </c>
      <c r="AL930" s="2">
        <f t="shared" si="28"/>
        <v>4756.76</v>
      </c>
      <c r="AM930">
        <v>488.31141087069307</v>
      </c>
      <c r="AN930" s="2">
        <f t="shared" si="29"/>
        <v>488.31</v>
      </c>
    </row>
    <row r="931" spans="1:40" x14ac:dyDescent="0.25">
      <c r="A931">
        <v>76</v>
      </c>
      <c r="B931">
        <v>0.93673512985625784</v>
      </c>
      <c r="C931">
        <v>-24912.171391949218</v>
      </c>
      <c r="D931">
        <f>INT(C931)</f>
        <v>-24913</v>
      </c>
      <c r="E931" s="1">
        <f ca="1">TODAY()+D931</f>
        <v>20333</v>
      </c>
      <c r="F931">
        <f ca="1">MOD(YEAR(E931),100)</f>
        <v>55</v>
      </c>
      <c r="G931">
        <f ca="1">IF(YEAR(E931)&lt;2000,MONTH(E931),MONTH(E931)+20)</f>
        <v>9</v>
      </c>
      <c r="H931">
        <f ca="1">DAY(E931)</f>
        <v>1</v>
      </c>
      <c r="I931" t="str">
        <f ca="1">FIXED(F931,0,TRUE)</f>
        <v>55</v>
      </c>
      <c r="J931" t="str">
        <f ca="1">FIXED(G931,0,TRUE)</f>
        <v>9</v>
      </c>
      <c r="K931" t="str">
        <f ca="1">FIXED(H931,0,TRUE)</f>
        <v>1</v>
      </c>
      <c r="L931" t="str">
        <f ca="1">IF(LEN(I931)=1,"0"&amp;I931,I931)</f>
        <v>55</v>
      </c>
      <c r="M931" t="str">
        <f ca="1">IF(LEN(J931)=1,"0"&amp;J931,J931)</f>
        <v>09</v>
      </c>
      <c r="N931" t="str">
        <f ca="1">IF(LEN(K931)=1,"0"&amp;K931,K931)</f>
        <v>01</v>
      </c>
      <c r="O931">
        <v>1095.2075258644368</v>
      </c>
      <c r="P931">
        <f>INT(O931)</f>
        <v>1095</v>
      </c>
      <c r="Q931">
        <f>P931*2</f>
        <v>2190</v>
      </c>
      <c r="R931" t="str">
        <f>FIXED(Q931,0,TRUE)</f>
        <v>2190</v>
      </c>
      <c r="S931" t="str">
        <f ca="1">L931&amp;M931&amp;N931&amp;R931</f>
        <v>5509012190</v>
      </c>
      <c r="T931">
        <f ca="1">MOD(MID($S931,T$2,1)*T$1,10)</f>
        <v>5</v>
      </c>
      <c r="U931">
        <f ca="1">MOD(MID($S931,U$2,1)*U$1,10)</f>
        <v>5</v>
      </c>
      <c r="V931">
        <f ca="1">MOD(MID($S931,V$2,1)*V$1,10)</f>
        <v>0</v>
      </c>
      <c r="W931">
        <f ca="1">MOD(MID($S931,W$2,1)*W$1,10)</f>
        <v>1</v>
      </c>
      <c r="X931">
        <f ca="1">MOD(MID($S931,X$2,1)*X$1,10)</f>
        <v>0</v>
      </c>
      <c r="Y931">
        <f ca="1">MOD(MID($S931,Y$2,1)*Y$1,10)</f>
        <v>3</v>
      </c>
      <c r="Z931">
        <f ca="1">MOD(MID($S931,Z$2,1)*Z$1,10)</f>
        <v>4</v>
      </c>
      <c r="AA931">
        <f ca="1">MOD(MID($S931,AA$2,1)*AA$1,10)</f>
        <v>9</v>
      </c>
      <c r="AB931">
        <f ca="1">MOD(MID($S931,AB$2,1)*AB$1,10)</f>
        <v>9</v>
      </c>
      <c r="AC931">
        <f ca="1">MOD(MID($S931,AC$2,1)*AC$1,10)</f>
        <v>0</v>
      </c>
      <c r="AD931">
        <f ca="1">MOD(10-MOD(SUM(T931:AC931),10),10)</f>
        <v>4</v>
      </c>
      <c r="AE931" t="str">
        <f ca="1">S931&amp;AD931</f>
        <v>55090121904</v>
      </c>
      <c r="AF931">
        <v>6.9307535019989625E-2</v>
      </c>
      <c r="AG931">
        <f>(D931+6935)*AF931</f>
        <v>-1246.0108645893736</v>
      </c>
      <c r="AH931">
        <f>INT(AG931)</f>
        <v>-1247</v>
      </c>
      <c r="AI931" s="1">
        <f ca="1">TODAY()+AH931</f>
        <v>43999</v>
      </c>
      <c r="AJ931" t="s">
        <v>83</v>
      </c>
      <c r="AK931">
        <v>3566.7897579882201</v>
      </c>
      <c r="AL931" s="2">
        <f t="shared" si="28"/>
        <v>3566.78</v>
      </c>
      <c r="AM931">
        <v>318.81160924100465</v>
      </c>
      <c r="AN931" s="2">
        <f t="shared" si="29"/>
        <v>318.81</v>
      </c>
    </row>
    <row r="932" spans="1:40" x14ac:dyDescent="0.25">
      <c r="A932">
        <v>256</v>
      </c>
      <c r="B932">
        <v>0.93688772240363782</v>
      </c>
      <c r="C932">
        <v>-13124.261604663228</v>
      </c>
      <c r="D932">
        <f>INT(C932)</f>
        <v>-13125</v>
      </c>
      <c r="E932" s="1">
        <f ca="1">TODAY()+D932</f>
        <v>32121</v>
      </c>
      <c r="F932">
        <f ca="1">MOD(YEAR(E932),100)</f>
        <v>87</v>
      </c>
      <c r="G932">
        <f ca="1">IF(YEAR(E932)&lt;2000,MONTH(E932),MONTH(E932)+20)</f>
        <v>12</v>
      </c>
      <c r="H932">
        <f ca="1">DAY(E932)</f>
        <v>10</v>
      </c>
      <c r="I932" t="str">
        <f ca="1">FIXED(F932,0,TRUE)</f>
        <v>87</v>
      </c>
      <c r="J932" t="str">
        <f ca="1">FIXED(G932,0,TRUE)</f>
        <v>12</v>
      </c>
      <c r="K932" t="str">
        <f ca="1">FIXED(H932,0,TRUE)</f>
        <v>10</v>
      </c>
      <c r="L932" t="str">
        <f ca="1">IF(LEN(I932)=1,"0"&amp;I932,I932)</f>
        <v>87</v>
      </c>
      <c r="M932" t="str">
        <f ca="1">IF(LEN(J932)=1,"0"&amp;J932,J932)</f>
        <v>12</v>
      </c>
      <c r="N932" t="str">
        <f ca="1">IF(LEN(K932)=1,"0"&amp;K932,K932)</f>
        <v>10</v>
      </c>
      <c r="O932">
        <v>1260.2454603717156</v>
      </c>
      <c r="P932">
        <f>INT(O932)</f>
        <v>1260</v>
      </c>
      <c r="Q932">
        <f>P932*2</f>
        <v>2520</v>
      </c>
      <c r="R932" t="str">
        <f>FIXED(Q932,0,TRUE)</f>
        <v>2520</v>
      </c>
      <c r="S932" t="str">
        <f ca="1">L932&amp;M932&amp;N932&amp;R932</f>
        <v>8712102520</v>
      </c>
      <c r="T932">
        <f ca="1">MOD(MID($S932,T$2,1)*T$1,10)</f>
        <v>8</v>
      </c>
      <c r="U932">
        <f ca="1">MOD(MID($S932,U$2,1)*U$1,10)</f>
        <v>1</v>
      </c>
      <c r="V932">
        <f ca="1">MOD(MID($S932,V$2,1)*V$1,10)</f>
        <v>7</v>
      </c>
      <c r="W932">
        <f ca="1">MOD(MID($S932,W$2,1)*W$1,10)</f>
        <v>8</v>
      </c>
      <c r="X932">
        <f ca="1">MOD(MID($S932,X$2,1)*X$1,10)</f>
        <v>1</v>
      </c>
      <c r="Y932">
        <f ca="1">MOD(MID($S932,Y$2,1)*Y$1,10)</f>
        <v>0</v>
      </c>
      <c r="Z932">
        <f ca="1">MOD(MID($S932,Z$2,1)*Z$1,10)</f>
        <v>4</v>
      </c>
      <c r="AA932">
        <f ca="1">MOD(MID($S932,AA$2,1)*AA$1,10)</f>
        <v>5</v>
      </c>
      <c r="AB932">
        <f ca="1">MOD(MID($S932,AB$2,1)*AB$1,10)</f>
        <v>2</v>
      </c>
      <c r="AC932">
        <f ca="1">MOD(MID($S932,AC$2,1)*AC$1,10)</f>
        <v>0</v>
      </c>
      <c r="AD932">
        <f ca="1">MOD(10-MOD(SUM(T932:AC932),10),10)</f>
        <v>4</v>
      </c>
      <c r="AE932" t="str">
        <f ca="1">S932&amp;AD932</f>
        <v>87121025204</v>
      </c>
      <c r="AF932">
        <v>0.1281777397991882</v>
      </c>
      <c r="AG932">
        <f>(D932+6935)*AF932</f>
        <v>-793.42020935697496</v>
      </c>
      <c r="AH932">
        <f>INT(AG932)</f>
        <v>-794</v>
      </c>
      <c r="AI932" s="1">
        <f ca="1">TODAY()+AH932</f>
        <v>44452</v>
      </c>
      <c r="AJ932" t="s">
        <v>261</v>
      </c>
      <c r="AK932">
        <v>4042.573320719016</v>
      </c>
      <c r="AL932" s="2">
        <f t="shared" si="28"/>
        <v>4042.57</v>
      </c>
      <c r="AM932">
        <v>367.45200964384901</v>
      </c>
      <c r="AN932" s="2">
        <f t="shared" si="29"/>
        <v>367.45</v>
      </c>
    </row>
    <row r="933" spans="1:40" x14ac:dyDescent="0.25">
      <c r="A933">
        <v>929</v>
      </c>
      <c r="B933">
        <v>0.93908505508590956</v>
      </c>
      <c r="C933">
        <v>-10539.743339335306</v>
      </c>
      <c r="D933">
        <f>INT(C933)</f>
        <v>-10540</v>
      </c>
      <c r="E933" s="1">
        <f ca="1">TODAY()+D933</f>
        <v>34706</v>
      </c>
      <c r="F933">
        <f ca="1">MOD(YEAR(E933),100)</f>
        <v>95</v>
      </c>
      <c r="G933">
        <f ca="1">IF(YEAR(E933)&lt;2000,MONTH(E933),MONTH(E933)+20)</f>
        <v>1</v>
      </c>
      <c r="H933">
        <f ca="1">DAY(E933)</f>
        <v>7</v>
      </c>
      <c r="I933" t="str">
        <f ca="1">FIXED(F933,0,TRUE)</f>
        <v>95</v>
      </c>
      <c r="J933" t="str">
        <f ca="1">FIXED(G933,0,TRUE)</f>
        <v>1</v>
      </c>
      <c r="K933" t="str">
        <f ca="1">FIXED(H933,0,TRUE)</f>
        <v>7</v>
      </c>
      <c r="L933" t="str">
        <f ca="1">IF(LEN(I933)=1,"0"&amp;I933,I933)</f>
        <v>95</v>
      </c>
      <c r="M933" t="str">
        <f ca="1">IF(LEN(J933)=1,"0"&amp;J933,J933)</f>
        <v>01</v>
      </c>
      <c r="N933" t="str">
        <f ca="1">IF(LEN(K933)=1,"0"&amp;K933,K933)</f>
        <v>07</v>
      </c>
      <c r="O933">
        <v>4466.8144474623859</v>
      </c>
      <c r="P933">
        <f>INT(O933)</f>
        <v>4466</v>
      </c>
      <c r="Q933">
        <f>2*P933+1</f>
        <v>8933</v>
      </c>
      <c r="R933" t="str">
        <f>FIXED(Q933,0,TRUE)</f>
        <v>8933</v>
      </c>
      <c r="S933" t="str">
        <f ca="1">L933&amp;M933&amp;N933&amp;R933</f>
        <v>9501078933</v>
      </c>
      <c r="T933">
        <f ca="1">MOD(MID($S933,T$2,1)*T$1,10)</f>
        <v>9</v>
      </c>
      <c r="U933">
        <f ca="1">MOD(MID($S933,U$2,1)*U$1,10)</f>
        <v>5</v>
      </c>
      <c r="V933">
        <f ca="1">MOD(MID($S933,V$2,1)*V$1,10)</f>
        <v>0</v>
      </c>
      <c r="W933">
        <f ca="1">MOD(MID($S933,W$2,1)*W$1,10)</f>
        <v>9</v>
      </c>
      <c r="X933">
        <f ca="1">MOD(MID($S933,X$2,1)*X$1,10)</f>
        <v>0</v>
      </c>
      <c r="Y933">
        <f ca="1">MOD(MID($S933,Y$2,1)*Y$1,10)</f>
        <v>1</v>
      </c>
      <c r="Z933">
        <f ca="1">MOD(MID($S933,Z$2,1)*Z$1,10)</f>
        <v>6</v>
      </c>
      <c r="AA933">
        <f ca="1">MOD(MID($S933,AA$2,1)*AA$1,10)</f>
        <v>1</v>
      </c>
      <c r="AB933">
        <f ca="1">MOD(MID($S933,AB$2,1)*AB$1,10)</f>
        <v>3</v>
      </c>
      <c r="AC933">
        <f ca="1">MOD(MID($S933,AC$2,1)*AC$1,10)</f>
        <v>9</v>
      </c>
      <c r="AD933">
        <f ca="1">MOD(10-MOD(SUM(T933:AC933),10),10)</f>
        <v>7</v>
      </c>
      <c r="AE933" t="str">
        <f ca="1">S933&amp;AD933</f>
        <v>95010789337</v>
      </c>
      <c r="AF933">
        <v>0.58607745597705008</v>
      </c>
      <c r="AG933">
        <f>(D933+6935)*AF933</f>
        <v>-2112.8092287972654</v>
      </c>
      <c r="AH933">
        <f>INT(AG933)</f>
        <v>-2113</v>
      </c>
      <c r="AI933" s="1">
        <f ca="1">TODAY()+AH933</f>
        <v>43133</v>
      </c>
      <c r="AJ933" t="s">
        <v>909</v>
      </c>
      <c r="AK933">
        <v>3482.3145237586596</v>
      </c>
      <c r="AL933" s="2">
        <f t="shared" si="28"/>
        <v>3482.31</v>
      </c>
      <c r="AM933">
        <v>460.72878200628679</v>
      </c>
      <c r="AN933" s="2">
        <f t="shared" si="29"/>
        <v>460.72</v>
      </c>
    </row>
    <row r="934" spans="1:40" x14ac:dyDescent="0.25">
      <c r="A934">
        <v>128</v>
      </c>
      <c r="B934">
        <v>0.93975646229438159</v>
      </c>
      <c r="C934">
        <v>-18491.729178746908</v>
      </c>
      <c r="D934">
        <f>INT(C934)</f>
        <v>-18492</v>
      </c>
      <c r="E934" s="1">
        <f ca="1">TODAY()+D934</f>
        <v>26754</v>
      </c>
      <c r="F934">
        <f ca="1">MOD(YEAR(E934),100)</f>
        <v>73</v>
      </c>
      <c r="G934">
        <f ca="1">IF(YEAR(E934)&lt;2000,MONTH(E934),MONTH(E934)+20)</f>
        <v>3</v>
      </c>
      <c r="H934">
        <f ca="1">DAY(E934)</f>
        <v>31</v>
      </c>
      <c r="I934" t="str">
        <f ca="1">FIXED(F934,0,TRUE)</f>
        <v>73</v>
      </c>
      <c r="J934" t="str">
        <f ca="1">FIXED(G934,0,TRUE)</f>
        <v>3</v>
      </c>
      <c r="K934" t="str">
        <f ca="1">FIXED(H934,0,TRUE)</f>
        <v>31</v>
      </c>
      <c r="L934" t="str">
        <f ca="1">IF(LEN(I934)=1,"0"&amp;I934,I934)</f>
        <v>73</v>
      </c>
      <c r="M934" t="str">
        <f ca="1">IF(LEN(J934)=1,"0"&amp;J934,J934)</f>
        <v>03</v>
      </c>
      <c r="N934" t="str">
        <f ca="1">IF(LEN(K934)=1,"0"&amp;K934,K934)</f>
        <v>31</v>
      </c>
      <c r="O934">
        <v>2211.4790795617546</v>
      </c>
      <c r="P934">
        <f>INT(O934)</f>
        <v>2211</v>
      </c>
      <c r="Q934">
        <f>P934*2</f>
        <v>4422</v>
      </c>
      <c r="R934" t="str">
        <f>FIXED(Q934,0,TRUE)</f>
        <v>4422</v>
      </c>
      <c r="S934" t="str">
        <f ca="1">L934&amp;M934&amp;N934&amp;R934</f>
        <v>7303314422</v>
      </c>
      <c r="T934">
        <f ca="1">MOD(MID($S934,T$2,1)*T$1,10)</f>
        <v>7</v>
      </c>
      <c r="U934">
        <f ca="1">MOD(MID($S934,U$2,1)*U$1,10)</f>
        <v>9</v>
      </c>
      <c r="V934">
        <f ca="1">MOD(MID($S934,V$2,1)*V$1,10)</f>
        <v>0</v>
      </c>
      <c r="W934">
        <f ca="1">MOD(MID($S934,W$2,1)*W$1,10)</f>
        <v>7</v>
      </c>
      <c r="X934">
        <f ca="1">MOD(MID($S934,X$2,1)*X$1,10)</f>
        <v>3</v>
      </c>
      <c r="Y934">
        <f ca="1">MOD(MID($S934,Y$2,1)*Y$1,10)</f>
        <v>3</v>
      </c>
      <c r="Z934">
        <f ca="1">MOD(MID($S934,Z$2,1)*Z$1,10)</f>
        <v>8</v>
      </c>
      <c r="AA934">
        <f ca="1">MOD(MID($S934,AA$2,1)*AA$1,10)</f>
        <v>6</v>
      </c>
      <c r="AB934">
        <f ca="1">MOD(MID($S934,AB$2,1)*AB$1,10)</f>
        <v>2</v>
      </c>
      <c r="AC934">
        <f ca="1">MOD(MID($S934,AC$2,1)*AC$1,10)</f>
        <v>6</v>
      </c>
      <c r="AD934">
        <f ca="1">MOD(10-MOD(SUM(T934:AC934),10),10)</f>
        <v>9</v>
      </c>
      <c r="AE934" t="str">
        <f ca="1">S934&amp;AD934</f>
        <v>73033144229</v>
      </c>
      <c r="AF934">
        <v>0.46525467696157718</v>
      </c>
      <c r="AG934">
        <f>(D934+6935)*AF934</f>
        <v>-5376.9483016449476</v>
      </c>
      <c r="AH934">
        <f>INT(AG934)</f>
        <v>-5377</v>
      </c>
      <c r="AI934" s="1">
        <f ca="1">TODAY()+AH934</f>
        <v>39869</v>
      </c>
      <c r="AJ934" t="s">
        <v>134</v>
      </c>
      <c r="AK934">
        <v>4806.5736869411303</v>
      </c>
      <c r="AL934" s="2">
        <f t="shared" si="28"/>
        <v>4806.57</v>
      </c>
      <c r="AM934">
        <v>384.32264168218023</v>
      </c>
      <c r="AN934" s="2">
        <f t="shared" si="29"/>
        <v>384.32</v>
      </c>
    </row>
    <row r="935" spans="1:40" x14ac:dyDescent="0.25">
      <c r="A935">
        <v>53</v>
      </c>
      <c r="B935">
        <v>0.94009216589861755</v>
      </c>
      <c r="C935">
        <v>-20153.512375255592</v>
      </c>
      <c r="D935">
        <f>INT(C935)</f>
        <v>-20154</v>
      </c>
      <c r="E935" s="1">
        <f ca="1">TODAY()+D935</f>
        <v>25092</v>
      </c>
      <c r="F935">
        <f ca="1">MOD(YEAR(E935),100)</f>
        <v>68</v>
      </c>
      <c r="G935">
        <f ca="1">IF(YEAR(E935)&lt;2000,MONTH(E935),MONTH(E935)+20)</f>
        <v>9</v>
      </c>
      <c r="H935">
        <f ca="1">DAY(E935)</f>
        <v>11</v>
      </c>
      <c r="I935" t="str">
        <f ca="1">FIXED(F935,0,TRUE)</f>
        <v>68</v>
      </c>
      <c r="J935" t="str">
        <f ca="1">FIXED(G935,0,TRUE)</f>
        <v>9</v>
      </c>
      <c r="K935" t="str">
        <f ca="1">FIXED(H935,0,TRUE)</f>
        <v>11</v>
      </c>
      <c r="L935" t="str">
        <f ca="1">IF(LEN(I935)=1,"0"&amp;I935,I935)</f>
        <v>68</v>
      </c>
      <c r="M935" t="str">
        <f ca="1">IF(LEN(J935)=1,"0"&amp;J935,J935)</f>
        <v>09</v>
      </c>
      <c r="N935" t="str">
        <f ca="1">IF(LEN(K935)=1,"0"&amp;K935,K935)</f>
        <v>11</v>
      </c>
      <c r="O935">
        <v>4177.6548051393165</v>
      </c>
      <c r="P935">
        <f>INT(O935)</f>
        <v>4177</v>
      </c>
      <c r="Q935">
        <f>P935*2</f>
        <v>8354</v>
      </c>
      <c r="R935" t="str">
        <f>FIXED(Q935,0,TRUE)</f>
        <v>8354</v>
      </c>
      <c r="S935" t="str">
        <f ca="1">L935&amp;M935&amp;N935&amp;R935</f>
        <v>6809118354</v>
      </c>
      <c r="T935">
        <f ca="1">MOD(MID($S935,T$2,1)*T$1,10)</f>
        <v>6</v>
      </c>
      <c r="U935">
        <f ca="1">MOD(MID($S935,U$2,1)*U$1,10)</f>
        <v>4</v>
      </c>
      <c r="V935">
        <f ca="1">MOD(MID($S935,V$2,1)*V$1,10)</f>
        <v>0</v>
      </c>
      <c r="W935">
        <f ca="1">MOD(MID($S935,W$2,1)*W$1,10)</f>
        <v>1</v>
      </c>
      <c r="X935">
        <f ca="1">MOD(MID($S935,X$2,1)*X$1,10)</f>
        <v>1</v>
      </c>
      <c r="Y935">
        <f ca="1">MOD(MID($S935,Y$2,1)*Y$1,10)</f>
        <v>3</v>
      </c>
      <c r="Z935">
        <f ca="1">MOD(MID($S935,Z$2,1)*Z$1,10)</f>
        <v>6</v>
      </c>
      <c r="AA935">
        <f ca="1">MOD(MID($S935,AA$2,1)*AA$1,10)</f>
        <v>7</v>
      </c>
      <c r="AB935">
        <f ca="1">MOD(MID($S935,AB$2,1)*AB$1,10)</f>
        <v>5</v>
      </c>
      <c r="AC935">
        <f ca="1">MOD(MID($S935,AC$2,1)*AC$1,10)</f>
        <v>2</v>
      </c>
      <c r="AD935">
        <f ca="1">MOD(10-MOD(SUM(T935:AC935),10),10)</f>
        <v>5</v>
      </c>
      <c r="AE935" t="str">
        <f ca="1">S935&amp;AD935</f>
        <v>68091183545</v>
      </c>
      <c r="AF935">
        <v>0.46415601062044132</v>
      </c>
      <c r="AG935">
        <f>(D935+6935)*AF935</f>
        <v>-6135.6783043916139</v>
      </c>
      <c r="AH935">
        <f>INT(AG935)</f>
        <v>-6136</v>
      </c>
      <c r="AI935" s="1">
        <f ca="1">TODAY()+AH935</f>
        <v>39110</v>
      </c>
      <c r="AJ935" t="s">
        <v>60</v>
      </c>
      <c r="AK935">
        <v>4168.0043946653641</v>
      </c>
      <c r="AL935" s="2">
        <f t="shared" si="28"/>
        <v>4168</v>
      </c>
      <c r="AM935">
        <v>340.25391399884029</v>
      </c>
      <c r="AN935" s="2">
        <f t="shared" si="29"/>
        <v>340.25</v>
      </c>
    </row>
    <row r="936" spans="1:40" x14ac:dyDescent="0.25">
      <c r="A936">
        <v>231</v>
      </c>
      <c r="B936">
        <v>0.94033631397442552</v>
      </c>
      <c r="C936">
        <v>-20992.083193456834</v>
      </c>
      <c r="D936">
        <f>INT(C936)</f>
        <v>-20993</v>
      </c>
      <c r="E936" s="1">
        <f ca="1">TODAY()+D936</f>
        <v>24253</v>
      </c>
      <c r="F936">
        <f ca="1">MOD(YEAR(E936),100)</f>
        <v>66</v>
      </c>
      <c r="G936">
        <f ca="1">IF(YEAR(E936)&lt;2000,MONTH(E936),MONTH(E936)+20)</f>
        <v>5</v>
      </c>
      <c r="H936">
        <f ca="1">DAY(E936)</f>
        <v>26</v>
      </c>
      <c r="I936" t="str">
        <f ca="1">FIXED(F936,0,TRUE)</f>
        <v>66</v>
      </c>
      <c r="J936" t="str">
        <f ca="1">FIXED(G936,0,TRUE)</f>
        <v>5</v>
      </c>
      <c r="K936" t="str">
        <f ca="1">FIXED(H936,0,TRUE)</f>
        <v>26</v>
      </c>
      <c r="L936" t="str">
        <f ca="1">IF(LEN(I936)=1,"0"&amp;I936,I936)</f>
        <v>66</v>
      </c>
      <c r="M936" t="str">
        <f ca="1">IF(LEN(J936)=1,"0"&amp;J936,J936)</f>
        <v>05</v>
      </c>
      <c r="N936" t="str">
        <f ca="1">IF(LEN(K936)=1,"0"&amp;K936,K936)</f>
        <v>26</v>
      </c>
      <c r="O936">
        <v>1629.1780144657737</v>
      </c>
      <c r="P936">
        <f>INT(O936)</f>
        <v>1629</v>
      </c>
      <c r="Q936">
        <f>P936*2</f>
        <v>3258</v>
      </c>
      <c r="R936" t="str">
        <f>FIXED(Q936,0,TRUE)</f>
        <v>3258</v>
      </c>
      <c r="S936" t="str">
        <f ca="1">L936&amp;M936&amp;N936&amp;R936</f>
        <v>6605263258</v>
      </c>
      <c r="T936">
        <f ca="1">MOD(MID($S936,T$2,1)*T$1,10)</f>
        <v>6</v>
      </c>
      <c r="U936">
        <f ca="1">MOD(MID($S936,U$2,1)*U$1,10)</f>
        <v>8</v>
      </c>
      <c r="V936">
        <f ca="1">MOD(MID($S936,V$2,1)*V$1,10)</f>
        <v>0</v>
      </c>
      <c r="W936">
        <f ca="1">MOD(MID($S936,W$2,1)*W$1,10)</f>
        <v>5</v>
      </c>
      <c r="X936">
        <f ca="1">MOD(MID($S936,X$2,1)*X$1,10)</f>
        <v>2</v>
      </c>
      <c r="Y936">
        <f ca="1">MOD(MID($S936,Y$2,1)*Y$1,10)</f>
        <v>8</v>
      </c>
      <c r="Z936">
        <f ca="1">MOD(MID($S936,Z$2,1)*Z$1,10)</f>
        <v>1</v>
      </c>
      <c r="AA936">
        <f ca="1">MOD(MID($S936,AA$2,1)*AA$1,10)</f>
        <v>8</v>
      </c>
      <c r="AB936">
        <f ca="1">MOD(MID($S936,AB$2,1)*AB$1,10)</f>
        <v>5</v>
      </c>
      <c r="AC936">
        <f ca="1">MOD(MID($S936,AC$2,1)*AC$1,10)</f>
        <v>4</v>
      </c>
      <c r="AD936">
        <f ca="1">MOD(10-MOD(SUM(T936:AC936),10),10)</f>
        <v>3</v>
      </c>
      <c r="AE936" t="str">
        <f ca="1">S936&amp;AD936</f>
        <v>66052632583</v>
      </c>
      <c r="AF936">
        <v>0.76854762413403732</v>
      </c>
      <c r="AG936">
        <f>(D936+6935)*AF936</f>
        <v>-10804.242500076296</v>
      </c>
      <c r="AH936">
        <f>INT(AG936)</f>
        <v>-10805</v>
      </c>
      <c r="AI936" s="1">
        <f ca="1">TODAY()+AH936</f>
        <v>34441</v>
      </c>
      <c r="AJ936" t="s">
        <v>236</v>
      </c>
      <c r="AK936">
        <v>4287.5148777733693</v>
      </c>
      <c r="AL936" s="2">
        <f t="shared" si="28"/>
        <v>4287.51</v>
      </c>
      <c r="AM936">
        <v>381.28299813837089</v>
      </c>
      <c r="AN936" s="2">
        <f t="shared" si="29"/>
        <v>381.28</v>
      </c>
    </row>
    <row r="937" spans="1:40" x14ac:dyDescent="0.25">
      <c r="A937">
        <v>138</v>
      </c>
      <c r="B937">
        <v>0.94064149906918548</v>
      </c>
      <c r="C937">
        <v>-27340.033570360425</v>
      </c>
      <c r="D937">
        <f>INT(C937)</f>
        <v>-27341</v>
      </c>
      <c r="E937" s="1">
        <f ca="1">TODAY()+D937</f>
        <v>17905</v>
      </c>
      <c r="F937">
        <f ca="1">MOD(YEAR(E937),100)</f>
        <v>49</v>
      </c>
      <c r="G937">
        <f ca="1">IF(YEAR(E937)&lt;2000,MONTH(E937),MONTH(E937)+20)</f>
        <v>1</v>
      </c>
      <c r="H937">
        <f ca="1">DAY(E937)</f>
        <v>7</v>
      </c>
      <c r="I937" t="str">
        <f ca="1">FIXED(F937,0,TRUE)</f>
        <v>49</v>
      </c>
      <c r="J937" t="str">
        <f ca="1">FIXED(G937,0,TRUE)</f>
        <v>1</v>
      </c>
      <c r="K937" t="str">
        <f ca="1">FIXED(H937,0,TRUE)</f>
        <v>7</v>
      </c>
      <c r="L937" t="str">
        <f ca="1">IF(LEN(I937)=1,"0"&amp;I937,I937)</f>
        <v>49</v>
      </c>
      <c r="M937" t="str">
        <f ca="1">IF(LEN(J937)=1,"0"&amp;J937,J937)</f>
        <v>01</v>
      </c>
      <c r="N937" t="str">
        <f ca="1">IF(LEN(K937)=1,"0"&amp;K937,K937)</f>
        <v>07</v>
      </c>
      <c r="O937">
        <v>1712.5207983642078</v>
      </c>
      <c r="P937">
        <f>INT(O937)</f>
        <v>1712</v>
      </c>
      <c r="Q937">
        <f>P937*2</f>
        <v>3424</v>
      </c>
      <c r="R937" t="str">
        <f>FIXED(Q937,0,TRUE)</f>
        <v>3424</v>
      </c>
      <c r="S937" t="str">
        <f ca="1">L937&amp;M937&amp;N937&amp;R937</f>
        <v>4901073424</v>
      </c>
      <c r="T937">
        <f ca="1">MOD(MID($S937,T$2,1)*T$1,10)</f>
        <v>4</v>
      </c>
      <c r="U937">
        <f ca="1">MOD(MID($S937,U$2,1)*U$1,10)</f>
        <v>7</v>
      </c>
      <c r="V937">
        <f ca="1">MOD(MID($S937,V$2,1)*V$1,10)</f>
        <v>0</v>
      </c>
      <c r="W937">
        <f ca="1">MOD(MID($S937,W$2,1)*W$1,10)</f>
        <v>9</v>
      </c>
      <c r="X937">
        <f ca="1">MOD(MID($S937,X$2,1)*X$1,10)</f>
        <v>0</v>
      </c>
      <c r="Y937">
        <f ca="1">MOD(MID($S937,Y$2,1)*Y$1,10)</f>
        <v>1</v>
      </c>
      <c r="Z937">
        <f ca="1">MOD(MID($S937,Z$2,1)*Z$1,10)</f>
        <v>1</v>
      </c>
      <c r="AA937">
        <f ca="1">MOD(MID($S937,AA$2,1)*AA$1,10)</f>
        <v>6</v>
      </c>
      <c r="AB937">
        <f ca="1">MOD(MID($S937,AB$2,1)*AB$1,10)</f>
        <v>2</v>
      </c>
      <c r="AC937">
        <f ca="1">MOD(MID($S937,AC$2,1)*AC$1,10)</f>
        <v>2</v>
      </c>
      <c r="AD937">
        <f ca="1">MOD(10-MOD(SUM(T937:AC937),10),10)</f>
        <v>8</v>
      </c>
      <c r="AE937" t="str">
        <f ca="1">S937&amp;AD937</f>
        <v>49010734248</v>
      </c>
      <c r="AF937">
        <v>0.50791955320902127</v>
      </c>
      <c r="AG937">
        <f>(D937+6935)*AF937</f>
        <v>-10364.606402783287</v>
      </c>
      <c r="AH937">
        <f>INT(AG937)</f>
        <v>-10365</v>
      </c>
      <c r="AI937" s="1">
        <f ca="1">TODAY()+AH937</f>
        <v>34881</v>
      </c>
      <c r="AJ937" t="s">
        <v>144</v>
      </c>
      <c r="AK937">
        <v>3699.3011261329998</v>
      </c>
      <c r="AL937" s="2">
        <f t="shared" si="28"/>
        <v>3699.3</v>
      </c>
      <c r="AM937">
        <v>364.86404004028441</v>
      </c>
      <c r="AN937" s="2">
        <f t="shared" si="29"/>
        <v>364.86</v>
      </c>
    </row>
    <row r="938" spans="1:40" x14ac:dyDescent="0.25">
      <c r="A938">
        <v>911</v>
      </c>
      <c r="B938">
        <v>0.94119083223975342</v>
      </c>
      <c r="C938">
        <v>-24934.287545396284</v>
      </c>
      <c r="D938">
        <f>INT(C938)</f>
        <v>-24935</v>
      </c>
      <c r="E938" s="1">
        <f ca="1">TODAY()+D938</f>
        <v>20311</v>
      </c>
      <c r="F938">
        <f ca="1">MOD(YEAR(E938),100)</f>
        <v>55</v>
      </c>
      <c r="G938">
        <f ca="1">IF(YEAR(E938)&lt;2000,MONTH(E938),MONTH(E938)+20)</f>
        <v>8</v>
      </c>
      <c r="H938">
        <f ca="1">DAY(E938)</f>
        <v>10</v>
      </c>
      <c r="I938" t="str">
        <f ca="1">FIXED(F938,0,TRUE)</f>
        <v>55</v>
      </c>
      <c r="J938" t="str">
        <f ca="1">FIXED(G938,0,TRUE)</f>
        <v>8</v>
      </c>
      <c r="K938" t="str">
        <f ca="1">FIXED(H938,0,TRUE)</f>
        <v>10</v>
      </c>
      <c r="L938" t="str">
        <f ca="1">IF(LEN(I938)=1,"0"&amp;I938,I938)</f>
        <v>55</v>
      </c>
      <c r="M938" t="str">
        <f ca="1">IF(LEN(J938)=1,"0"&amp;J938,J938)</f>
        <v>08</v>
      </c>
      <c r="N938" t="str">
        <f ca="1">IF(LEN(K938)=1,"0"&amp;K938,K938)</f>
        <v>10</v>
      </c>
      <c r="O938">
        <v>3406.9743339335305</v>
      </c>
      <c r="P938">
        <f>INT(O938)</f>
        <v>3406</v>
      </c>
      <c r="Q938">
        <f>2*P938+1</f>
        <v>6813</v>
      </c>
      <c r="R938" t="str">
        <f>FIXED(Q938,0,TRUE)</f>
        <v>6813</v>
      </c>
      <c r="S938" t="str">
        <f ca="1">L938&amp;M938&amp;N938&amp;R938</f>
        <v>5508106813</v>
      </c>
      <c r="T938">
        <f ca="1">MOD(MID($S938,T$2,1)*T$1,10)</f>
        <v>5</v>
      </c>
      <c r="U938">
        <f ca="1">MOD(MID($S938,U$2,1)*U$1,10)</f>
        <v>5</v>
      </c>
      <c r="V938">
        <f ca="1">MOD(MID($S938,V$2,1)*V$1,10)</f>
        <v>0</v>
      </c>
      <c r="W938">
        <f ca="1">MOD(MID($S938,W$2,1)*W$1,10)</f>
        <v>2</v>
      </c>
      <c r="X938">
        <f ca="1">MOD(MID($S938,X$2,1)*X$1,10)</f>
        <v>1</v>
      </c>
      <c r="Y938">
        <f ca="1">MOD(MID($S938,Y$2,1)*Y$1,10)</f>
        <v>0</v>
      </c>
      <c r="Z938">
        <f ca="1">MOD(MID($S938,Z$2,1)*Z$1,10)</f>
        <v>2</v>
      </c>
      <c r="AA938">
        <f ca="1">MOD(MID($S938,AA$2,1)*AA$1,10)</f>
        <v>2</v>
      </c>
      <c r="AB938">
        <f ca="1">MOD(MID($S938,AB$2,1)*AB$1,10)</f>
        <v>1</v>
      </c>
      <c r="AC938">
        <f ca="1">MOD(MID($S938,AC$2,1)*AC$1,10)</f>
        <v>9</v>
      </c>
      <c r="AD938">
        <f ca="1">MOD(10-MOD(SUM(T938:AC938),10),10)</f>
        <v>3</v>
      </c>
      <c r="AE938" t="str">
        <f ca="1">S938&amp;AD938</f>
        <v>55081068133</v>
      </c>
      <c r="AF938">
        <v>0.34946745200964385</v>
      </c>
      <c r="AG938">
        <f>(D938+6935)*AF938</f>
        <v>-6290.4141361735892</v>
      </c>
      <c r="AH938">
        <f>INT(AG938)</f>
        <v>-6291</v>
      </c>
      <c r="AI938" s="1">
        <f ca="1">TODAY()+AH938</f>
        <v>38955</v>
      </c>
      <c r="AJ938" t="s">
        <v>892</v>
      </c>
      <c r="AK938">
        <v>4007.2328867458114</v>
      </c>
      <c r="AL938" s="2">
        <f t="shared" si="28"/>
        <v>4007.23</v>
      </c>
      <c r="AM938">
        <v>494.77523117770932</v>
      </c>
      <c r="AN938" s="2">
        <f t="shared" si="29"/>
        <v>494.77</v>
      </c>
    </row>
    <row r="939" spans="1:40" x14ac:dyDescent="0.25">
      <c r="A939">
        <v>47</v>
      </c>
      <c r="B939">
        <v>0.94314401684621718</v>
      </c>
      <c r="C939">
        <v>-24316.26392406995</v>
      </c>
      <c r="D939">
        <f>INT(C939)</f>
        <v>-24317</v>
      </c>
      <c r="E939" s="1">
        <f ca="1">TODAY()+D939</f>
        <v>20929</v>
      </c>
      <c r="F939">
        <f ca="1">MOD(YEAR(E939),100)</f>
        <v>57</v>
      </c>
      <c r="G939">
        <f ca="1">IF(YEAR(E939)&lt;2000,MONTH(E939),MONTH(E939)+20)</f>
        <v>4</v>
      </c>
      <c r="H939">
        <f ca="1">DAY(E939)</f>
        <v>19</v>
      </c>
      <c r="I939" t="str">
        <f ca="1">FIXED(F939,0,TRUE)</f>
        <v>57</v>
      </c>
      <c r="J939" t="str">
        <f ca="1">FIXED(G939,0,TRUE)</f>
        <v>4</v>
      </c>
      <c r="K939" t="str">
        <f ca="1">FIXED(H939,0,TRUE)</f>
        <v>19</v>
      </c>
      <c r="L939" t="str">
        <f ca="1">IF(LEN(I939)=1,"0"&amp;I939,I939)</f>
        <v>57</v>
      </c>
      <c r="M939" t="str">
        <f ca="1">IF(LEN(J939)=1,"0"&amp;J939,J939)</f>
        <v>04</v>
      </c>
      <c r="N939" t="str">
        <f ca="1">IF(LEN(K939)=1,"0"&amp;K939,K939)</f>
        <v>19</v>
      </c>
      <c r="O939">
        <v>4728.5135349589527</v>
      </c>
      <c r="P939">
        <f>INT(O939)</f>
        <v>4728</v>
      </c>
      <c r="Q939">
        <f>P939*2</f>
        <v>9456</v>
      </c>
      <c r="R939" t="str">
        <f>FIXED(Q939,0,TRUE)</f>
        <v>9456</v>
      </c>
      <c r="S939" t="str">
        <f ca="1">L939&amp;M939&amp;N939&amp;R939</f>
        <v>5704199456</v>
      </c>
      <c r="T939">
        <f ca="1">MOD(MID($S939,T$2,1)*T$1,10)</f>
        <v>5</v>
      </c>
      <c r="U939">
        <f ca="1">MOD(MID($S939,U$2,1)*U$1,10)</f>
        <v>1</v>
      </c>
      <c r="V939">
        <f ca="1">MOD(MID($S939,V$2,1)*V$1,10)</f>
        <v>0</v>
      </c>
      <c r="W939">
        <f ca="1">MOD(MID($S939,W$2,1)*W$1,10)</f>
        <v>6</v>
      </c>
      <c r="X939">
        <f ca="1">MOD(MID($S939,X$2,1)*X$1,10)</f>
        <v>1</v>
      </c>
      <c r="Y939">
        <f ca="1">MOD(MID($S939,Y$2,1)*Y$1,10)</f>
        <v>7</v>
      </c>
      <c r="Z939">
        <f ca="1">MOD(MID($S939,Z$2,1)*Z$1,10)</f>
        <v>3</v>
      </c>
      <c r="AA939">
        <f ca="1">MOD(MID($S939,AA$2,1)*AA$1,10)</f>
        <v>6</v>
      </c>
      <c r="AB939">
        <f ca="1">MOD(MID($S939,AB$2,1)*AB$1,10)</f>
        <v>5</v>
      </c>
      <c r="AC939">
        <f ca="1">MOD(MID($S939,AC$2,1)*AC$1,10)</f>
        <v>8</v>
      </c>
      <c r="AD939">
        <f ca="1">MOD(10-MOD(SUM(T939:AC939),10),10)</f>
        <v>8</v>
      </c>
      <c r="AE939" t="str">
        <f ca="1">S939&amp;AD939</f>
        <v>57041994568</v>
      </c>
      <c r="AF939">
        <v>0.20612201300088503</v>
      </c>
      <c r="AG939">
        <f>(D939+6935)*AF939</f>
        <v>-3582.8128299813839</v>
      </c>
      <c r="AH939">
        <f>INT(AG939)</f>
        <v>-3583</v>
      </c>
      <c r="AI939" s="1">
        <f ca="1">TODAY()+AH939</f>
        <v>41663</v>
      </c>
      <c r="AJ939" t="s">
        <v>54</v>
      </c>
      <c r="AK939">
        <v>4890.0112918485065</v>
      </c>
      <c r="AL939" s="2">
        <f t="shared" si="28"/>
        <v>4890.01</v>
      </c>
      <c r="AM939">
        <v>361.01260414441356</v>
      </c>
      <c r="AN939" s="2">
        <f t="shared" si="29"/>
        <v>361.01</v>
      </c>
    </row>
    <row r="940" spans="1:40" x14ac:dyDescent="0.25">
      <c r="A940">
        <v>79</v>
      </c>
      <c r="B940">
        <v>0.94366283150730923</v>
      </c>
      <c r="C940">
        <v>-12457.090975676747</v>
      </c>
      <c r="D940">
        <f>INT(C940)</f>
        <v>-12458</v>
      </c>
      <c r="E940" s="1">
        <f ca="1">TODAY()+D940</f>
        <v>32788</v>
      </c>
      <c r="F940">
        <f ca="1">MOD(YEAR(E940),100)</f>
        <v>89</v>
      </c>
      <c r="G940">
        <f ca="1">IF(YEAR(E940)&lt;2000,MONTH(E940),MONTH(E940)+20)</f>
        <v>10</v>
      </c>
      <c r="H940">
        <f ca="1">DAY(E940)</f>
        <v>7</v>
      </c>
      <c r="I940" t="str">
        <f ca="1">FIXED(F940,0,TRUE)</f>
        <v>89</v>
      </c>
      <c r="J940" t="str">
        <f ca="1">FIXED(G940,0,TRUE)</f>
        <v>10</v>
      </c>
      <c r="K940" t="str">
        <f ca="1">FIXED(H940,0,TRUE)</f>
        <v>7</v>
      </c>
      <c r="L940" t="str">
        <f ca="1">IF(LEN(I940)=1,"0"&amp;I940,I940)</f>
        <v>89</v>
      </c>
      <c r="M940" t="str">
        <f ca="1">IF(LEN(J940)=1,"0"&amp;J940,J940)</f>
        <v>10</v>
      </c>
      <c r="N940" t="str">
        <f ca="1">IF(LEN(K940)=1,"0"&amp;K940,K940)</f>
        <v>07</v>
      </c>
      <c r="O940">
        <v>3431.414227729118</v>
      </c>
      <c r="P940">
        <f>INT(O940)</f>
        <v>3431</v>
      </c>
      <c r="Q940">
        <f>P940*2</f>
        <v>6862</v>
      </c>
      <c r="R940" t="str">
        <f>FIXED(Q940,0,TRUE)</f>
        <v>6862</v>
      </c>
      <c r="S940" t="str">
        <f ca="1">L940&amp;M940&amp;N940&amp;R940</f>
        <v>8910076862</v>
      </c>
      <c r="T940">
        <f ca="1">MOD(MID($S940,T$2,1)*T$1,10)</f>
        <v>8</v>
      </c>
      <c r="U940">
        <f ca="1">MOD(MID($S940,U$2,1)*U$1,10)</f>
        <v>7</v>
      </c>
      <c r="V940">
        <f ca="1">MOD(MID($S940,V$2,1)*V$1,10)</f>
        <v>7</v>
      </c>
      <c r="W940">
        <f ca="1">MOD(MID($S940,W$2,1)*W$1,10)</f>
        <v>0</v>
      </c>
      <c r="X940">
        <f ca="1">MOD(MID($S940,X$2,1)*X$1,10)</f>
        <v>0</v>
      </c>
      <c r="Y940">
        <f ca="1">MOD(MID($S940,Y$2,1)*Y$1,10)</f>
        <v>1</v>
      </c>
      <c r="Z940">
        <f ca="1">MOD(MID($S940,Z$2,1)*Z$1,10)</f>
        <v>2</v>
      </c>
      <c r="AA940">
        <f ca="1">MOD(MID($S940,AA$2,1)*AA$1,10)</f>
        <v>2</v>
      </c>
      <c r="AB940">
        <f ca="1">MOD(MID($S940,AB$2,1)*AB$1,10)</f>
        <v>6</v>
      </c>
      <c r="AC940">
        <f ca="1">MOD(MID($S940,AC$2,1)*AC$1,10)</f>
        <v>6</v>
      </c>
      <c r="AD940">
        <f ca="1">MOD(10-MOD(SUM(T940:AC940),10),10)</f>
        <v>1</v>
      </c>
      <c r="AE940" t="str">
        <f ca="1">S940&amp;AD940</f>
        <v>89100768621</v>
      </c>
      <c r="AF940">
        <v>0.65599536118655966</v>
      </c>
      <c r="AG940">
        <f>(D940+6935)*AF940</f>
        <v>-3623.0623798333691</v>
      </c>
      <c r="AH940">
        <f>INT(AG940)</f>
        <v>-3624</v>
      </c>
      <c r="AI940" s="1">
        <f ca="1">TODAY()+AH940</f>
        <v>41622</v>
      </c>
      <c r="AJ940" t="s">
        <v>86</v>
      </c>
      <c r="AK940">
        <v>3512.7719962157048</v>
      </c>
      <c r="AL940" s="2">
        <f t="shared" si="28"/>
        <v>3512.77</v>
      </c>
      <c r="AM940">
        <v>400.57069612720113</v>
      </c>
      <c r="AN940" s="2">
        <f t="shared" si="29"/>
        <v>400.57</v>
      </c>
    </row>
    <row r="941" spans="1:40" x14ac:dyDescent="0.25">
      <c r="A941">
        <v>900</v>
      </c>
      <c r="B941">
        <v>0.94399853511154519</v>
      </c>
      <c r="C941">
        <v>-15514.649189733573</v>
      </c>
      <c r="D941">
        <f>INT(C941)</f>
        <v>-15515</v>
      </c>
      <c r="E941" s="1">
        <f ca="1">TODAY()+D941</f>
        <v>29731</v>
      </c>
      <c r="F941">
        <f ca="1">MOD(YEAR(E941),100)</f>
        <v>81</v>
      </c>
      <c r="G941">
        <f ca="1">IF(YEAR(E941)&lt;2000,MONTH(E941),MONTH(E941)+20)</f>
        <v>5</v>
      </c>
      <c r="H941">
        <f ca="1">DAY(E941)</f>
        <v>25</v>
      </c>
      <c r="I941" t="str">
        <f ca="1">FIXED(F941,0,TRUE)</f>
        <v>81</v>
      </c>
      <c r="J941" t="str">
        <f ca="1">FIXED(G941,0,TRUE)</f>
        <v>5</v>
      </c>
      <c r="K941" t="str">
        <f ca="1">FIXED(H941,0,TRUE)</f>
        <v>25</v>
      </c>
      <c r="L941" t="str">
        <f ca="1">IF(LEN(I941)=1,"0"&amp;I941,I941)</f>
        <v>81</v>
      </c>
      <c r="M941" t="str">
        <f ca="1">IF(LEN(J941)=1,"0"&amp;J941,J941)</f>
        <v>05</v>
      </c>
      <c r="N941" t="str">
        <f ca="1">IF(LEN(K941)=1,"0"&amp;K941,K941)</f>
        <v>25</v>
      </c>
      <c r="O941">
        <v>753.87282937101349</v>
      </c>
      <c r="P941">
        <f>INT(O941)</f>
        <v>753</v>
      </c>
      <c r="Q941">
        <f>2*P941+1</f>
        <v>1507</v>
      </c>
      <c r="R941" t="str">
        <f>FIXED(Q941,0,TRUE)</f>
        <v>1507</v>
      </c>
      <c r="S941" t="str">
        <f ca="1">L941&amp;M941&amp;N941&amp;R941</f>
        <v>8105251507</v>
      </c>
      <c r="T941">
        <f ca="1">MOD(MID($S941,T$2,1)*T$1,10)</f>
        <v>8</v>
      </c>
      <c r="U941">
        <f ca="1">MOD(MID($S941,U$2,1)*U$1,10)</f>
        <v>3</v>
      </c>
      <c r="V941">
        <f ca="1">MOD(MID($S941,V$2,1)*V$1,10)</f>
        <v>0</v>
      </c>
      <c r="W941">
        <f ca="1">MOD(MID($S941,W$2,1)*W$1,10)</f>
        <v>5</v>
      </c>
      <c r="X941">
        <f ca="1">MOD(MID($S941,X$2,1)*X$1,10)</f>
        <v>2</v>
      </c>
      <c r="Y941">
        <f ca="1">MOD(MID($S941,Y$2,1)*Y$1,10)</f>
        <v>5</v>
      </c>
      <c r="Z941">
        <f ca="1">MOD(MID($S941,Z$2,1)*Z$1,10)</f>
        <v>7</v>
      </c>
      <c r="AA941">
        <f ca="1">MOD(MID($S941,AA$2,1)*AA$1,10)</f>
        <v>5</v>
      </c>
      <c r="AB941">
        <f ca="1">MOD(MID($S941,AB$2,1)*AB$1,10)</f>
        <v>0</v>
      </c>
      <c r="AC941">
        <f ca="1">MOD(MID($S941,AC$2,1)*AC$1,10)</f>
        <v>1</v>
      </c>
      <c r="AD941">
        <f ca="1">MOD(10-MOD(SUM(T941:AC941),10),10)</f>
        <v>4</v>
      </c>
      <c r="AE941" t="str">
        <f ca="1">S941&amp;AD941</f>
        <v>81052515074</v>
      </c>
      <c r="AF941">
        <v>7.0558793908505515E-2</v>
      </c>
      <c r="AG941">
        <f>(D941+6935)*AF941</f>
        <v>-605.39445173497734</v>
      </c>
      <c r="AH941">
        <f>INT(AG941)</f>
        <v>-606</v>
      </c>
      <c r="AI941" s="1">
        <f ca="1">TODAY()+AH941</f>
        <v>44640</v>
      </c>
      <c r="AJ941" t="s">
        <v>882</v>
      </c>
      <c r="AK941">
        <v>4760.1855525376141</v>
      </c>
      <c r="AL941" s="2">
        <f t="shared" si="28"/>
        <v>4760.18</v>
      </c>
      <c r="AM941">
        <v>448.60683004242071</v>
      </c>
      <c r="AN941" s="2">
        <f t="shared" si="29"/>
        <v>448.6</v>
      </c>
    </row>
    <row r="942" spans="1:40" x14ac:dyDescent="0.25">
      <c r="A942">
        <v>873</v>
      </c>
      <c r="B942">
        <v>0.94497512741477707</v>
      </c>
      <c r="C942">
        <v>-23841.995300149541</v>
      </c>
      <c r="D942">
        <f>INT(C942)</f>
        <v>-23842</v>
      </c>
      <c r="E942" s="1">
        <f ca="1">TODAY()+D942</f>
        <v>21404</v>
      </c>
      <c r="F942">
        <f ca="1">MOD(YEAR(E942),100)</f>
        <v>58</v>
      </c>
      <c r="G942">
        <f ca="1">IF(YEAR(E942)&lt;2000,MONTH(E942),MONTH(E942)+20)</f>
        <v>8</v>
      </c>
      <c r="H942">
        <f ca="1">DAY(E942)</f>
        <v>7</v>
      </c>
      <c r="I942" t="str">
        <f ca="1">FIXED(F942,0,TRUE)</f>
        <v>58</v>
      </c>
      <c r="J942" t="str">
        <f ca="1">FIXED(G942,0,TRUE)</f>
        <v>8</v>
      </c>
      <c r="K942" t="str">
        <f ca="1">FIXED(H942,0,TRUE)</f>
        <v>7</v>
      </c>
      <c r="L942" t="str">
        <f ca="1">IF(LEN(I942)=1,"0"&amp;I942,I942)</f>
        <v>58</v>
      </c>
      <c r="M942" t="str">
        <f ca="1">IF(LEN(J942)=1,"0"&amp;J942,J942)</f>
        <v>08</v>
      </c>
      <c r="N942" t="str">
        <f ca="1">IF(LEN(K942)=1,"0"&amp;K942,K942)</f>
        <v>07</v>
      </c>
      <c r="O942">
        <v>1746.8464918973357</v>
      </c>
      <c r="P942">
        <f>INT(O942)</f>
        <v>1746</v>
      </c>
      <c r="Q942">
        <f>2*P942+1</f>
        <v>3493</v>
      </c>
      <c r="R942" t="str">
        <f>FIXED(Q942,0,TRUE)</f>
        <v>3493</v>
      </c>
      <c r="S942" t="str">
        <f ca="1">L942&amp;M942&amp;N942&amp;R942</f>
        <v>5808073493</v>
      </c>
      <c r="T942">
        <f ca="1">MOD(MID($S942,T$2,1)*T$1,10)</f>
        <v>5</v>
      </c>
      <c r="U942">
        <f ca="1">MOD(MID($S942,U$2,1)*U$1,10)</f>
        <v>4</v>
      </c>
      <c r="V942">
        <f ca="1">MOD(MID($S942,V$2,1)*V$1,10)</f>
        <v>0</v>
      </c>
      <c r="W942">
        <f ca="1">MOD(MID($S942,W$2,1)*W$1,10)</f>
        <v>2</v>
      </c>
      <c r="X942">
        <f ca="1">MOD(MID($S942,X$2,1)*X$1,10)</f>
        <v>0</v>
      </c>
      <c r="Y942">
        <f ca="1">MOD(MID($S942,Y$2,1)*Y$1,10)</f>
        <v>1</v>
      </c>
      <c r="Z942">
        <f ca="1">MOD(MID($S942,Z$2,1)*Z$1,10)</f>
        <v>1</v>
      </c>
      <c r="AA942">
        <f ca="1">MOD(MID($S942,AA$2,1)*AA$1,10)</f>
        <v>6</v>
      </c>
      <c r="AB942">
        <f ca="1">MOD(MID($S942,AB$2,1)*AB$1,10)</f>
        <v>9</v>
      </c>
      <c r="AC942">
        <f ca="1">MOD(MID($S942,AC$2,1)*AC$1,10)</f>
        <v>9</v>
      </c>
      <c r="AD942">
        <f ca="1">MOD(10-MOD(SUM(T942:AC942),10),10)</f>
        <v>3</v>
      </c>
      <c r="AE942" t="str">
        <f ca="1">S942&amp;AD942</f>
        <v>58080734933</v>
      </c>
      <c r="AF942">
        <v>0.59999389629810485</v>
      </c>
      <c r="AG942">
        <f>(D942+6935)*AF942</f>
        <v>-10144.096804712059</v>
      </c>
      <c r="AH942">
        <f>INT(AG942)</f>
        <v>-10145</v>
      </c>
      <c r="AI942" s="1">
        <f ca="1">TODAY()+AH942</f>
        <v>35101</v>
      </c>
      <c r="AJ942" t="s">
        <v>856</v>
      </c>
      <c r="AK942">
        <v>3884.7315897091585</v>
      </c>
      <c r="AL942" s="2">
        <f t="shared" si="28"/>
        <v>3884.73</v>
      </c>
      <c r="AM942">
        <v>459.73998229926451</v>
      </c>
      <c r="AN942" s="2">
        <f t="shared" si="29"/>
        <v>459.73</v>
      </c>
    </row>
    <row r="943" spans="1:40" x14ac:dyDescent="0.25">
      <c r="A943">
        <v>916</v>
      </c>
      <c r="B943">
        <v>0.94692831202124084</v>
      </c>
      <c r="C943">
        <v>-11324.866786706138</v>
      </c>
      <c r="D943">
        <f>INT(C943)</f>
        <v>-11325</v>
      </c>
      <c r="E943" s="1">
        <f ca="1">TODAY()+D943</f>
        <v>33921</v>
      </c>
      <c r="F943">
        <f ca="1">MOD(YEAR(E943),100)</f>
        <v>92</v>
      </c>
      <c r="G943">
        <f ca="1">IF(YEAR(E943)&lt;2000,MONTH(E943),MONTH(E943)+20)</f>
        <v>11</v>
      </c>
      <c r="H943">
        <f ca="1">DAY(E943)</f>
        <v>13</v>
      </c>
      <c r="I943" t="str">
        <f ca="1">FIXED(F943,0,TRUE)</f>
        <v>92</v>
      </c>
      <c r="J943" t="str">
        <f ca="1">FIXED(G943,0,TRUE)</f>
        <v>11</v>
      </c>
      <c r="K943" t="str">
        <f ca="1">FIXED(H943,0,TRUE)</f>
        <v>13</v>
      </c>
      <c r="L943" t="str">
        <f ca="1">IF(LEN(I943)=1,"0"&amp;I943,I943)</f>
        <v>92</v>
      </c>
      <c r="M943" t="str">
        <f ca="1">IF(LEN(J943)=1,"0"&amp;J943,J943)</f>
        <v>11</v>
      </c>
      <c r="N943" t="str">
        <f ca="1">IF(LEN(K943)=1,"0"&amp;K943,K943)</f>
        <v>13</v>
      </c>
      <c r="O943">
        <v>1089.1662038026061</v>
      </c>
      <c r="P943">
        <f>INT(O943)</f>
        <v>1089</v>
      </c>
      <c r="Q943">
        <f>2*P943+1</f>
        <v>2179</v>
      </c>
      <c r="R943" t="str">
        <f>FIXED(Q943,0,TRUE)</f>
        <v>2179</v>
      </c>
      <c r="S943" t="str">
        <f ca="1">L943&amp;M943&amp;N943&amp;R943</f>
        <v>9211132179</v>
      </c>
      <c r="T943">
        <f ca="1">MOD(MID($S943,T$2,1)*T$1,10)</f>
        <v>9</v>
      </c>
      <c r="U943">
        <f ca="1">MOD(MID($S943,U$2,1)*U$1,10)</f>
        <v>6</v>
      </c>
      <c r="V943">
        <f ca="1">MOD(MID($S943,V$2,1)*V$1,10)</f>
        <v>7</v>
      </c>
      <c r="W943">
        <f ca="1">MOD(MID($S943,W$2,1)*W$1,10)</f>
        <v>9</v>
      </c>
      <c r="X943">
        <f ca="1">MOD(MID($S943,X$2,1)*X$1,10)</f>
        <v>1</v>
      </c>
      <c r="Y943">
        <f ca="1">MOD(MID($S943,Y$2,1)*Y$1,10)</f>
        <v>9</v>
      </c>
      <c r="Z943">
        <f ca="1">MOD(MID($S943,Z$2,1)*Z$1,10)</f>
        <v>4</v>
      </c>
      <c r="AA943">
        <f ca="1">MOD(MID($S943,AA$2,1)*AA$1,10)</f>
        <v>9</v>
      </c>
      <c r="AB943">
        <f ca="1">MOD(MID($S943,AB$2,1)*AB$1,10)</f>
        <v>7</v>
      </c>
      <c r="AC943">
        <f ca="1">MOD(MID($S943,AC$2,1)*AC$1,10)</f>
        <v>7</v>
      </c>
      <c r="AD943">
        <f ca="1">MOD(10-MOD(SUM(T943:AC943),10),10)</f>
        <v>2</v>
      </c>
      <c r="AE943" t="str">
        <f ca="1">S943&amp;AD943</f>
        <v>92111321792</v>
      </c>
      <c r="AF943">
        <v>0.12015137180700095</v>
      </c>
      <c r="AG943">
        <f>(D943+6935)*AF943</f>
        <v>-527.46452223273411</v>
      </c>
      <c r="AH943">
        <f>INT(AG943)</f>
        <v>-528</v>
      </c>
      <c r="AI943" s="1">
        <f ca="1">TODAY()+AH943</f>
        <v>44718</v>
      </c>
      <c r="AJ943" t="s">
        <v>897</v>
      </c>
      <c r="AK943">
        <v>4269.0816980498676</v>
      </c>
      <c r="AL943" s="2">
        <f t="shared" si="28"/>
        <v>4269.08</v>
      </c>
      <c r="AM943">
        <v>494.52497940000615</v>
      </c>
      <c r="AN943" s="2">
        <f t="shared" si="29"/>
        <v>494.52</v>
      </c>
    </row>
    <row r="944" spans="1:40" x14ac:dyDescent="0.25">
      <c r="A944">
        <v>291</v>
      </c>
      <c r="B944">
        <v>0.94878994109927672</v>
      </c>
      <c r="C944">
        <v>-15730.896023438216</v>
      </c>
      <c r="D944">
        <f>INT(C944)</f>
        <v>-15731</v>
      </c>
      <c r="E944" s="1">
        <f ca="1">TODAY()+D944</f>
        <v>29515</v>
      </c>
      <c r="F944">
        <f ca="1">MOD(YEAR(E944),100)</f>
        <v>80</v>
      </c>
      <c r="G944">
        <f ca="1">IF(YEAR(E944)&lt;2000,MONTH(E944),MONTH(E944)+20)</f>
        <v>10</v>
      </c>
      <c r="H944">
        <f ca="1">DAY(E944)</f>
        <v>21</v>
      </c>
      <c r="I944" t="str">
        <f ca="1">FIXED(F944,0,TRUE)</f>
        <v>80</v>
      </c>
      <c r="J944" t="str">
        <f ca="1">FIXED(G944,0,TRUE)</f>
        <v>10</v>
      </c>
      <c r="K944" t="str">
        <f ca="1">FIXED(H944,0,TRUE)</f>
        <v>21</v>
      </c>
      <c r="L944" t="str">
        <f ca="1">IF(LEN(I944)=1,"0"&amp;I944,I944)</f>
        <v>80</v>
      </c>
      <c r="M944" t="str">
        <f ca="1">IF(LEN(J944)=1,"0"&amp;J944,J944)</f>
        <v>10</v>
      </c>
      <c r="N944" t="str">
        <f ca="1">IF(LEN(K944)=1,"0"&amp;K944,K944)</f>
        <v>21</v>
      </c>
      <c r="O944">
        <v>4100.6279488509781</v>
      </c>
      <c r="P944">
        <f>INT(O944)</f>
        <v>4100</v>
      </c>
      <c r="Q944">
        <f>P944*2</f>
        <v>8200</v>
      </c>
      <c r="R944" t="str">
        <f>FIXED(Q944,0,TRUE)</f>
        <v>8200</v>
      </c>
      <c r="S944" t="str">
        <f ca="1">L944&amp;M944&amp;N944&amp;R944</f>
        <v>8010218200</v>
      </c>
      <c r="T944">
        <f ca="1">MOD(MID($S944,T$2,1)*T$1,10)</f>
        <v>8</v>
      </c>
      <c r="U944">
        <f ca="1">MOD(MID($S944,U$2,1)*U$1,10)</f>
        <v>0</v>
      </c>
      <c r="V944">
        <f ca="1">MOD(MID($S944,V$2,1)*V$1,10)</f>
        <v>7</v>
      </c>
      <c r="W944">
        <f ca="1">MOD(MID($S944,W$2,1)*W$1,10)</f>
        <v>0</v>
      </c>
      <c r="X944">
        <f ca="1">MOD(MID($S944,X$2,1)*X$1,10)</f>
        <v>2</v>
      </c>
      <c r="Y944">
        <f ca="1">MOD(MID($S944,Y$2,1)*Y$1,10)</f>
        <v>3</v>
      </c>
      <c r="Z944">
        <f ca="1">MOD(MID($S944,Z$2,1)*Z$1,10)</f>
        <v>6</v>
      </c>
      <c r="AA944">
        <f ca="1">MOD(MID($S944,AA$2,1)*AA$1,10)</f>
        <v>8</v>
      </c>
      <c r="AB944">
        <f ca="1">MOD(MID($S944,AB$2,1)*AB$1,10)</f>
        <v>0</v>
      </c>
      <c r="AC944">
        <f ca="1">MOD(MID($S944,AC$2,1)*AC$1,10)</f>
        <v>0</v>
      </c>
      <c r="AD944">
        <f ca="1">MOD(10-MOD(SUM(T944:AC944),10),10)</f>
        <v>6</v>
      </c>
      <c r="AE944" t="str">
        <f ca="1">S944&amp;AD944</f>
        <v>80102182006</v>
      </c>
      <c r="AF944">
        <v>0.90954313791314434</v>
      </c>
      <c r="AG944">
        <f>(D944+6935)*AF944</f>
        <v>-8000.3414410840178</v>
      </c>
      <c r="AH944">
        <f>INT(AG944)</f>
        <v>-8001</v>
      </c>
      <c r="AI944" s="1">
        <f ca="1">TODAY()+AH944</f>
        <v>37245</v>
      </c>
      <c r="AJ944" t="s">
        <v>294</v>
      </c>
      <c r="AK944">
        <v>3766.5028839991455</v>
      </c>
      <c r="AL944" s="2">
        <f t="shared" si="28"/>
        <v>3766.5</v>
      </c>
      <c r="AM944">
        <v>483.97778252510147</v>
      </c>
      <c r="AN944" s="2">
        <f t="shared" si="29"/>
        <v>483.97</v>
      </c>
    </row>
    <row r="945" spans="1:40" x14ac:dyDescent="0.25">
      <c r="A945">
        <v>648</v>
      </c>
      <c r="B945">
        <v>0.94967497787408062</v>
      </c>
      <c r="C945">
        <v>-12924.601886043885</v>
      </c>
      <c r="D945">
        <f>INT(C945)</f>
        <v>-12925</v>
      </c>
      <c r="E945" s="1">
        <f ca="1">TODAY()+D945</f>
        <v>32321</v>
      </c>
      <c r="F945">
        <f ca="1">MOD(YEAR(E945),100)</f>
        <v>88</v>
      </c>
      <c r="G945">
        <f ca="1">IF(YEAR(E945)&lt;2000,MONTH(E945),MONTH(E945)+20)</f>
        <v>6</v>
      </c>
      <c r="H945">
        <f ca="1">DAY(E945)</f>
        <v>27</v>
      </c>
      <c r="I945" t="str">
        <f ca="1">FIXED(F945,0,TRUE)</f>
        <v>88</v>
      </c>
      <c r="J945" t="str">
        <f ca="1">FIXED(G945,0,TRUE)</f>
        <v>6</v>
      </c>
      <c r="K945" t="str">
        <f ca="1">FIXED(H945,0,TRUE)</f>
        <v>27</v>
      </c>
      <c r="L945" t="str">
        <f ca="1">IF(LEN(I945)=1,"0"&amp;I945,I945)</f>
        <v>88</v>
      </c>
      <c r="M945" t="str">
        <f ca="1">IF(LEN(J945)=1,"0"&amp;J945,J945)</f>
        <v>06</v>
      </c>
      <c r="N945" t="str">
        <f ca="1">IF(LEN(K945)=1,"0"&amp;K945,K945)</f>
        <v>27</v>
      </c>
      <c r="O945">
        <v>3820.9421979430526</v>
      </c>
      <c r="P945">
        <f>INT(O945)</f>
        <v>3820</v>
      </c>
      <c r="Q945">
        <f>2*P945+1</f>
        <v>7641</v>
      </c>
      <c r="R945" t="str">
        <f>FIXED(Q945,0,TRUE)</f>
        <v>7641</v>
      </c>
      <c r="S945" t="str">
        <f ca="1">L945&amp;M945&amp;N945&amp;R945</f>
        <v>8806277641</v>
      </c>
      <c r="T945">
        <f ca="1">MOD(MID($S945,T$2,1)*T$1,10)</f>
        <v>8</v>
      </c>
      <c r="U945">
        <f ca="1">MOD(MID($S945,U$2,1)*U$1,10)</f>
        <v>4</v>
      </c>
      <c r="V945">
        <f ca="1">MOD(MID($S945,V$2,1)*V$1,10)</f>
        <v>0</v>
      </c>
      <c r="W945">
        <f ca="1">MOD(MID($S945,W$2,1)*W$1,10)</f>
        <v>4</v>
      </c>
      <c r="X945">
        <f ca="1">MOD(MID($S945,X$2,1)*X$1,10)</f>
        <v>2</v>
      </c>
      <c r="Y945">
        <f ca="1">MOD(MID($S945,Y$2,1)*Y$1,10)</f>
        <v>1</v>
      </c>
      <c r="Z945">
        <f ca="1">MOD(MID($S945,Z$2,1)*Z$1,10)</f>
        <v>9</v>
      </c>
      <c r="AA945">
        <f ca="1">MOD(MID($S945,AA$2,1)*AA$1,10)</f>
        <v>4</v>
      </c>
      <c r="AB945">
        <f ca="1">MOD(MID($S945,AB$2,1)*AB$1,10)</f>
        <v>4</v>
      </c>
      <c r="AC945">
        <f ca="1">MOD(MID($S945,AC$2,1)*AC$1,10)</f>
        <v>3</v>
      </c>
      <c r="AD945">
        <f ca="1">MOD(10-MOD(SUM(T945:AC945),10),10)</f>
        <v>1</v>
      </c>
      <c r="AE945" t="str">
        <f ca="1">S945&amp;AD945</f>
        <v>88062776411</v>
      </c>
      <c r="AF945">
        <v>0.88000122074037901</v>
      </c>
      <c r="AG945">
        <f>(D945+6935)*AF945</f>
        <v>-5271.2073122348702</v>
      </c>
      <c r="AH945">
        <f>INT(AG945)</f>
        <v>-5272</v>
      </c>
      <c r="AI945" s="1">
        <f ca="1">TODAY()+AH945</f>
        <v>39974</v>
      </c>
      <c r="AJ945" t="s">
        <v>636</v>
      </c>
      <c r="AK945">
        <v>4548.4481337931456</v>
      </c>
      <c r="AL945" s="2">
        <f t="shared" si="28"/>
        <v>4548.4399999999996</v>
      </c>
      <c r="AM945">
        <v>439.21933652760401</v>
      </c>
      <c r="AN945" s="2">
        <f t="shared" si="29"/>
        <v>439.21</v>
      </c>
    </row>
    <row r="946" spans="1:40" x14ac:dyDescent="0.25">
      <c r="A946">
        <v>98</v>
      </c>
      <c r="B946">
        <v>0.95086519974364447</v>
      </c>
      <c r="C946">
        <v>-17309.7436445204</v>
      </c>
      <c r="D946">
        <f>INT(C946)</f>
        <v>-17310</v>
      </c>
      <c r="E946" s="1">
        <f ca="1">TODAY()+D946</f>
        <v>27936</v>
      </c>
      <c r="F946">
        <f ca="1">MOD(YEAR(E946),100)</f>
        <v>76</v>
      </c>
      <c r="G946">
        <f ca="1">IF(YEAR(E946)&lt;2000,MONTH(E946),MONTH(E946)+20)</f>
        <v>6</v>
      </c>
      <c r="H946">
        <f ca="1">DAY(E946)</f>
        <v>25</v>
      </c>
      <c r="I946" t="str">
        <f ca="1">FIXED(F946,0,TRUE)</f>
        <v>76</v>
      </c>
      <c r="J946" t="str">
        <f ca="1">FIXED(G946,0,TRUE)</f>
        <v>6</v>
      </c>
      <c r="K946" t="str">
        <f ca="1">FIXED(H946,0,TRUE)</f>
        <v>25</v>
      </c>
      <c r="L946" t="str">
        <f ca="1">IF(LEN(I946)=1,"0"&amp;I946,I946)</f>
        <v>76</v>
      </c>
      <c r="M946" t="str">
        <f ca="1">IF(LEN(J946)=1,"0"&amp;J946,J946)</f>
        <v>06</v>
      </c>
      <c r="N946" t="str">
        <f ca="1">IF(LEN(K946)=1,"0"&amp;K946,K946)</f>
        <v>25</v>
      </c>
      <c r="O946">
        <v>4295.7351908932769</v>
      </c>
      <c r="P946">
        <f>INT(O946)</f>
        <v>4295</v>
      </c>
      <c r="Q946">
        <f>P946*2</f>
        <v>8590</v>
      </c>
      <c r="R946" t="str">
        <f>FIXED(Q946,0,TRUE)</f>
        <v>8590</v>
      </c>
      <c r="S946" t="str">
        <f ca="1">L946&amp;M946&amp;N946&amp;R946</f>
        <v>7606258590</v>
      </c>
      <c r="T946">
        <f ca="1">MOD(MID($S946,T$2,1)*T$1,10)</f>
        <v>7</v>
      </c>
      <c r="U946">
        <f ca="1">MOD(MID($S946,U$2,1)*U$1,10)</f>
        <v>8</v>
      </c>
      <c r="V946">
        <f ca="1">MOD(MID($S946,V$2,1)*V$1,10)</f>
        <v>0</v>
      </c>
      <c r="W946">
        <f ca="1">MOD(MID($S946,W$2,1)*W$1,10)</f>
        <v>4</v>
      </c>
      <c r="X946">
        <f ca="1">MOD(MID($S946,X$2,1)*X$1,10)</f>
        <v>2</v>
      </c>
      <c r="Y946">
        <f ca="1">MOD(MID($S946,Y$2,1)*Y$1,10)</f>
        <v>5</v>
      </c>
      <c r="Z946">
        <f ca="1">MOD(MID($S946,Z$2,1)*Z$1,10)</f>
        <v>6</v>
      </c>
      <c r="AA946">
        <f ca="1">MOD(MID($S946,AA$2,1)*AA$1,10)</f>
        <v>5</v>
      </c>
      <c r="AB946">
        <f ca="1">MOD(MID($S946,AB$2,1)*AB$1,10)</f>
        <v>9</v>
      </c>
      <c r="AC946">
        <f ca="1">MOD(MID($S946,AC$2,1)*AC$1,10)</f>
        <v>0</v>
      </c>
      <c r="AD946">
        <f ca="1">MOD(10-MOD(SUM(T946:AC946),10),10)</f>
        <v>4</v>
      </c>
      <c r="AE946" t="str">
        <f ca="1">S946&amp;AD946</f>
        <v>76062585904</v>
      </c>
      <c r="AF946">
        <v>0.63850825525681321</v>
      </c>
      <c r="AG946">
        <f>(D946+6935)*AF946</f>
        <v>-6624.5231482894369</v>
      </c>
      <c r="AH946">
        <f>INT(AG946)</f>
        <v>-6625</v>
      </c>
      <c r="AI946" s="1">
        <f ca="1">TODAY()+AH946</f>
        <v>38621</v>
      </c>
      <c r="AJ946" t="s">
        <v>104</v>
      </c>
      <c r="AK946">
        <v>3703.2074953459273</v>
      </c>
      <c r="AL946" s="2">
        <f t="shared" si="28"/>
        <v>3703.2</v>
      </c>
      <c r="AM946">
        <v>487.74376659443953</v>
      </c>
      <c r="AN946" s="2">
        <f t="shared" si="29"/>
        <v>487.74</v>
      </c>
    </row>
    <row r="947" spans="1:40" x14ac:dyDescent="0.25">
      <c r="A947">
        <v>930</v>
      </c>
      <c r="B947">
        <v>0.95175023651844848</v>
      </c>
      <c r="C947">
        <v>-15888.166447950682</v>
      </c>
      <c r="D947">
        <f>INT(C947)</f>
        <v>-15889</v>
      </c>
      <c r="E947" s="1">
        <f ca="1">TODAY()+D947</f>
        <v>29357</v>
      </c>
      <c r="F947">
        <f ca="1">MOD(YEAR(E947),100)</f>
        <v>80</v>
      </c>
      <c r="G947">
        <f ca="1">IF(YEAR(E947)&lt;2000,MONTH(E947),MONTH(E947)+20)</f>
        <v>5</v>
      </c>
      <c r="H947">
        <f ca="1">DAY(E947)</f>
        <v>16</v>
      </c>
      <c r="I947" t="str">
        <f ca="1">FIXED(F947,0,TRUE)</f>
        <v>80</v>
      </c>
      <c r="J947" t="str">
        <f ca="1">FIXED(G947,0,TRUE)</f>
        <v>5</v>
      </c>
      <c r="K947" t="str">
        <f ca="1">FIXED(H947,0,TRUE)</f>
        <v>16</v>
      </c>
      <c r="L947" t="str">
        <f ca="1">IF(LEN(I947)=1,"0"&amp;I947,I947)</f>
        <v>80</v>
      </c>
      <c r="M947" t="str">
        <f ca="1">IF(LEN(J947)=1,"0"&amp;J947,J947)</f>
        <v>05</v>
      </c>
      <c r="N947" t="str">
        <f ca="1">IF(LEN(K947)=1,"0"&amp;K947,K947)</f>
        <v>16</v>
      </c>
      <c r="O947">
        <v>1759.2037415692616</v>
      </c>
      <c r="P947">
        <f>INT(O947)</f>
        <v>1759</v>
      </c>
      <c r="Q947">
        <f>2*P947+1</f>
        <v>3519</v>
      </c>
      <c r="R947" t="str">
        <f>FIXED(Q947,0,TRUE)</f>
        <v>3519</v>
      </c>
      <c r="S947" t="str">
        <f ca="1">L947&amp;M947&amp;N947&amp;R947</f>
        <v>8005163519</v>
      </c>
      <c r="T947">
        <f ca="1">MOD(MID($S947,T$2,1)*T$1,10)</f>
        <v>8</v>
      </c>
      <c r="U947">
        <f ca="1">MOD(MID($S947,U$2,1)*U$1,10)</f>
        <v>0</v>
      </c>
      <c r="V947">
        <f ca="1">MOD(MID($S947,V$2,1)*V$1,10)</f>
        <v>0</v>
      </c>
      <c r="W947">
        <f ca="1">MOD(MID($S947,W$2,1)*W$1,10)</f>
        <v>5</v>
      </c>
      <c r="X947">
        <f ca="1">MOD(MID($S947,X$2,1)*X$1,10)</f>
        <v>1</v>
      </c>
      <c r="Y947">
        <f ca="1">MOD(MID($S947,Y$2,1)*Y$1,10)</f>
        <v>8</v>
      </c>
      <c r="Z947">
        <f ca="1">MOD(MID($S947,Z$2,1)*Z$1,10)</f>
        <v>1</v>
      </c>
      <c r="AA947">
        <f ca="1">MOD(MID($S947,AA$2,1)*AA$1,10)</f>
        <v>5</v>
      </c>
      <c r="AB947">
        <f ca="1">MOD(MID($S947,AB$2,1)*AB$1,10)</f>
        <v>1</v>
      </c>
      <c r="AC947">
        <f ca="1">MOD(MID($S947,AC$2,1)*AC$1,10)</f>
        <v>7</v>
      </c>
      <c r="AD947">
        <f ca="1">MOD(10-MOD(SUM(T947:AC947),10),10)</f>
        <v>4</v>
      </c>
      <c r="AE947" t="str">
        <f ca="1">S947&amp;AD947</f>
        <v>80051635194</v>
      </c>
      <c r="AF947">
        <v>0.27780999176000243</v>
      </c>
      <c r="AG947">
        <f>(D947+6935)*AF947</f>
        <v>-2487.5106662190619</v>
      </c>
      <c r="AH947">
        <f>INT(AG947)</f>
        <v>-2488</v>
      </c>
      <c r="AI947" s="1">
        <f ca="1">TODAY()+AH947</f>
        <v>42758</v>
      </c>
      <c r="AJ947" t="s">
        <v>910</v>
      </c>
      <c r="AK947">
        <v>4767.6931058687096</v>
      </c>
      <c r="AL947" s="2">
        <f t="shared" si="28"/>
        <v>4767.6899999999996</v>
      </c>
      <c r="AM947">
        <v>444.23047578356272</v>
      </c>
      <c r="AN947" s="2">
        <f t="shared" si="29"/>
        <v>444.23</v>
      </c>
    </row>
    <row r="948" spans="1:40" x14ac:dyDescent="0.25">
      <c r="A948">
        <v>620</v>
      </c>
      <c r="B948">
        <v>0.95214697714163643</v>
      </c>
      <c r="C948">
        <v>-23475.850093081455</v>
      </c>
      <c r="D948">
        <f>INT(C948)</f>
        <v>-23476</v>
      </c>
      <c r="E948" s="1">
        <f ca="1">TODAY()+D948</f>
        <v>21770</v>
      </c>
      <c r="F948">
        <f ca="1">MOD(YEAR(E948),100)</f>
        <v>59</v>
      </c>
      <c r="G948">
        <f ca="1">IF(YEAR(E948)&lt;2000,MONTH(E948),MONTH(E948)+20)</f>
        <v>8</v>
      </c>
      <c r="H948">
        <f ca="1">DAY(E948)</f>
        <v>8</v>
      </c>
      <c r="I948" t="str">
        <f ca="1">FIXED(F948,0,TRUE)</f>
        <v>59</v>
      </c>
      <c r="J948" t="str">
        <f ca="1">FIXED(G948,0,TRUE)</f>
        <v>8</v>
      </c>
      <c r="K948" t="str">
        <f ca="1">FIXED(H948,0,TRUE)</f>
        <v>8</v>
      </c>
      <c r="L948" t="str">
        <f ca="1">IF(LEN(I948)=1,"0"&amp;I948,I948)</f>
        <v>59</v>
      </c>
      <c r="M948" t="str">
        <f ca="1">IF(LEN(J948)=1,"0"&amp;J948,J948)</f>
        <v>08</v>
      </c>
      <c r="N948" t="str">
        <f ca="1">IF(LEN(K948)=1,"0"&amp;K948,K948)</f>
        <v>08</v>
      </c>
      <c r="O948">
        <v>2866.9625232703638</v>
      </c>
      <c r="P948">
        <f>INT(O948)</f>
        <v>2866</v>
      </c>
      <c r="Q948">
        <f>2*P948+1</f>
        <v>5733</v>
      </c>
      <c r="R948" t="str">
        <f>FIXED(Q948,0,TRUE)</f>
        <v>5733</v>
      </c>
      <c r="S948" t="str">
        <f ca="1">L948&amp;M948&amp;N948&amp;R948</f>
        <v>5908085733</v>
      </c>
      <c r="T948">
        <f ca="1">MOD(MID($S948,T$2,1)*T$1,10)</f>
        <v>5</v>
      </c>
      <c r="U948">
        <f ca="1">MOD(MID($S948,U$2,1)*U$1,10)</f>
        <v>7</v>
      </c>
      <c r="V948">
        <f ca="1">MOD(MID($S948,V$2,1)*V$1,10)</f>
        <v>0</v>
      </c>
      <c r="W948">
        <f ca="1">MOD(MID($S948,W$2,1)*W$1,10)</f>
        <v>2</v>
      </c>
      <c r="X948">
        <f ca="1">MOD(MID($S948,X$2,1)*X$1,10)</f>
        <v>0</v>
      </c>
      <c r="Y948">
        <f ca="1">MOD(MID($S948,Y$2,1)*Y$1,10)</f>
        <v>4</v>
      </c>
      <c r="Z948">
        <f ca="1">MOD(MID($S948,Z$2,1)*Z$1,10)</f>
        <v>5</v>
      </c>
      <c r="AA948">
        <f ca="1">MOD(MID($S948,AA$2,1)*AA$1,10)</f>
        <v>3</v>
      </c>
      <c r="AB948">
        <f ca="1">MOD(MID($S948,AB$2,1)*AB$1,10)</f>
        <v>3</v>
      </c>
      <c r="AC948">
        <f ca="1">MOD(MID($S948,AC$2,1)*AC$1,10)</f>
        <v>9</v>
      </c>
      <c r="AD948">
        <f ca="1">MOD(10-MOD(SUM(T948:AC948),10),10)</f>
        <v>2</v>
      </c>
      <c r="AE948" t="str">
        <f ca="1">S948&amp;AD948</f>
        <v>59080857332</v>
      </c>
      <c r="AF948">
        <v>0.25360881374553668</v>
      </c>
      <c r="AG948">
        <f>(D948+6935)*AF948</f>
        <v>-4194.943388164922</v>
      </c>
      <c r="AH948">
        <f>INT(AG948)</f>
        <v>-4195</v>
      </c>
      <c r="AI948" s="1">
        <f ca="1">TODAY()+AH948</f>
        <v>41051</v>
      </c>
      <c r="AJ948" t="s">
        <v>609</v>
      </c>
      <c r="AK948">
        <v>3896.8779564806055</v>
      </c>
      <c r="AL948" s="2">
        <f t="shared" si="28"/>
        <v>3896.87</v>
      </c>
      <c r="AM948">
        <v>434.11053804132206</v>
      </c>
      <c r="AN948" s="2">
        <f t="shared" si="29"/>
        <v>434.11</v>
      </c>
    </row>
    <row r="949" spans="1:40" x14ac:dyDescent="0.25">
      <c r="A949">
        <v>337</v>
      </c>
      <c r="B949">
        <v>0.95217749565111243</v>
      </c>
      <c r="C949">
        <v>-12675.180822168644</v>
      </c>
      <c r="D949">
        <f>INT(C949)</f>
        <v>-12676</v>
      </c>
      <c r="E949" s="1">
        <f ca="1">TODAY()+D949</f>
        <v>32570</v>
      </c>
      <c r="F949">
        <f ca="1">MOD(YEAR(E949),100)</f>
        <v>89</v>
      </c>
      <c r="G949">
        <f ca="1">IF(YEAR(E949)&lt;2000,MONTH(E949),MONTH(E949)+20)</f>
        <v>3</v>
      </c>
      <c r="H949">
        <f ca="1">DAY(E949)</f>
        <v>3</v>
      </c>
      <c r="I949" t="str">
        <f ca="1">FIXED(F949,0,TRUE)</f>
        <v>89</v>
      </c>
      <c r="J949" t="str">
        <f ca="1">FIXED(G949,0,TRUE)</f>
        <v>3</v>
      </c>
      <c r="K949" t="str">
        <f ca="1">FIXED(H949,0,TRUE)</f>
        <v>3</v>
      </c>
      <c r="L949" t="str">
        <f ca="1">IF(LEN(I949)=1,"0"&amp;I949,I949)</f>
        <v>89</v>
      </c>
      <c r="M949" t="str">
        <f ca="1">IF(LEN(J949)=1,"0"&amp;J949,J949)</f>
        <v>03</v>
      </c>
      <c r="N949" t="str">
        <f ca="1">IF(LEN(K949)=1,"0"&amp;K949,K949)</f>
        <v>03</v>
      </c>
      <c r="O949">
        <v>1138.8698080385752</v>
      </c>
      <c r="P949">
        <f>INT(O949)</f>
        <v>1138</v>
      </c>
      <c r="Q949">
        <f>P949*2</f>
        <v>2276</v>
      </c>
      <c r="R949" t="str">
        <f>FIXED(Q949,0,TRUE)</f>
        <v>2276</v>
      </c>
      <c r="S949" t="str">
        <f ca="1">L949&amp;M949&amp;N949&amp;R949</f>
        <v>8903032276</v>
      </c>
      <c r="T949">
        <f ca="1">MOD(MID($S949,T$2,1)*T$1,10)</f>
        <v>8</v>
      </c>
      <c r="U949">
        <f ca="1">MOD(MID($S949,U$2,1)*U$1,10)</f>
        <v>7</v>
      </c>
      <c r="V949">
        <f ca="1">MOD(MID($S949,V$2,1)*V$1,10)</f>
        <v>0</v>
      </c>
      <c r="W949">
        <f ca="1">MOD(MID($S949,W$2,1)*W$1,10)</f>
        <v>7</v>
      </c>
      <c r="X949">
        <f ca="1">MOD(MID($S949,X$2,1)*X$1,10)</f>
        <v>0</v>
      </c>
      <c r="Y949">
        <f ca="1">MOD(MID($S949,Y$2,1)*Y$1,10)</f>
        <v>9</v>
      </c>
      <c r="Z949">
        <f ca="1">MOD(MID($S949,Z$2,1)*Z$1,10)</f>
        <v>4</v>
      </c>
      <c r="AA949">
        <f ca="1">MOD(MID($S949,AA$2,1)*AA$1,10)</f>
        <v>8</v>
      </c>
      <c r="AB949">
        <f ca="1">MOD(MID($S949,AB$2,1)*AB$1,10)</f>
        <v>7</v>
      </c>
      <c r="AC949">
        <f ca="1">MOD(MID($S949,AC$2,1)*AC$1,10)</f>
        <v>8</v>
      </c>
      <c r="AD949">
        <f ca="1">MOD(10-MOD(SUM(T949:AC949),10),10)</f>
        <v>2</v>
      </c>
      <c r="AE949" t="str">
        <f ca="1">S949&amp;AD949</f>
        <v>89030322762</v>
      </c>
      <c r="AF949">
        <v>0.45072786645100255</v>
      </c>
      <c r="AG949">
        <f>(D949+6935)*AF949</f>
        <v>-2587.6286812952058</v>
      </c>
      <c r="AH949">
        <f>INT(AG949)</f>
        <v>-2588</v>
      </c>
      <c r="AI949" s="1">
        <f ca="1">TODAY()+AH949</f>
        <v>42658</v>
      </c>
      <c r="AJ949" t="s">
        <v>337</v>
      </c>
      <c r="AK949">
        <v>4813.9591662343209</v>
      </c>
      <c r="AL949" s="2">
        <f t="shared" si="28"/>
        <v>4813.95</v>
      </c>
      <c r="AM949">
        <v>489.85564745017854</v>
      </c>
      <c r="AN949" s="2">
        <f t="shared" si="29"/>
        <v>489.85</v>
      </c>
    </row>
    <row r="950" spans="1:40" x14ac:dyDescent="0.25">
      <c r="A950">
        <v>993</v>
      </c>
      <c r="B950">
        <v>0.95226905117954042</v>
      </c>
      <c r="C950">
        <v>-27228.22412793359</v>
      </c>
      <c r="D950">
        <f>INT(C950)</f>
        <v>-27229</v>
      </c>
      <c r="E950" s="1">
        <f ca="1">TODAY()+D950</f>
        <v>18017</v>
      </c>
      <c r="F950">
        <f ca="1">MOD(YEAR(E950),100)</f>
        <v>49</v>
      </c>
      <c r="G950">
        <f ca="1">IF(YEAR(E950)&lt;2000,MONTH(E950),MONTH(E950)+20)</f>
        <v>4</v>
      </c>
      <c r="H950">
        <f ca="1">DAY(E950)</f>
        <v>29</v>
      </c>
      <c r="I950" t="str">
        <f ca="1">FIXED(F950,0,TRUE)</f>
        <v>49</v>
      </c>
      <c r="J950" t="str">
        <f ca="1">FIXED(G950,0,TRUE)</f>
        <v>4</v>
      </c>
      <c r="K950" t="str">
        <f ca="1">FIXED(H950,0,TRUE)</f>
        <v>29</v>
      </c>
      <c r="L950" t="str">
        <f ca="1">IF(LEN(I950)=1,"0"&amp;I950,I950)</f>
        <v>49</v>
      </c>
      <c r="M950" t="str">
        <f ca="1">IF(LEN(J950)=1,"0"&amp;J950,J950)</f>
        <v>04</v>
      </c>
      <c r="N950" t="str">
        <f ca="1">IF(LEN(K950)=1,"0"&amp;K950,K950)</f>
        <v>29</v>
      </c>
      <c r="O950">
        <v>3510.5006256294441</v>
      </c>
      <c r="P950">
        <f>INT(O950)</f>
        <v>3510</v>
      </c>
      <c r="Q950">
        <f>2*P950+1</f>
        <v>7021</v>
      </c>
      <c r="R950" t="str">
        <f>FIXED(Q950,0,TRUE)</f>
        <v>7021</v>
      </c>
      <c r="S950" t="str">
        <f ca="1">L950&amp;M950&amp;N950&amp;R950</f>
        <v>4904297021</v>
      </c>
      <c r="T950">
        <f ca="1">MOD(MID($S950,T$2,1)*T$1,10)</f>
        <v>4</v>
      </c>
      <c r="U950">
        <f ca="1">MOD(MID($S950,U$2,1)*U$1,10)</f>
        <v>7</v>
      </c>
      <c r="V950">
        <f ca="1">MOD(MID($S950,V$2,1)*V$1,10)</f>
        <v>0</v>
      </c>
      <c r="W950">
        <f ca="1">MOD(MID($S950,W$2,1)*W$1,10)</f>
        <v>6</v>
      </c>
      <c r="X950">
        <f ca="1">MOD(MID($S950,X$2,1)*X$1,10)</f>
        <v>2</v>
      </c>
      <c r="Y950">
        <f ca="1">MOD(MID($S950,Y$2,1)*Y$1,10)</f>
        <v>7</v>
      </c>
      <c r="Z950">
        <f ca="1">MOD(MID($S950,Z$2,1)*Z$1,10)</f>
        <v>9</v>
      </c>
      <c r="AA950">
        <f ca="1">MOD(MID($S950,AA$2,1)*AA$1,10)</f>
        <v>0</v>
      </c>
      <c r="AB950">
        <f ca="1">MOD(MID($S950,AB$2,1)*AB$1,10)</f>
        <v>2</v>
      </c>
      <c r="AC950">
        <f ca="1">MOD(MID($S950,AC$2,1)*AC$1,10)</f>
        <v>3</v>
      </c>
      <c r="AD950">
        <f ca="1">MOD(10-MOD(SUM(T950:AC950),10),10)</f>
        <v>0</v>
      </c>
      <c r="AE950" t="str">
        <f ca="1">S950&amp;AD950</f>
        <v>49042970210</v>
      </c>
      <c r="AF950">
        <v>0.72954496902371291</v>
      </c>
      <c r="AG950">
        <f>(D950+6935)*AF950</f>
        <v>-14805.38560136723</v>
      </c>
      <c r="AH950">
        <f>INT(AG950)</f>
        <v>-14806</v>
      </c>
      <c r="AI950" s="1">
        <f ca="1">TODAY()+AH950</f>
        <v>30440</v>
      </c>
      <c r="AJ950" t="s">
        <v>741</v>
      </c>
      <c r="AK950">
        <v>4331.461531418805</v>
      </c>
      <c r="AL950" s="2">
        <f t="shared" si="28"/>
        <v>4331.46</v>
      </c>
      <c r="AM950">
        <v>336.21326334421826</v>
      </c>
      <c r="AN950" s="2">
        <f t="shared" si="29"/>
        <v>336.21</v>
      </c>
    </row>
    <row r="951" spans="1:40" x14ac:dyDescent="0.25">
      <c r="A951">
        <v>259</v>
      </c>
      <c r="B951">
        <v>0.9540696432386242</v>
      </c>
      <c r="C951">
        <v>-19732.691122165594</v>
      </c>
      <c r="D951">
        <f>INT(C951)</f>
        <v>-19733</v>
      </c>
      <c r="E951" s="1">
        <f ca="1">TODAY()+D951</f>
        <v>25513</v>
      </c>
      <c r="F951">
        <f ca="1">MOD(YEAR(E951),100)</f>
        <v>69</v>
      </c>
      <c r="G951">
        <f ca="1">IF(YEAR(E951)&lt;2000,MONTH(E951),MONTH(E951)+20)</f>
        <v>11</v>
      </c>
      <c r="H951">
        <f ca="1">DAY(E951)</f>
        <v>6</v>
      </c>
      <c r="I951" t="str">
        <f ca="1">FIXED(F951,0,TRUE)</f>
        <v>69</v>
      </c>
      <c r="J951" t="str">
        <f ca="1">FIXED(G951,0,TRUE)</f>
        <v>11</v>
      </c>
      <c r="K951" t="str">
        <f ca="1">FIXED(H951,0,TRUE)</f>
        <v>6</v>
      </c>
      <c r="L951" t="str">
        <f ca="1">IF(LEN(I951)=1,"0"&amp;I951,I951)</f>
        <v>69</v>
      </c>
      <c r="M951" t="str">
        <f ca="1">IF(LEN(J951)=1,"0"&amp;J951,J951)</f>
        <v>11</v>
      </c>
      <c r="N951" t="str">
        <f ca="1">IF(LEN(K951)=1,"0"&amp;K951,K951)</f>
        <v>06</v>
      </c>
      <c r="O951">
        <v>992.50505081331835</v>
      </c>
      <c r="P951">
        <f>INT(O951)</f>
        <v>992</v>
      </c>
      <c r="Q951">
        <f>P951*2</f>
        <v>1984</v>
      </c>
      <c r="R951" t="str">
        <f>FIXED(Q951,0,TRUE)</f>
        <v>1984</v>
      </c>
      <c r="S951" t="str">
        <f ca="1">L951&amp;M951&amp;N951&amp;R951</f>
        <v>6911061984</v>
      </c>
      <c r="T951">
        <f ca="1">MOD(MID($S951,T$2,1)*T$1,10)</f>
        <v>6</v>
      </c>
      <c r="U951">
        <f ca="1">MOD(MID($S951,U$2,1)*U$1,10)</f>
        <v>7</v>
      </c>
      <c r="V951">
        <f ca="1">MOD(MID($S951,V$2,1)*V$1,10)</f>
        <v>7</v>
      </c>
      <c r="W951">
        <f ca="1">MOD(MID($S951,W$2,1)*W$1,10)</f>
        <v>9</v>
      </c>
      <c r="X951">
        <f ca="1">MOD(MID($S951,X$2,1)*X$1,10)</f>
        <v>0</v>
      </c>
      <c r="Y951">
        <f ca="1">MOD(MID($S951,Y$2,1)*Y$1,10)</f>
        <v>8</v>
      </c>
      <c r="Z951">
        <f ca="1">MOD(MID($S951,Z$2,1)*Z$1,10)</f>
        <v>7</v>
      </c>
      <c r="AA951">
        <f ca="1">MOD(MID($S951,AA$2,1)*AA$1,10)</f>
        <v>1</v>
      </c>
      <c r="AB951">
        <f ca="1">MOD(MID($S951,AB$2,1)*AB$1,10)</f>
        <v>8</v>
      </c>
      <c r="AC951">
        <f ca="1">MOD(MID($S951,AC$2,1)*AC$1,10)</f>
        <v>2</v>
      </c>
      <c r="AD951">
        <f ca="1">MOD(10-MOD(SUM(T951:AC951),10),10)</f>
        <v>5</v>
      </c>
      <c r="AE951" t="str">
        <f ca="1">S951&amp;AD951</f>
        <v>69110619845</v>
      </c>
      <c r="AF951">
        <v>0.36567278054139835</v>
      </c>
      <c r="AG951">
        <f>(D951+6935)*AF951</f>
        <v>-4679.8802453688158</v>
      </c>
      <c r="AH951">
        <f>INT(AG951)</f>
        <v>-4680</v>
      </c>
      <c r="AI951" s="1">
        <f ca="1">TODAY()+AH951</f>
        <v>40566</v>
      </c>
      <c r="AJ951" t="s">
        <v>264</v>
      </c>
      <c r="AK951">
        <v>4425.0312814722129</v>
      </c>
      <c r="AL951" s="2">
        <f t="shared" si="28"/>
        <v>4425.03</v>
      </c>
      <c r="AM951">
        <v>387.13644825586721</v>
      </c>
      <c r="AN951" s="2">
        <f t="shared" si="29"/>
        <v>387.13</v>
      </c>
    </row>
    <row r="952" spans="1:40" x14ac:dyDescent="0.25">
      <c r="A952">
        <v>267</v>
      </c>
      <c r="B952">
        <v>0.95428327280495617</v>
      </c>
      <c r="C952">
        <v>-9159.3267616809571</v>
      </c>
      <c r="D952">
        <f>INT(C952)</f>
        <v>-9160</v>
      </c>
      <c r="E952" s="1">
        <f ca="1">TODAY()+D952</f>
        <v>36086</v>
      </c>
      <c r="F952">
        <f ca="1">MOD(YEAR(E952),100)</f>
        <v>98</v>
      </c>
      <c r="G952">
        <f ca="1">IF(YEAR(E952)&lt;2000,MONTH(E952),MONTH(E952)+20)</f>
        <v>10</v>
      </c>
      <c r="H952">
        <f ca="1">DAY(E952)</f>
        <v>18</v>
      </c>
      <c r="I952" t="str">
        <f ca="1">FIXED(F952,0,TRUE)</f>
        <v>98</v>
      </c>
      <c r="J952" t="str">
        <f ca="1">FIXED(G952,0,TRUE)</f>
        <v>10</v>
      </c>
      <c r="K952" t="str">
        <f ca="1">FIXED(H952,0,TRUE)</f>
        <v>18</v>
      </c>
      <c r="L952" t="str">
        <f ca="1">IF(LEN(I952)=1,"0"&amp;I952,I952)</f>
        <v>98</v>
      </c>
      <c r="M952" t="str">
        <f ca="1">IF(LEN(J952)=1,"0"&amp;J952,J952)</f>
        <v>10</v>
      </c>
      <c r="N952" t="str">
        <f ca="1">IF(LEN(K952)=1,"0"&amp;K952,K952)</f>
        <v>18</v>
      </c>
      <c r="O952">
        <v>2725.4033631397442</v>
      </c>
      <c r="P952">
        <f>INT(O952)</f>
        <v>2725</v>
      </c>
      <c r="Q952">
        <f>P952*2</f>
        <v>5450</v>
      </c>
      <c r="R952" t="str">
        <f>FIXED(Q952,0,TRUE)</f>
        <v>5450</v>
      </c>
      <c r="S952" t="str">
        <f ca="1">L952&amp;M952&amp;N952&amp;R952</f>
        <v>9810185450</v>
      </c>
      <c r="T952">
        <f ca="1">MOD(MID($S952,T$2,1)*T$1,10)</f>
        <v>9</v>
      </c>
      <c r="U952">
        <f ca="1">MOD(MID($S952,U$2,1)*U$1,10)</f>
        <v>4</v>
      </c>
      <c r="V952">
        <f ca="1">MOD(MID($S952,V$2,1)*V$1,10)</f>
        <v>7</v>
      </c>
      <c r="W952">
        <f ca="1">MOD(MID($S952,W$2,1)*W$1,10)</f>
        <v>0</v>
      </c>
      <c r="X952">
        <f ca="1">MOD(MID($S952,X$2,1)*X$1,10)</f>
        <v>1</v>
      </c>
      <c r="Y952">
        <f ca="1">MOD(MID($S952,Y$2,1)*Y$1,10)</f>
        <v>4</v>
      </c>
      <c r="Z952">
        <f ca="1">MOD(MID($S952,Z$2,1)*Z$1,10)</f>
        <v>5</v>
      </c>
      <c r="AA952">
        <f ca="1">MOD(MID($S952,AA$2,1)*AA$1,10)</f>
        <v>6</v>
      </c>
      <c r="AB952">
        <f ca="1">MOD(MID($S952,AB$2,1)*AB$1,10)</f>
        <v>5</v>
      </c>
      <c r="AC952">
        <f ca="1">MOD(MID($S952,AC$2,1)*AC$1,10)</f>
        <v>0</v>
      </c>
      <c r="AD952">
        <f ca="1">MOD(10-MOD(SUM(T952:AC952),10),10)</f>
        <v>9</v>
      </c>
      <c r="AE952" t="str">
        <f ca="1">S952&amp;AD952</f>
        <v>98101854509</v>
      </c>
      <c r="AF952">
        <v>0.33893856624042484</v>
      </c>
      <c r="AG952">
        <f>(D952+6935)*AF952</f>
        <v>-754.13830988494533</v>
      </c>
      <c r="AH952">
        <f>INT(AG952)</f>
        <v>-755</v>
      </c>
      <c r="AI952" s="1">
        <f ca="1">TODAY()+AH952</f>
        <v>44491</v>
      </c>
      <c r="AJ952" t="s">
        <v>272</v>
      </c>
      <c r="AK952">
        <v>4849.787896359142</v>
      </c>
      <c r="AL952" s="2">
        <f t="shared" si="28"/>
        <v>4849.78</v>
      </c>
      <c r="AM952">
        <v>472.03283791619617</v>
      </c>
      <c r="AN952" s="2">
        <f t="shared" si="29"/>
        <v>472.03</v>
      </c>
    </row>
    <row r="953" spans="1:40" x14ac:dyDescent="0.25">
      <c r="A953">
        <v>591</v>
      </c>
      <c r="B953">
        <v>0.95693838312936796</v>
      </c>
      <c r="C953">
        <v>-19178.558610797449</v>
      </c>
      <c r="D953">
        <f>INT(C953)</f>
        <v>-19179</v>
      </c>
      <c r="E953" s="1">
        <f ca="1">TODAY()+D953</f>
        <v>26067</v>
      </c>
      <c r="F953">
        <f ca="1">MOD(YEAR(E953),100)</f>
        <v>71</v>
      </c>
      <c r="G953">
        <f ca="1">IF(YEAR(E953)&lt;2000,MONTH(E953),MONTH(E953)+20)</f>
        <v>5</v>
      </c>
      <c r="H953">
        <f ca="1">DAY(E953)</f>
        <v>14</v>
      </c>
      <c r="I953" t="str">
        <f ca="1">FIXED(F953,0,TRUE)</f>
        <v>71</v>
      </c>
      <c r="J953" t="str">
        <f ca="1">FIXED(G953,0,TRUE)</f>
        <v>5</v>
      </c>
      <c r="K953" t="str">
        <f ca="1">FIXED(H953,0,TRUE)</f>
        <v>14</v>
      </c>
      <c r="L953" t="str">
        <f ca="1">IF(LEN(I953)=1,"0"&amp;I953,I953)</f>
        <v>71</v>
      </c>
      <c r="M953" t="str">
        <f ca="1">IF(LEN(J953)=1,"0"&amp;J953,J953)</f>
        <v>05</v>
      </c>
      <c r="N953" t="str">
        <f ca="1">IF(LEN(K953)=1,"0"&amp;K953,K953)</f>
        <v>14</v>
      </c>
      <c r="O953">
        <v>2533.1794793542285</v>
      </c>
      <c r="P953">
        <f>INT(O953)</f>
        <v>2533</v>
      </c>
      <c r="Q953">
        <f>2*P953+1</f>
        <v>5067</v>
      </c>
      <c r="R953" t="str">
        <f>FIXED(Q953,0,TRUE)</f>
        <v>5067</v>
      </c>
      <c r="S953" t="str">
        <f ca="1">L953&amp;M953&amp;N953&amp;R953</f>
        <v>7105145067</v>
      </c>
      <c r="T953">
        <f ca="1">MOD(MID($S953,T$2,1)*T$1,10)</f>
        <v>7</v>
      </c>
      <c r="U953">
        <f ca="1">MOD(MID($S953,U$2,1)*U$1,10)</f>
        <v>3</v>
      </c>
      <c r="V953">
        <f ca="1">MOD(MID($S953,V$2,1)*V$1,10)</f>
        <v>0</v>
      </c>
      <c r="W953">
        <f ca="1">MOD(MID($S953,W$2,1)*W$1,10)</f>
        <v>5</v>
      </c>
      <c r="X953">
        <f ca="1">MOD(MID($S953,X$2,1)*X$1,10)</f>
        <v>1</v>
      </c>
      <c r="Y953">
        <f ca="1">MOD(MID($S953,Y$2,1)*Y$1,10)</f>
        <v>2</v>
      </c>
      <c r="Z953">
        <f ca="1">MOD(MID($S953,Z$2,1)*Z$1,10)</f>
        <v>5</v>
      </c>
      <c r="AA953">
        <f ca="1">MOD(MID($S953,AA$2,1)*AA$1,10)</f>
        <v>0</v>
      </c>
      <c r="AB953">
        <f ca="1">MOD(MID($S953,AB$2,1)*AB$1,10)</f>
        <v>6</v>
      </c>
      <c r="AC953">
        <f ca="1">MOD(MID($S953,AC$2,1)*AC$1,10)</f>
        <v>1</v>
      </c>
      <c r="AD953">
        <f ca="1">MOD(10-MOD(SUM(T953:AC953),10),10)</f>
        <v>0</v>
      </c>
      <c r="AE953" t="str">
        <f ca="1">S953&amp;AD953</f>
        <v>71051450670</v>
      </c>
      <c r="AF953">
        <v>0.55418561357463303</v>
      </c>
      <c r="AG953">
        <f>(D953+6935)*AF953</f>
        <v>-6785.4486526078072</v>
      </c>
      <c r="AH953">
        <f>INT(AG953)</f>
        <v>-6786</v>
      </c>
      <c r="AI953" s="1">
        <f ca="1">TODAY()+AH953</f>
        <v>38460</v>
      </c>
      <c r="AJ953" t="s">
        <v>580</v>
      </c>
      <c r="AK953">
        <v>4528.4279915768911</v>
      </c>
      <c r="AL953" s="2">
        <f t="shared" si="28"/>
        <v>4528.42</v>
      </c>
      <c r="AM953">
        <v>381.22196111941889</v>
      </c>
      <c r="AN953" s="2">
        <f t="shared" si="29"/>
        <v>381.22</v>
      </c>
    </row>
    <row r="954" spans="1:40" x14ac:dyDescent="0.25">
      <c r="A954">
        <v>542</v>
      </c>
      <c r="B954">
        <v>0.95876949369792774</v>
      </c>
      <c r="C954">
        <v>-18674.187444685202</v>
      </c>
      <c r="D954">
        <f>INT(C954)</f>
        <v>-18675</v>
      </c>
      <c r="E954" s="1">
        <f ca="1">TODAY()+D954</f>
        <v>26571</v>
      </c>
      <c r="F954">
        <f ca="1">MOD(YEAR(E954),100)</f>
        <v>72</v>
      </c>
      <c r="G954">
        <f ca="1">IF(YEAR(E954)&lt;2000,MONTH(E954),MONTH(E954)+20)</f>
        <v>9</v>
      </c>
      <c r="H954">
        <f ca="1">DAY(E954)</f>
        <v>29</v>
      </c>
      <c r="I954" t="str">
        <f ca="1">FIXED(F954,0,TRUE)</f>
        <v>72</v>
      </c>
      <c r="J954" t="str">
        <f ca="1">FIXED(G954,0,TRUE)</f>
        <v>9</v>
      </c>
      <c r="K954" t="str">
        <f ca="1">FIXED(H954,0,TRUE)</f>
        <v>29</v>
      </c>
      <c r="L954" t="str">
        <f ca="1">IF(LEN(I954)=1,"0"&amp;I954,I954)</f>
        <v>72</v>
      </c>
      <c r="M954" t="str">
        <f ca="1">IF(LEN(J954)=1,"0"&amp;J954,J954)</f>
        <v>09</v>
      </c>
      <c r="N954" t="str">
        <f ca="1">IF(LEN(K954)=1,"0"&amp;K954,K954)</f>
        <v>29</v>
      </c>
      <c r="O954">
        <v>4506.357646412549</v>
      </c>
      <c r="P954">
        <f>INT(O954)</f>
        <v>4506</v>
      </c>
      <c r="Q954">
        <f>2*P954+1</f>
        <v>9013</v>
      </c>
      <c r="R954" t="str">
        <f>FIXED(Q954,0,TRUE)</f>
        <v>9013</v>
      </c>
      <c r="S954" t="str">
        <f ca="1">L954&amp;M954&amp;N954&amp;R954</f>
        <v>7209299013</v>
      </c>
      <c r="T954">
        <f ca="1">MOD(MID($S954,T$2,1)*T$1,10)</f>
        <v>7</v>
      </c>
      <c r="U954">
        <f ca="1">MOD(MID($S954,U$2,1)*U$1,10)</f>
        <v>6</v>
      </c>
      <c r="V954">
        <f ca="1">MOD(MID($S954,V$2,1)*V$1,10)</f>
        <v>0</v>
      </c>
      <c r="W954">
        <f ca="1">MOD(MID($S954,W$2,1)*W$1,10)</f>
        <v>1</v>
      </c>
      <c r="X954">
        <f ca="1">MOD(MID($S954,X$2,1)*X$1,10)</f>
        <v>2</v>
      </c>
      <c r="Y954">
        <f ca="1">MOD(MID($S954,Y$2,1)*Y$1,10)</f>
        <v>7</v>
      </c>
      <c r="Z954">
        <f ca="1">MOD(MID($S954,Z$2,1)*Z$1,10)</f>
        <v>3</v>
      </c>
      <c r="AA954">
        <f ca="1">MOD(MID($S954,AA$2,1)*AA$1,10)</f>
        <v>0</v>
      </c>
      <c r="AB954">
        <f ca="1">MOD(MID($S954,AB$2,1)*AB$1,10)</f>
        <v>1</v>
      </c>
      <c r="AC954">
        <f ca="1">MOD(MID($S954,AC$2,1)*AC$1,10)</f>
        <v>9</v>
      </c>
      <c r="AD954">
        <f ca="1">MOD(10-MOD(SUM(T954:AC954),10),10)</f>
        <v>4</v>
      </c>
      <c r="AE954" t="str">
        <f ca="1">S954&amp;AD954</f>
        <v>72092990134</v>
      </c>
      <c r="AF954">
        <v>0.34702597125156409</v>
      </c>
      <c r="AG954">
        <f>(D954+6935)*AF954</f>
        <v>-4074.0849024933623</v>
      </c>
      <c r="AH954">
        <f>INT(AG954)</f>
        <v>-4075</v>
      </c>
      <c r="AI954" s="1">
        <f ca="1">TODAY()+AH954</f>
        <v>41171</v>
      </c>
      <c r="AJ954" t="s">
        <v>531</v>
      </c>
      <c r="AK954">
        <v>4425.7026886806852</v>
      </c>
      <c r="AL954" s="2">
        <f t="shared" si="28"/>
        <v>4425.7</v>
      </c>
      <c r="AM954">
        <v>431.46763512070072</v>
      </c>
      <c r="AN954" s="2">
        <f t="shared" si="29"/>
        <v>431.46</v>
      </c>
    </row>
    <row r="955" spans="1:40" x14ac:dyDescent="0.25">
      <c r="A955">
        <v>706</v>
      </c>
      <c r="B955">
        <v>0.96063112277596363</v>
      </c>
      <c r="C955">
        <v>-22776.119571520125</v>
      </c>
      <c r="D955">
        <f>INT(C955)</f>
        <v>-22777</v>
      </c>
      <c r="E955" s="1">
        <f ca="1">TODAY()+D955</f>
        <v>22469</v>
      </c>
      <c r="F955">
        <f ca="1">MOD(YEAR(E955),100)</f>
        <v>61</v>
      </c>
      <c r="G955">
        <f ca="1">IF(YEAR(E955)&lt;2000,MONTH(E955),MONTH(E955)+20)</f>
        <v>7</v>
      </c>
      <c r="H955">
        <f ca="1">DAY(E955)</f>
        <v>7</v>
      </c>
      <c r="I955" t="str">
        <f ca="1">FIXED(F955,0,TRUE)</f>
        <v>61</v>
      </c>
      <c r="J955" t="str">
        <f ca="1">FIXED(G955,0,TRUE)</f>
        <v>7</v>
      </c>
      <c r="K955" t="str">
        <f ca="1">FIXED(H955,0,TRUE)</f>
        <v>7</v>
      </c>
      <c r="L955" t="str">
        <f ca="1">IF(LEN(I955)=1,"0"&amp;I955,I955)</f>
        <v>61</v>
      </c>
      <c r="M955" t="str">
        <f ca="1">IF(LEN(J955)=1,"0"&amp;J955,J955)</f>
        <v>07</v>
      </c>
      <c r="N955" t="str">
        <f ca="1">IF(LEN(K955)=1,"0"&amp;K955,K955)</f>
        <v>07</v>
      </c>
      <c r="O955">
        <v>1389.9965819269387</v>
      </c>
      <c r="P955">
        <f>INT(O955)</f>
        <v>1389</v>
      </c>
      <c r="Q955">
        <f>2*P955+1</f>
        <v>2779</v>
      </c>
      <c r="R955" t="str">
        <f>FIXED(Q955,0,TRUE)</f>
        <v>2779</v>
      </c>
      <c r="S955" t="str">
        <f ca="1">L955&amp;M955&amp;N955&amp;R955</f>
        <v>6107072779</v>
      </c>
      <c r="T955">
        <f ca="1">MOD(MID($S955,T$2,1)*T$1,10)</f>
        <v>6</v>
      </c>
      <c r="U955">
        <f ca="1">MOD(MID($S955,U$2,1)*U$1,10)</f>
        <v>3</v>
      </c>
      <c r="V955">
        <f ca="1">MOD(MID($S955,V$2,1)*V$1,10)</f>
        <v>0</v>
      </c>
      <c r="W955">
        <f ca="1">MOD(MID($S955,W$2,1)*W$1,10)</f>
        <v>3</v>
      </c>
      <c r="X955">
        <f ca="1">MOD(MID($S955,X$2,1)*X$1,10)</f>
        <v>0</v>
      </c>
      <c r="Y955">
        <f ca="1">MOD(MID($S955,Y$2,1)*Y$1,10)</f>
        <v>1</v>
      </c>
      <c r="Z955">
        <f ca="1">MOD(MID($S955,Z$2,1)*Z$1,10)</f>
        <v>4</v>
      </c>
      <c r="AA955">
        <f ca="1">MOD(MID($S955,AA$2,1)*AA$1,10)</f>
        <v>3</v>
      </c>
      <c r="AB955">
        <f ca="1">MOD(MID($S955,AB$2,1)*AB$1,10)</f>
        <v>7</v>
      </c>
      <c r="AC955">
        <f ca="1">MOD(MID($S955,AC$2,1)*AC$1,10)</f>
        <v>7</v>
      </c>
      <c r="AD955">
        <f ca="1">MOD(10-MOD(SUM(T955:AC955),10),10)</f>
        <v>6</v>
      </c>
      <c r="AE955" t="str">
        <f ca="1">S955&amp;AD955</f>
        <v>61070727796</v>
      </c>
      <c r="AF955">
        <v>0.78646198919644761</v>
      </c>
      <c r="AG955">
        <f>(D955+6935)*AF955</f>
        <v>-12459.130832850124</v>
      </c>
      <c r="AH955">
        <f>INT(AG955)</f>
        <v>-12460</v>
      </c>
      <c r="AI955" s="1">
        <f ca="1">TODAY()+AH955</f>
        <v>32786</v>
      </c>
      <c r="AJ955" t="s">
        <v>692</v>
      </c>
      <c r="AK955">
        <v>3558.3056123538927</v>
      </c>
      <c r="AL955" s="2">
        <f t="shared" si="28"/>
        <v>3558.3</v>
      </c>
      <c r="AM955">
        <v>438.96298104800564</v>
      </c>
      <c r="AN955" s="2">
        <f t="shared" si="29"/>
        <v>438.96</v>
      </c>
    </row>
    <row r="956" spans="1:40" x14ac:dyDescent="0.25">
      <c r="A956">
        <v>413</v>
      </c>
      <c r="B956">
        <v>0.96139408551286354</v>
      </c>
      <c r="C956">
        <v>-18152.000488296151</v>
      </c>
      <c r="D956">
        <f>INT(C956)</f>
        <v>-18153</v>
      </c>
      <c r="E956" s="1">
        <f ca="1">TODAY()+D956</f>
        <v>27093</v>
      </c>
      <c r="F956">
        <f ca="1">MOD(YEAR(E956),100)</f>
        <v>74</v>
      </c>
      <c r="G956">
        <f ca="1">IF(YEAR(E956)&lt;2000,MONTH(E956),MONTH(E956)+20)</f>
        <v>3</v>
      </c>
      <c r="H956">
        <f ca="1">DAY(E956)</f>
        <v>5</v>
      </c>
      <c r="I956" t="str">
        <f ca="1">FIXED(F956,0,TRUE)</f>
        <v>74</v>
      </c>
      <c r="J956" t="str">
        <f ca="1">FIXED(G956,0,TRUE)</f>
        <v>3</v>
      </c>
      <c r="K956" t="str">
        <f ca="1">FIXED(H956,0,TRUE)</f>
        <v>5</v>
      </c>
      <c r="L956" t="str">
        <f ca="1">IF(LEN(I956)=1,"0"&amp;I956,I956)</f>
        <v>74</v>
      </c>
      <c r="M956" t="str">
        <f ca="1">IF(LEN(J956)=1,"0"&amp;J956,J956)</f>
        <v>03</v>
      </c>
      <c r="N956" t="str">
        <f ca="1">IF(LEN(K956)=1,"0"&amp;K956,K956)</f>
        <v>05</v>
      </c>
      <c r="O956">
        <v>871.67860957670825</v>
      </c>
      <c r="P956">
        <f>INT(O956)</f>
        <v>871</v>
      </c>
      <c r="Q956">
        <f>P956*2</f>
        <v>1742</v>
      </c>
      <c r="R956" t="str">
        <f>FIXED(Q956,0,TRUE)</f>
        <v>1742</v>
      </c>
      <c r="S956" t="str">
        <f ca="1">L956&amp;M956&amp;N956&amp;R956</f>
        <v>7403051742</v>
      </c>
      <c r="T956">
        <f ca="1">MOD(MID($S956,T$2,1)*T$1,10)</f>
        <v>7</v>
      </c>
      <c r="U956">
        <f ca="1">MOD(MID($S956,U$2,1)*U$1,10)</f>
        <v>2</v>
      </c>
      <c r="V956">
        <f ca="1">MOD(MID($S956,V$2,1)*V$1,10)</f>
        <v>0</v>
      </c>
      <c r="W956">
        <f ca="1">MOD(MID($S956,W$2,1)*W$1,10)</f>
        <v>7</v>
      </c>
      <c r="X956">
        <f ca="1">MOD(MID($S956,X$2,1)*X$1,10)</f>
        <v>0</v>
      </c>
      <c r="Y956">
        <f ca="1">MOD(MID($S956,Y$2,1)*Y$1,10)</f>
        <v>5</v>
      </c>
      <c r="Z956">
        <f ca="1">MOD(MID($S956,Z$2,1)*Z$1,10)</f>
        <v>7</v>
      </c>
      <c r="AA956">
        <f ca="1">MOD(MID($S956,AA$2,1)*AA$1,10)</f>
        <v>3</v>
      </c>
      <c r="AB956">
        <f ca="1">MOD(MID($S956,AB$2,1)*AB$1,10)</f>
        <v>4</v>
      </c>
      <c r="AC956">
        <f ca="1">MOD(MID($S956,AC$2,1)*AC$1,10)</f>
        <v>6</v>
      </c>
      <c r="AD956">
        <f ca="1">MOD(10-MOD(SUM(T956:AC956),10),10)</f>
        <v>9</v>
      </c>
      <c r="AE956" t="str">
        <f ca="1">S956&amp;AD956</f>
        <v>74030517429</v>
      </c>
      <c r="AF956">
        <v>0.42158268990142522</v>
      </c>
      <c r="AG956">
        <f>(D956+6935)*AF956</f>
        <v>-4729.3146153141879</v>
      </c>
      <c r="AH956">
        <f>INT(AG956)</f>
        <v>-4730</v>
      </c>
      <c r="AI956" s="1">
        <f ca="1">TODAY()+AH956</f>
        <v>40516</v>
      </c>
      <c r="AJ956" t="s">
        <v>412</v>
      </c>
      <c r="AK956">
        <v>3814.8442030091251</v>
      </c>
      <c r="AL956" s="2">
        <f t="shared" si="28"/>
        <v>3814.84</v>
      </c>
      <c r="AM956">
        <v>366.7073580126347</v>
      </c>
      <c r="AN956" s="2">
        <f t="shared" si="29"/>
        <v>366.7</v>
      </c>
    </row>
    <row r="957" spans="1:40" x14ac:dyDescent="0.25">
      <c r="A957">
        <v>695</v>
      </c>
      <c r="B957">
        <v>0.96148564104129153</v>
      </c>
      <c r="C957">
        <v>-7602.595294045841</v>
      </c>
      <c r="D957">
        <f>INT(C957)</f>
        <v>-7603</v>
      </c>
      <c r="E957" s="1">
        <f ca="1">TODAY()+D957</f>
        <v>37643</v>
      </c>
      <c r="F957">
        <f ca="1">MOD(YEAR(E957),100)</f>
        <v>3</v>
      </c>
      <c r="G957">
        <f ca="1">IF(YEAR(E957)&lt;2000,MONTH(E957),MONTH(E957)+20)</f>
        <v>21</v>
      </c>
      <c r="H957">
        <f ca="1">DAY(E957)</f>
        <v>22</v>
      </c>
      <c r="I957" t="str">
        <f ca="1">FIXED(F957,0,TRUE)</f>
        <v>3</v>
      </c>
      <c r="J957" t="str">
        <f ca="1">FIXED(G957,0,TRUE)</f>
        <v>21</v>
      </c>
      <c r="K957" t="str">
        <f ca="1">FIXED(H957,0,TRUE)</f>
        <v>22</v>
      </c>
      <c r="L957" t="str">
        <f ca="1">IF(LEN(I957)=1,"0"&amp;I957,I957)</f>
        <v>03</v>
      </c>
      <c r="M957" t="str">
        <f ca="1">IF(LEN(J957)=1,"0"&amp;J957,J957)</f>
        <v>21</v>
      </c>
      <c r="N957" t="str">
        <f ca="1">IF(LEN(K957)=1,"0"&amp;K957,K957)</f>
        <v>22</v>
      </c>
      <c r="O957">
        <v>2668.0108035523544</v>
      </c>
      <c r="P957">
        <f>INT(O957)</f>
        <v>2668</v>
      </c>
      <c r="Q957">
        <f>2*P957+1</f>
        <v>5337</v>
      </c>
      <c r="R957" t="str">
        <f>FIXED(Q957,0,TRUE)</f>
        <v>5337</v>
      </c>
      <c r="S957" t="str">
        <f ca="1">L957&amp;M957&amp;N957&amp;R957</f>
        <v>0321225337</v>
      </c>
      <c r="T957">
        <f ca="1">MOD(MID($S957,T$2,1)*T$1,10)</f>
        <v>0</v>
      </c>
      <c r="U957">
        <f ca="1">MOD(MID($S957,U$2,1)*U$1,10)</f>
        <v>9</v>
      </c>
      <c r="V957">
        <f ca="1">MOD(MID($S957,V$2,1)*V$1,10)</f>
        <v>4</v>
      </c>
      <c r="W957">
        <f ca="1">MOD(MID($S957,W$2,1)*W$1,10)</f>
        <v>9</v>
      </c>
      <c r="X957">
        <f ca="1">MOD(MID($S957,X$2,1)*X$1,10)</f>
        <v>2</v>
      </c>
      <c r="Y957">
        <f ca="1">MOD(MID($S957,Y$2,1)*Y$1,10)</f>
        <v>6</v>
      </c>
      <c r="Z957">
        <f ca="1">MOD(MID($S957,Z$2,1)*Z$1,10)</f>
        <v>5</v>
      </c>
      <c r="AA957">
        <f ca="1">MOD(MID($S957,AA$2,1)*AA$1,10)</f>
        <v>7</v>
      </c>
      <c r="AB957">
        <f ca="1">MOD(MID($S957,AB$2,1)*AB$1,10)</f>
        <v>3</v>
      </c>
      <c r="AC957">
        <f ca="1">MOD(MID($S957,AC$2,1)*AC$1,10)</f>
        <v>1</v>
      </c>
      <c r="AD957">
        <f ca="1">MOD(10-MOD(SUM(T957:AC957),10),10)</f>
        <v>4</v>
      </c>
      <c r="AE957" t="str">
        <f ca="1">S957&amp;AD957</f>
        <v>03212253374</v>
      </c>
      <c r="AF957">
        <v>1.6449476607562488E-2</v>
      </c>
      <c r="AG957">
        <f>(D957+6935)*AF957</f>
        <v>-10.988250373851741</v>
      </c>
      <c r="AH957">
        <f>INT(AG957)</f>
        <v>-11</v>
      </c>
      <c r="AI957" s="1">
        <f ca="1">TODAY()+AH957</f>
        <v>45235</v>
      </c>
      <c r="AJ957" t="s">
        <v>681</v>
      </c>
      <c r="AK957">
        <v>4698.1109042634362</v>
      </c>
      <c r="AL957" s="2">
        <f t="shared" si="28"/>
        <v>4698.1099999999997</v>
      </c>
      <c r="AM957">
        <v>358.07061983092746</v>
      </c>
      <c r="AN957" s="2">
        <f t="shared" si="29"/>
        <v>358.07</v>
      </c>
    </row>
    <row r="958" spans="1:40" x14ac:dyDescent="0.25">
      <c r="A958">
        <v>560</v>
      </c>
      <c r="B958">
        <v>0.96310312204351944</v>
      </c>
      <c r="C958">
        <v>-9876.2587359233403</v>
      </c>
      <c r="D958">
        <f>INT(C958)</f>
        <v>-9877</v>
      </c>
      <c r="E958" s="1">
        <f ca="1">TODAY()+D958</f>
        <v>35369</v>
      </c>
      <c r="F958">
        <f ca="1">MOD(YEAR(E958),100)</f>
        <v>96</v>
      </c>
      <c r="G958">
        <f ca="1">IF(YEAR(E958)&lt;2000,MONTH(E958),MONTH(E958)+20)</f>
        <v>10</v>
      </c>
      <c r="H958">
        <f ca="1">DAY(E958)</f>
        <v>31</v>
      </c>
      <c r="I958" t="str">
        <f ca="1">FIXED(F958,0,TRUE)</f>
        <v>96</v>
      </c>
      <c r="J958" t="str">
        <f ca="1">FIXED(G958,0,TRUE)</f>
        <v>10</v>
      </c>
      <c r="K958" t="str">
        <f ca="1">FIXED(H958,0,TRUE)</f>
        <v>31</v>
      </c>
      <c r="L958" t="str">
        <f ca="1">IF(LEN(I958)=1,"0"&amp;I958,I958)</f>
        <v>96</v>
      </c>
      <c r="M958" t="str">
        <f ca="1">IF(LEN(J958)=1,"0"&amp;J958,J958)</f>
        <v>10</v>
      </c>
      <c r="N958" t="str">
        <f ca="1">IF(LEN(K958)=1,"0"&amp;K958,K958)</f>
        <v>31</v>
      </c>
      <c r="O958">
        <v>4942.019348735008</v>
      </c>
      <c r="P958">
        <f>INT(O958)</f>
        <v>4942</v>
      </c>
      <c r="Q958">
        <f>2*P958+1</f>
        <v>9885</v>
      </c>
      <c r="R958" t="str">
        <f>FIXED(Q958,0,TRUE)</f>
        <v>9885</v>
      </c>
      <c r="S958" t="str">
        <f ca="1">L958&amp;M958&amp;N958&amp;R958</f>
        <v>9610319885</v>
      </c>
      <c r="T958">
        <f ca="1">MOD(MID($S958,T$2,1)*T$1,10)</f>
        <v>9</v>
      </c>
      <c r="U958">
        <f ca="1">MOD(MID($S958,U$2,1)*U$1,10)</f>
        <v>8</v>
      </c>
      <c r="V958">
        <f ca="1">MOD(MID($S958,V$2,1)*V$1,10)</f>
        <v>7</v>
      </c>
      <c r="W958">
        <f ca="1">MOD(MID($S958,W$2,1)*W$1,10)</f>
        <v>0</v>
      </c>
      <c r="X958">
        <f ca="1">MOD(MID($S958,X$2,1)*X$1,10)</f>
        <v>3</v>
      </c>
      <c r="Y958">
        <f ca="1">MOD(MID($S958,Y$2,1)*Y$1,10)</f>
        <v>3</v>
      </c>
      <c r="Z958">
        <f ca="1">MOD(MID($S958,Z$2,1)*Z$1,10)</f>
        <v>3</v>
      </c>
      <c r="AA958">
        <f ca="1">MOD(MID($S958,AA$2,1)*AA$1,10)</f>
        <v>2</v>
      </c>
      <c r="AB958">
        <f ca="1">MOD(MID($S958,AB$2,1)*AB$1,10)</f>
        <v>8</v>
      </c>
      <c r="AC958">
        <f ca="1">MOD(MID($S958,AC$2,1)*AC$1,10)</f>
        <v>5</v>
      </c>
      <c r="AD958">
        <f ca="1">MOD(10-MOD(SUM(T958:AC958),10),10)</f>
        <v>2</v>
      </c>
      <c r="AE958" t="str">
        <f ca="1">S958&amp;AD958</f>
        <v>96103198852</v>
      </c>
      <c r="AF958">
        <v>0.19650868251594591</v>
      </c>
      <c r="AG958">
        <f>(D958+6935)*AF958</f>
        <v>-578.1285439619129</v>
      </c>
      <c r="AH958">
        <f>INT(AG958)</f>
        <v>-579</v>
      </c>
      <c r="AI958" s="1">
        <f ca="1">TODAY()+AH958</f>
        <v>44667</v>
      </c>
      <c r="AJ958" t="s">
        <v>549</v>
      </c>
      <c r="AK958">
        <v>4241.492965483566</v>
      </c>
      <c r="AL958" s="2">
        <f t="shared" si="28"/>
        <v>4241.49</v>
      </c>
      <c r="AM958">
        <v>484.31958983123263</v>
      </c>
      <c r="AN958" s="2">
        <f t="shared" si="29"/>
        <v>484.31</v>
      </c>
    </row>
    <row r="959" spans="1:40" x14ac:dyDescent="0.25">
      <c r="A959">
        <v>585</v>
      </c>
      <c r="B959">
        <v>0.96362193670461138</v>
      </c>
      <c r="C959">
        <v>-25648.762169255653</v>
      </c>
      <c r="D959">
        <f>INT(C959)</f>
        <v>-25649</v>
      </c>
      <c r="E959" s="1">
        <f ca="1">TODAY()+D959</f>
        <v>19597</v>
      </c>
      <c r="F959">
        <f ca="1">MOD(YEAR(E959),100)</f>
        <v>53</v>
      </c>
      <c r="G959">
        <f ca="1">IF(YEAR(E959)&lt;2000,MONTH(E959),MONTH(E959)+20)</f>
        <v>8</v>
      </c>
      <c r="H959">
        <f ca="1">DAY(E959)</f>
        <v>26</v>
      </c>
      <c r="I959" t="str">
        <f ca="1">FIXED(F959,0,TRUE)</f>
        <v>53</v>
      </c>
      <c r="J959" t="str">
        <f ca="1">FIXED(G959,0,TRUE)</f>
        <v>8</v>
      </c>
      <c r="K959" t="str">
        <f ca="1">FIXED(H959,0,TRUE)</f>
        <v>26</v>
      </c>
      <c r="L959" t="str">
        <f ca="1">IF(LEN(I959)=1,"0"&amp;I959,I959)</f>
        <v>53</v>
      </c>
      <c r="M959" t="str">
        <f ca="1">IF(LEN(J959)=1,"0"&amp;J959,J959)</f>
        <v>08</v>
      </c>
      <c r="N959" t="str">
        <f ca="1">IF(LEN(K959)=1,"0"&amp;K959,K959)</f>
        <v>26</v>
      </c>
      <c r="O959">
        <v>3833.5740531632437</v>
      </c>
      <c r="P959">
        <f>INT(O959)</f>
        <v>3833</v>
      </c>
      <c r="Q959">
        <f>2*P959+1</f>
        <v>7667</v>
      </c>
      <c r="R959" t="str">
        <f>FIXED(Q959,0,TRUE)</f>
        <v>7667</v>
      </c>
      <c r="S959" t="str">
        <f ca="1">L959&amp;M959&amp;N959&amp;R959</f>
        <v>5308267667</v>
      </c>
      <c r="T959">
        <f ca="1">MOD(MID($S959,T$2,1)*T$1,10)</f>
        <v>5</v>
      </c>
      <c r="U959">
        <f ca="1">MOD(MID($S959,U$2,1)*U$1,10)</f>
        <v>9</v>
      </c>
      <c r="V959">
        <f ca="1">MOD(MID($S959,V$2,1)*V$1,10)</f>
        <v>0</v>
      </c>
      <c r="W959">
        <f ca="1">MOD(MID($S959,W$2,1)*W$1,10)</f>
        <v>2</v>
      </c>
      <c r="X959">
        <f ca="1">MOD(MID($S959,X$2,1)*X$1,10)</f>
        <v>2</v>
      </c>
      <c r="Y959">
        <f ca="1">MOD(MID($S959,Y$2,1)*Y$1,10)</f>
        <v>8</v>
      </c>
      <c r="Z959">
        <f ca="1">MOD(MID($S959,Z$2,1)*Z$1,10)</f>
        <v>9</v>
      </c>
      <c r="AA959">
        <f ca="1">MOD(MID($S959,AA$2,1)*AA$1,10)</f>
        <v>4</v>
      </c>
      <c r="AB959">
        <f ca="1">MOD(MID($S959,AB$2,1)*AB$1,10)</f>
        <v>6</v>
      </c>
      <c r="AC959">
        <f ca="1">MOD(MID($S959,AC$2,1)*AC$1,10)</f>
        <v>1</v>
      </c>
      <c r="AD959">
        <f ca="1">MOD(10-MOD(SUM(T959:AC959),10),10)</f>
        <v>4</v>
      </c>
      <c r="AE959" t="str">
        <f ca="1">S959&amp;AD959</f>
        <v>53082676674</v>
      </c>
      <c r="AF959">
        <v>0.23511459700308238</v>
      </c>
      <c r="AG959">
        <f>(D959+6935)*AF959</f>
        <v>-4399.9345683156835</v>
      </c>
      <c r="AH959">
        <f>INT(AG959)</f>
        <v>-4400</v>
      </c>
      <c r="AI959" s="1">
        <f ca="1">TODAY()+AH959</f>
        <v>40846</v>
      </c>
      <c r="AJ959" t="s">
        <v>574</v>
      </c>
      <c r="AK959">
        <v>4577.867976928007</v>
      </c>
      <c r="AL959" s="2">
        <f t="shared" si="28"/>
        <v>4577.8599999999997</v>
      </c>
      <c r="AM959">
        <v>432.18176824243903</v>
      </c>
      <c r="AN959" s="2">
        <f t="shared" si="29"/>
        <v>432.18</v>
      </c>
    </row>
    <row r="960" spans="1:40" x14ac:dyDescent="0.25">
      <c r="A960">
        <v>836</v>
      </c>
      <c r="B960">
        <v>0.9668874172185431</v>
      </c>
      <c r="C960">
        <v>-14591.914120914333</v>
      </c>
      <c r="D960">
        <f>INT(C960)</f>
        <v>-14592</v>
      </c>
      <c r="E960" s="1">
        <f ca="1">TODAY()+D960</f>
        <v>30654</v>
      </c>
      <c r="F960">
        <f ca="1">MOD(YEAR(E960),100)</f>
        <v>83</v>
      </c>
      <c r="G960">
        <f ca="1">IF(YEAR(E960)&lt;2000,MONTH(E960),MONTH(E960)+20)</f>
        <v>12</v>
      </c>
      <c r="H960">
        <f ca="1">DAY(E960)</f>
        <v>4</v>
      </c>
      <c r="I960" t="str">
        <f ca="1">FIXED(F960,0,TRUE)</f>
        <v>83</v>
      </c>
      <c r="J960" t="str">
        <f ca="1">FIXED(G960,0,TRUE)</f>
        <v>12</v>
      </c>
      <c r="K960" t="str">
        <f ca="1">FIXED(H960,0,TRUE)</f>
        <v>4</v>
      </c>
      <c r="L960" t="str">
        <f ca="1">IF(LEN(I960)=1,"0"&amp;I960,I960)</f>
        <v>83</v>
      </c>
      <c r="M960" t="str">
        <f ca="1">IF(LEN(J960)=1,"0"&amp;J960,J960)</f>
        <v>12</v>
      </c>
      <c r="N960" t="str">
        <f ca="1">IF(LEN(K960)=1,"0"&amp;K960,K960)</f>
        <v>04</v>
      </c>
      <c r="O960">
        <v>1125.2768333994568</v>
      </c>
      <c r="P960">
        <f>INT(O960)</f>
        <v>1125</v>
      </c>
      <c r="Q960">
        <f>2*P960+1</f>
        <v>2251</v>
      </c>
      <c r="R960" t="str">
        <f>FIXED(Q960,0,TRUE)</f>
        <v>2251</v>
      </c>
      <c r="S960" t="str">
        <f ca="1">L960&amp;M960&amp;N960&amp;R960</f>
        <v>8312042251</v>
      </c>
      <c r="T960">
        <f ca="1">MOD(MID($S960,T$2,1)*T$1,10)</f>
        <v>8</v>
      </c>
      <c r="U960">
        <f ca="1">MOD(MID($S960,U$2,1)*U$1,10)</f>
        <v>9</v>
      </c>
      <c r="V960">
        <f ca="1">MOD(MID($S960,V$2,1)*V$1,10)</f>
        <v>7</v>
      </c>
      <c r="W960">
        <f ca="1">MOD(MID($S960,W$2,1)*W$1,10)</f>
        <v>8</v>
      </c>
      <c r="X960">
        <f ca="1">MOD(MID($S960,X$2,1)*X$1,10)</f>
        <v>0</v>
      </c>
      <c r="Y960">
        <f ca="1">MOD(MID($S960,Y$2,1)*Y$1,10)</f>
        <v>2</v>
      </c>
      <c r="Z960">
        <f ca="1">MOD(MID($S960,Z$2,1)*Z$1,10)</f>
        <v>4</v>
      </c>
      <c r="AA960">
        <f ca="1">MOD(MID($S960,AA$2,1)*AA$1,10)</f>
        <v>8</v>
      </c>
      <c r="AB960">
        <f ca="1">MOD(MID($S960,AB$2,1)*AB$1,10)</f>
        <v>5</v>
      </c>
      <c r="AC960">
        <f ca="1">MOD(MID($S960,AC$2,1)*AC$1,10)</f>
        <v>3</v>
      </c>
      <c r="AD960">
        <f ca="1">MOD(10-MOD(SUM(T960:AC960),10),10)</f>
        <v>6</v>
      </c>
      <c r="AE960" t="str">
        <f ca="1">S960&amp;AD960</f>
        <v>83120422516</v>
      </c>
      <c r="AF960">
        <v>0.36585589159825432</v>
      </c>
      <c r="AG960">
        <f>(D960+6935)*AF960</f>
        <v>-2801.3585619678333</v>
      </c>
      <c r="AH960">
        <f>INT(AG960)</f>
        <v>-2802</v>
      </c>
      <c r="AI960" s="1">
        <f ca="1">TODAY()+AH960</f>
        <v>42444</v>
      </c>
      <c r="AJ960" t="s">
        <v>821</v>
      </c>
      <c r="AK960">
        <v>3031.2509537034211</v>
      </c>
      <c r="AL960" s="2">
        <f t="shared" si="28"/>
        <v>3031.25</v>
      </c>
      <c r="AM960">
        <v>425.88885158848842</v>
      </c>
      <c r="AN960" s="2">
        <f t="shared" si="29"/>
        <v>425.88</v>
      </c>
    </row>
    <row r="961" spans="1:40" x14ac:dyDescent="0.25">
      <c r="A961">
        <v>69</v>
      </c>
      <c r="B961">
        <v>0.96819971312601094</v>
      </c>
      <c r="C961">
        <v>-8544.9891659291352</v>
      </c>
      <c r="D961">
        <f>INT(C961)</f>
        <v>-8545</v>
      </c>
      <c r="E961" s="1">
        <f ca="1">TODAY()+D961</f>
        <v>36701</v>
      </c>
      <c r="F961">
        <f ca="1">MOD(YEAR(E961),100)</f>
        <v>0</v>
      </c>
      <c r="G961">
        <f ca="1">IF(YEAR(E961)&lt;2000,MONTH(E961),MONTH(E961)+20)</f>
        <v>26</v>
      </c>
      <c r="H961">
        <f ca="1">DAY(E961)</f>
        <v>24</v>
      </c>
      <c r="I961" t="str">
        <f ca="1">FIXED(F961,0,TRUE)</f>
        <v>0</v>
      </c>
      <c r="J961" t="str">
        <f ca="1">FIXED(G961,0,TRUE)</f>
        <v>26</v>
      </c>
      <c r="K961" t="str">
        <f ca="1">FIXED(H961,0,TRUE)</f>
        <v>24</v>
      </c>
      <c r="L961" t="str">
        <f ca="1">IF(LEN(I961)=1,"0"&amp;I961,I961)</f>
        <v>00</v>
      </c>
      <c r="M961" t="str">
        <f ca="1">IF(LEN(J961)=1,"0"&amp;J961,J961)</f>
        <v>26</v>
      </c>
      <c r="N961" t="str">
        <f ca="1">IF(LEN(K961)=1,"0"&amp;K961,K961)</f>
        <v>24</v>
      </c>
      <c r="O961">
        <v>4121.2233649708542</v>
      </c>
      <c r="P961">
        <f>INT(O961)</f>
        <v>4121</v>
      </c>
      <c r="Q961">
        <f>P961*2</f>
        <v>8242</v>
      </c>
      <c r="R961" t="str">
        <f>FIXED(Q961,0,TRUE)</f>
        <v>8242</v>
      </c>
      <c r="S961" t="str">
        <f ca="1">L961&amp;M961&amp;N961&amp;R961</f>
        <v>0026248242</v>
      </c>
      <c r="T961">
        <f ca="1">MOD(MID($S961,T$2,1)*T$1,10)</f>
        <v>0</v>
      </c>
      <c r="U961">
        <f ca="1">MOD(MID($S961,U$2,1)*U$1,10)</f>
        <v>0</v>
      </c>
      <c r="V961">
        <f ca="1">MOD(MID($S961,V$2,1)*V$1,10)</f>
        <v>4</v>
      </c>
      <c r="W961">
        <f ca="1">MOD(MID($S961,W$2,1)*W$1,10)</f>
        <v>4</v>
      </c>
      <c r="X961">
        <f ca="1">MOD(MID($S961,X$2,1)*X$1,10)</f>
        <v>2</v>
      </c>
      <c r="Y961">
        <f ca="1">MOD(MID($S961,Y$2,1)*Y$1,10)</f>
        <v>2</v>
      </c>
      <c r="Z961">
        <f ca="1">MOD(MID($S961,Z$2,1)*Z$1,10)</f>
        <v>6</v>
      </c>
      <c r="AA961">
        <f ca="1">MOD(MID($S961,AA$2,1)*AA$1,10)</f>
        <v>8</v>
      </c>
      <c r="AB961">
        <f ca="1">MOD(MID($S961,AB$2,1)*AB$1,10)</f>
        <v>4</v>
      </c>
      <c r="AC961">
        <f ca="1">MOD(MID($S961,AC$2,1)*AC$1,10)</f>
        <v>6</v>
      </c>
      <c r="AD961">
        <f ca="1">MOD(10-MOD(SUM(T961:AC961),10),10)</f>
        <v>4</v>
      </c>
      <c r="AE961" t="str">
        <f ca="1">S961&amp;AD961</f>
        <v>00262482424</v>
      </c>
      <c r="AF961">
        <v>0.36744285409100619</v>
      </c>
      <c r="AG961">
        <f>(D961+6935)*AF961</f>
        <v>-591.58299508651999</v>
      </c>
      <c r="AH961">
        <f>INT(AG961)</f>
        <v>-592</v>
      </c>
      <c r="AI961" s="1">
        <f ca="1">TODAY()+AH961</f>
        <v>44654</v>
      </c>
      <c r="AJ961" t="s">
        <v>76</v>
      </c>
      <c r="AK961">
        <v>3196.1729789117098</v>
      </c>
      <c r="AL961" s="2">
        <f t="shared" si="28"/>
        <v>3196.17</v>
      </c>
      <c r="AM961">
        <v>381.6064943388165</v>
      </c>
      <c r="AN961" s="2">
        <f t="shared" si="29"/>
        <v>381.6</v>
      </c>
    </row>
    <row r="962" spans="1:40" x14ac:dyDescent="0.25">
      <c r="A962">
        <v>985</v>
      </c>
      <c r="B962">
        <v>0.97137363811151467</v>
      </c>
      <c r="C962">
        <v>-8485.3984191412092</v>
      </c>
      <c r="D962">
        <f>INT(C962)</f>
        <v>-8486</v>
      </c>
      <c r="E962" s="1">
        <f ca="1">TODAY()+D962</f>
        <v>36760</v>
      </c>
      <c r="F962">
        <f ca="1">MOD(YEAR(E962),100)</f>
        <v>0</v>
      </c>
      <c r="G962">
        <f ca="1">IF(YEAR(E962)&lt;2000,MONTH(E962),MONTH(E962)+20)</f>
        <v>28</v>
      </c>
      <c r="H962">
        <f ca="1">DAY(E962)</f>
        <v>22</v>
      </c>
      <c r="I962" t="str">
        <f ca="1">FIXED(F962,0,TRUE)</f>
        <v>0</v>
      </c>
      <c r="J962" t="str">
        <f ca="1">FIXED(G962,0,TRUE)</f>
        <v>28</v>
      </c>
      <c r="K962" t="str">
        <f ca="1">FIXED(H962,0,TRUE)</f>
        <v>22</v>
      </c>
      <c r="L962" t="str">
        <f ca="1">IF(LEN(I962)=1,"0"&amp;I962,I962)</f>
        <v>00</v>
      </c>
      <c r="M962" t="str">
        <f ca="1">IF(LEN(J962)=1,"0"&amp;J962,J962)</f>
        <v>28</v>
      </c>
      <c r="N962" t="str">
        <f ca="1">IF(LEN(K962)=1,"0"&amp;K962,K962)</f>
        <v>22</v>
      </c>
      <c r="O962">
        <v>3970.4649189733573</v>
      </c>
      <c r="P962">
        <f>INT(O962)</f>
        <v>3970</v>
      </c>
      <c r="Q962">
        <f>2*P962+1</f>
        <v>7941</v>
      </c>
      <c r="R962" t="str">
        <f>FIXED(Q962,0,TRUE)</f>
        <v>7941</v>
      </c>
      <c r="S962" t="str">
        <f ca="1">L962&amp;M962&amp;N962&amp;R962</f>
        <v>0028227941</v>
      </c>
      <c r="T962">
        <f ca="1">MOD(MID($S962,T$2,1)*T$1,10)</f>
        <v>0</v>
      </c>
      <c r="U962">
        <f ca="1">MOD(MID($S962,U$2,1)*U$1,10)</f>
        <v>0</v>
      </c>
      <c r="V962">
        <f ca="1">MOD(MID($S962,V$2,1)*V$1,10)</f>
        <v>4</v>
      </c>
      <c r="W962">
        <f ca="1">MOD(MID($S962,W$2,1)*W$1,10)</f>
        <v>2</v>
      </c>
      <c r="X962">
        <f ca="1">MOD(MID($S962,X$2,1)*X$1,10)</f>
        <v>2</v>
      </c>
      <c r="Y962">
        <f ca="1">MOD(MID($S962,Y$2,1)*Y$1,10)</f>
        <v>6</v>
      </c>
      <c r="Z962">
        <f ca="1">MOD(MID($S962,Z$2,1)*Z$1,10)</f>
        <v>9</v>
      </c>
      <c r="AA962">
        <f ca="1">MOD(MID($S962,AA$2,1)*AA$1,10)</f>
        <v>1</v>
      </c>
      <c r="AB962">
        <f ca="1">MOD(MID($S962,AB$2,1)*AB$1,10)</f>
        <v>4</v>
      </c>
      <c r="AC962">
        <f ca="1">MOD(MID($S962,AC$2,1)*AC$1,10)</f>
        <v>3</v>
      </c>
      <c r="AD962">
        <f ca="1">MOD(10-MOD(SUM(T962:AC962),10),10)</f>
        <v>9</v>
      </c>
      <c r="AE962" t="str">
        <f ca="1">S962&amp;AD962</f>
        <v>00282279419</v>
      </c>
      <c r="AF962">
        <v>0.71190527054658648</v>
      </c>
      <c r="AG962">
        <f>(D962+6935)*AF962</f>
        <v>-1104.1650746177556</v>
      </c>
      <c r="AH962">
        <f>INT(AG962)</f>
        <v>-1105</v>
      </c>
      <c r="AI962" s="1">
        <f ca="1">TODAY()+AH962</f>
        <v>44141</v>
      </c>
      <c r="AJ962" t="s">
        <v>962</v>
      </c>
      <c r="AK962">
        <v>3386.7305520798363</v>
      </c>
      <c r="AL962" s="2">
        <f t="shared" si="28"/>
        <v>3386.73</v>
      </c>
      <c r="AM962">
        <v>457.7135532700583</v>
      </c>
      <c r="AN962" s="2">
        <f t="shared" si="29"/>
        <v>457.71</v>
      </c>
    </row>
    <row r="963" spans="1:40" x14ac:dyDescent="0.25">
      <c r="A963">
        <v>359</v>
      </c>
      <c r="B963">
        <v>0.97247230445265054</v>
      </c>
      <c r="C963">
        <v>-16565.166478469193</v>
      </c>
      <c r="D963">
        <f>INT(C963)</f>
        <v>-16566</v>
      </c>
      <c r="E963" s="1">
        <f ca="1">TODAY()+D963</f>
        <v>28680</v>
      </c>
      <c r="F963">
        <f ca="1">MOD(YEAR(E963),100)</f>
        <v>78</v>
      </c>
      <c r="G963">
        <f ca="1">IF(YEAR(E963)&lt;2000,MONTH(E963),MONTH(E963)+20)</f>
        <v>7</v>
      </c>
      <c r="H963">
        <f ca="1">DAY(E963)</f>
        <v>9</v>
      </c>
      <c r="I963" t="str">
        <f ca="1">FIXED(F963,0,TRUE)</f>
        <v>78</v>
      </c>
      <c r="J963" t="str">
        <f ca="1">FIXED(G963,0,TRUE)</f>
        <v>7</v>
      </c>
      <c r="K963" t="str">
        <f ca="1">FIXED(H963,0,TRUE)</f>
        <v>9</v>
      </c>
      <c r="L963" t="str">
        <f ca="1">IF(LEN(I963)=1,"0"&amp;I963,I963)</f>
        <v>78</v>
      </c>
      <c r="M963" t="str">
        <f ca="1">IF(LEN(J963)=1,"0"&amp;J963,J963)</f>
        <v>07</v>
      </c>
      <c r="N963" t="str">
        <f ca="1">IF(LEN(K963)=1,"0"&amp;K963,K963)</f>
        <v>09</v>
      </c>
      <c r="O963">
        <v>4165.8467665639218</v>
      </c>
      <c r="P963">
        <f>INT(O963)</f>
        <v>4165</v>
      </c>
      <c r="Q963">
        <f>P963*2</f>
        <v>8330</v>
      </c>
      <c r="R963" t="str">
        <f>FIXED(Q963,0,TRUE)</f>
        <v>8330</v>
      </c>
      <c r="S963" t="str">
        <f ca="1">L963&amp;M963&amp;N963&amp;R963</f>
        <v>7807098330</v>
      </c>
      <c r="T963">
        <f ca="1">MOD(MID($S963,T$2,1)*T$1,10)</f>
        <v>7</v>
      </c>
      <c r="U963">
        <f ca="1">MOD(MID($S963,U$2,1)*U$1,10)</f>
        <v>4</v>
      </c>
      <c r="V963">
        <f ca="1">MOD(MID($S963,V$2,1)*V$1,10)</f>
        <v>0</v>
      </c>
      <c r="W963">
        <f ca="1">MOD(MID($S963,W$2,1)*W$1,10)</f>
        <v>3</v>
      </c>
      <c r="X963">
        <f ca="1">MOD(MID($S963,X$2,1)*X$1,10)</f>
        <v>0</v>
      </c>
      <c r="Y963">
        <f ca="1">MOD(MID($S963,Y$2,1)*Y$1,10)</f>
        <v>7</v>
      </c>
      <c r="Z963">
        <f ca="1">MOD(MID($S963,Z$2,1)*Z$1,10)</f>
        <v>6</v>
      </c>
      <c r="AA963">
        <f ca="1">MOD(MID($S963,AA$2,1)*AA$1,10)</f>
        <v>7</v>
      </c>
      <c r="AB963">
        <f ca="1">MOD(MID($S963,AB$2,1)*AB$1,10)</f>
        <v>3</v>
      </c>
      <c r="AC963">
        <f ca="1">MOD(MID($S963,AC$2,1)*AC$1,10)</f>
        <v>0</v>
      </c>
      <c r="AD963">
        <f ca="1">MOD(10-MOD(SUM(T963:AC963),10),10)</f>
        <v>3</v>
      </c>
      <c r="AE963" t="str">
        <f ca="1">S963&amp;AD963</f>
        <v>78070983303</v>
      </c>
      <c r="AF963">
        <v>0.40147099215674309</v>
      </c>
      <c r="AG963">
        <f>(D963+6935)*AF963</f>
        <v>-3866.5671254615927</v>
      </c>
      <c r="AH963">
        <f>INT(AG963)</f>
        <v>-3867</v>
      </c>
      <c r="AI963" s="1">
        <f ca="1">TODAY()+AH963</f>
        <v>41379</v>
      </c>
      <c r="AJ963" t="s">
        <v>358</v>
      </c>
      <c r="AK963">
        <v>3977.0805993835261</v>
      </c>
      <c r="AL963" s="2">
        <f t="shared" si="28"/>
        <v>3977.08</v>
      </c>
      <c r="AM963">
        <v>438.21222571489608</v>
      </c>
      <c r="AN963" s="2">
        <f t="shared" si="29"/>
        <v>438.21</v>
      </c>
    </row>
    <row r="964" spans="1:40" x14ac:dyDescent="0.25">
      <c r="A964">
        <v>627</v>
      </c>
      <c r="B964">
        <v>0.97405926694540235</v>
      </c>
      <c r="C964">
        <v>-21657.410809656056</v>
      </c>
      <c r="D964">
        <f>INT(C964)</f>
        <v>-21658</v>
      </c>
      <c r="E964" s="1">
        <f ca="1">TODAY()+D964</f>
        <v>23588</v>
      </c>
      <c r="F964">
        <f ca="1">MOD(YEAR(E964),100)</f>
        <v>64</v>
      </c>
      <c r="G964">
        <f ca="1">IF(YEAR(E964)&lt;2000,MONTH(E964),MONTH(E964)+20)</f>
        <v>7</v>
      </c>
      <c r="H964">
        <f ca="1">DAY(E964)</f>
        <v>30</v>
      </c>
      <c r="I964" t="str">
        <f ca="1">FIXED(F964,0,TRUE)</f>
        <v>64</v>
      </c>
      <c r="J964" t="str">
        <f ca="1">FIXED(G964,0,TRUE)</f>
        <v>7</v>
      </c>
      <c r="K964" t="str">
        <f ca="1">FIXED(H964,0,TRUE)</f>
        <v>30</v>
      </c>
      <c r="L964" t="str">
        <f ca="1">IF(LEN(I964)=1,"0"&amp;I964,I964)</f>
        <v>64</v>
      </c>
      <c r="M964" t="str">
        <f ca="1">IF(LEN(J964)=1,"0"&amp;J964,J964)</f>
        <v>07</v>
      </c>
      <c r="N964" t="str">
        <f ca="1">IF(LEN(K964)=1,"0"&amp;K964,K964)</f>
        <v>30</v>
      </c>
      <c r="O964">
        <v>2953.1886654255809</v>
      </c>
      <c r="P964">
        <f>INT(O964)</f>
        <v>2953</v>
      </c>
      <c r="Q964">
        <f>2*P964+1</f>
        <v>5907</v>
      </c>
      <c r="R964" t="str">
        <f>FIXED(Q964,0,TRUE)</f>
        <v>5907</v>
      </c>
      <c r="S964" t="str">
        <f ca="1">L964&amp;M964&amp;N964&amp;R964</f>
        <v>6407305907</v>
      </c>
      <c r="T964">
        <f ca="1">MOD(MID($S964,T$2,1)*T$1,10)</f>
        <v>6</v>
      </c>
      <c r="U964">
        <f ca="1">MOD(MID($S964,U$2,1)*U$1,10)</f>
        <v>2</v>
      </c>
      <c r="V964">
        <f ca="1">MOD(MID($S964,V$2,1)*V$1,10)</f>
        <v>0</v>
      </c>
      <c r="W964">
        <f ca="1">MOD(MID($S964,W$2,1)*W$1,10)</f>
        <v>3</v>
      </c>
      <c r="X964">
        <f ca="1">MOD(MID($S964,X$2,1)*X$1,10)</f>
        <v>3</v>
      </c>
      <c r="Y964">
        <f ca="1">MOD(MID($S964,Y$2,1)*Y$1,10)</f>
        <v>0</v>
      </c>
      <c r="Z964">
        <f ca="1">MOD(MID($S964,Z$2,1)*Z$1,10)</f>
        <v>5</v>
      </c>
      <c r="AA964">
        <f ca="1">MOD(MID($S964,AA$2,1)*AA$1,10)</f>
        <v>1</v>
      </c>
      <c r="AB964">
        <f ca="1">MOD(MID($S964,AB$2,1)*AB$1,10)</f>
        <v>0</v>
      </c>
      <c r="AC964">
        <f ca="1">MOD(MID($S964,AC$2,1)*AC$1,10)</f>
        <v>1</v>
      </c>
      <c r="AD964">
        <f ca="1">MOD(10-MOD(SUM(T964:AC964),10),10)</f>
        <v>9</v>
      </c>
      <c r="AE964" t="str">
        <f ca="1">S964&amp;AD964</f>
        <v>64073059079</v>
      </c>
      <c r="AF964">
        <v>0.88906521805475025</v>
      </c>
      <c r="AG964">
        <f>(D964+6935)*AF964</f>
        <v>-13089.707205420087</v>
      </c>
      <c r="AH964">
        <f>INT(AG964)</f>
        <v>-13090</v>
      </c>
      <c r="AI964" s="1">
        <f ca="1">TODAY()+AH964</f>
        <v>32156</v>
      </c>
      <c r="AJ964" t="s">
        <v>616</v>
      </c>
      <c r="AK964">
        <v>4066.499832148198</v>
      </c>
      <c r="AL964" s="2">
        <f t="shared" ref="AL964:AL1002" si="30">INT(AK964*100)/100</f>
        <v>4066.49</v>
      </c>
      <c r="AM964">
        <v>454.53962828455462</v>
      </c>
      <c r="AN964" s="2">
        <f t="shared" ref="AN964:AN1002" si="31">INT(AM964*100)/100</f>
        <v>454.53</v>
      </c>
    </row>
    <row r="965" spans="1:40" x14ac:dyDescent="0.25">
      <c r="A965">
        <v>853</v>
      </c>
      <c r="B965">
        <v>0.97802667317728198</v>
      </c>
      <c r="C965">
        <v>-20378.97427289651</v>
      </c>
      <c r="D965">
        <f>INT(C965)</f>
        <v>-20379</v>
      </c>
      <c r="E965" s="1">
        <f ca="1">TODAY()+D965</f>
        <v>24867</v>
      </c>
      <c r="F965">
        <f ca="1">MOD(YEAR(E965),100)</f>
        <v>68</v>
      </c>
      <c r="G965">
        <f ca="1">IF(YEAR(E965)&lt;2000,MONTH(E965),MONTH(E965)+20)</f>
        <v>1</v>
      </c>
      <c r="H965">
        <f ca="1">DAY(E965)</f>
        <v>30</v>
      </c>
      <c r="I965" t="str">
        <f ca="1">FIXED(F965,0,TRUE)</f>
        <v>68</v>
      </c>
      <c r="J965" t="str">
        <f ca="1">FIXED(G965,0,TRUE)</f>
        <v>1</v>
      </c>
      <c r="K965" t="str">
        <f ca="1">FIXED(H965,0,TRUE)</f>
        <v>30</v>
      </c>
      <c r="L965" t="str">
        <f ca="1">IF(LEN(I965)=1,"0"&amp;I965,I965)</f>
        <v>68</v>
      </c>
      <c r="M965" t="str">
        <f ca="1">IF(LEN(J965)=1,"0"&amp;J965,J965)</f>
        <v>01</v>
      </c>
      <c r="N965" t="str">
        <f ca="1">IF(LEN(K965)=1,"0"&amp;K965,K965)</f>
        <v>30</v>
      </c>
      <c r="O965">
        <v>4174.7714468825343</v>
      </c>
      <c r="P965">
        <f>INT(O965)</f>
        <v>4174</v>
      </c>
      <c r="Q965">
        <f>2*P965+1</f>
        <v>8349</v>
      </c>
      <c r="R965" t="str">
        <f>FIXED(Q965,0,TRUE)</f>
        <v>8349</v>
      </c>
      <c r="S965" t="str">
        <f ca="1">L965&amp;M965&amp;N965&amp;R965</f>
        <v>6801308349</v>
      </c>
      <c r="T965">
        <f ca="1">MOD(MID($S965,T$2,1)*T$1,10)</f>
        <v>6</v>
      </c>
      <c r="U965">
        <f ca="1">MOD(MID($S965,U$2,1)*U$1,10)</f>
        <v>4</v>
      </c>
      <c r="V965">
        <f ca="1">MOD(MID($S965,V$2,1)*V$1,10)</f>
        <v>0</v>
      </c>
      <c r="W965">
        <f ca="1">MOD(MID($S965,W$2,1)*W$1,10)</f>
        <v>9</v>
      </c>
      <c r="X965">
        <f ca="1">MOD(MID($S965,X$2,1)*X$1,10)</f>
        <v>3</v>
      </c>
      <c r="Y965">
        <f ca="1">MOD(MID($S965,Y$2,1)*Y$1,10)</f>
        <v>0</v>
      </c>
      <c r="Z965">
        <f ca="1">MOD(MID($S965,Z$2,1)*Z$1,10)</f>
        <v>6</v>
      </c>
      <c r="AA965">
        <f ca="1">MOD(MID($S965,AA$2,1)*AA$1,10)</f>
        <v>7</v>
      </c>
      <c r="AB965">
        <f ca="1">MOD(MID($S965,AB$2,1)*AB$1,10)</f>
        <v>4</v>
      </c>
      <c r="AC965">
        <f ca="1">MOD(MID($S965,AC$2,1)*AC$1,10)</f>
        <v>7</v>
      </c>
      <c r="AD965">
        <f ca="1">MOD(10-MOD(SUM(T965:AC965),10),10)</f>
        <v>4</v>
      </c>
      <c r="AE965" t="str">
        <f ca="1">S965&amp;AD965</f>
        <v>68013083494</v>
      </c>
      <c r="AF965">
        <v>0.53648487807855461</v>
      </c>
      <c r="AG965">
        <f>(D965+6935)*AF965</f>
        <v>-7212.5027008880879</v>
      </c>
      <c r="AH965">
        <f>INT(AG965)</f>
        <v>-7213</v>
      </c>
      <c r="AI965" s="1">
        <f ca="1">TODAY()+AH965</f>
        <v>38033</v>
      </c>
      <c r="AJ965" t="s">
        <v>837</v>
      </c>
      <c r="AK965">
        <v>3177.0683919797357</v>
      </c>
      <c r="AL965" s="2">
        <f t="shared" si="30"/>
        <v>3177.06</v>
      </c>
      <c r="AM965">
        <v>479.25351725821713</v>
      </c>
      <c r="AN965" s="2">
        <f t="shared" si="31"/>
        <v>479.25</v>
      </c>
    </row>
    <row r="966" spans="1:40" x14ac:dyDescent="0.25">
      <c r="A966">
        <v>78</v>
      </c>
      <c r="B966">
        <v>0.97903378398998997</v>
      </c>
      <c r="C966">
        <v>-15428.027588732566</v>
      </c>
      <c r="D966">
        <f>INT(C966)</f>
        <v>-15429</v>
      </c>
      <c r="E966" s="1">
        <f ca="1">TODAY()+D966</f>
        <v>29817</v>
      </c>
      <c r="F966">
        <f ca="1">MOD(YEAR(E966),100)</f>
        <v>81</v>
      </c>
      <c r="G966">
        <f ca="1">IF(YEAR(E966)&lt;2000,MONTH(E966),MONTH(E966)+20)</f>
        <v>8</v>
      </c>
      <c r="H966">
        <f ca="1">DAY(E966)</f>
        <v>19</v>
      </c>
      <c r="I966" t="str">
        <f ca="1">FIXED(F966,0,TRUE)</f>
        <v>81</v>
      </c>
      <c r="J966" t="str">
        <f ca="1">FIXED(G966,0,TRUE)</f>
        <v>8</v>
      </c>
      <c r="K966" t="str">
        <f ca="1">FIXED(H966,0,TRUE)</f>
        <v>19</v>
      </c>
      <c r="L966" t="str">
        <f ca="1">IF(LEN(I966)=1,"0"&amp;I966,I966)</f>
        <v>81</v>
      </c>
      <c r="M966" t="str">
        <f ca="1">IF(LEN(J966)=1,"0"&amp;J966,J966)</f>
        <v>08</v>
      </c>
      <c r="N966" t="str">
        <f ca="1">IF(LEN(K966)=1,"0"&amp;K966,K966)</f>
        <v>19</v>
      </c>
      <c r="O966">
        <v>784.07943968016593</v>
      </c>
      <c r="P966">
        <f>INT(O966)</f>
        <v>784</v>
      </c>
      <c r="Q966">
        <f>P966*2</f>
        <v>1568</v>
      </c>
      <c r="R966" t="str">
        <f>FIXED(Q966,0,TRUE)</f>
        <v>1568</v>
      </c>
      <c r="S966" t="str">
        <f ca="1">L966&amp;M966&amp;N966&amp;R966</f>
        <v>8108191568</v>
      </c>
      <c r="T966">
        <f ca="1">MOD(MID($S966,T$2,1)*T$1,10)</f>
        <v>8</v>
      </c>
      <c r="U966">
        <f ca="1">MOD(MID($S966,U$2,1)*U$1,10)</f>
        <v>3</v>
      </c>
      <c r="V966">
        <f ca="1">MOD(MID($S966,V$2,1)*V$1,10)</f>
        <v>0</v>
      </c>
      <c r="W966">
        <f ca="1">MOD(MID($S966,W$2,1)*W$1,10)</f>
        <v>2</v>
      </c>
      <c r="X966">
        <f ca="1">MOD(MID($S966,X$2,1)*X$1,10)</f>
        <v>1</v>
      </c>
      <c r="Y966">
        <f ca="1">MOD(MID($S966,Y$2,1)*Y$1,10)</f>
        <v>7</v>
      </c>
      <c r="Z966">
        <f ca="1">MOD(MID($S966,Z$2,1)*Z$1,10)</f>
        <v>7</v>
      </c>
      <c r="AA966">
        <f ca="1">MOD(MID($S966,AA$2,1)*AA$1,10)</f>
        <v>5</v>
      </c>
      <c r="AB966">
        <f ca="1">MOD(MID($S966,AB$2,1)*AB$1,10)</f>
        <v>6</v>
      </c>
      <c r="AC966">
        <f ca="1">MOD(MID($S966,AC$2,1)*AC$1,10)</f>
        <v>4</v>
      </c>
      <c r="AD966">
        <f ca="1">MOD(10-MOD(SUM(T966:AC966),10),10)</f>
        <v>7</v>
      </c>
      <c r="AE966" t="str">
        <f ca="1">S966&amp;AD966</f>
        <v>81081915687</v>
      </c>
      <c r="AF966">
        <v>0.49061555833613085</v>
      </c>
      <c r="AG966">
        <f>(D966+6935)*AF966</f>
        <v>-4167.2885525070951</v>
      </c>
      <c r="AH966">
        <f>INT(AG966)</f>
        <v>-4168</v>
      </c>
      <c r="AI966" s="1">
        <f ca="1">TODAY()+AH966</f>
        <v>41078</v>
      </c>
      <c r="AJ966" t="s">
        <v>85</v>
      </c>
      <c r="AK966">
        <v>3829.0658284249398</v>
      </c>
      <c r="AL966" s="2">
        <f t="shared" si="30"/>
        <v>3829.06</v>
      </c>
      <c r="AM966">
        <v>442.51533555101167</v>
      </c>
      <c r="AN966" s="2">
        <f t="shared" si="31"/>
        <v>442.51</v>
      </c>
    </row>
    <row r="967" spans="1:40" x14ac:dyDescent="0.25">
      <c r="A967">
        <v>147</v>
      </c>
      <c r="B967">
        <v>0.97906430249946597</v>
      </c>
      <c r="C967">
        <v>-10482.609942930387</v>
      </c>
      <c r="D967">
        <f>INT(C967)</f>
        <v>-10483</v>
      </c>
      <c r="E967" s="1">
        <f ca="1">TODAY()+D967</f>
        <v>34763</v>
      </c>
      <c r="F967">
        <f ca="1">MOD(YEAR(E967),100)</f>
        <v>95</v>
      </c>
      <c r="G967">
        <f ca="1">IF(YEAR(E967)&lt;2000,MONTH(E967),MONTH(E967)+20)</f>
        <v>3</v>
      </c>
      <c r="H967">
        <f ca="1">DAY(E967)</f>
        <v>5</v>
      </c>
      <c r="I967" t="str">
        <f ca="1">FIXED(F967,0,TRUE)</f>
        <v>95</v>
      </c>
      <c r="J967" t="str">
        <f ca="1">FIXED(G967,0,TRUE)</f>
        <v>3</v>
      </c>
      <c r="K967" t="str">
        <f ca="1">FIXED(H967,0,TRUE)</f>
        <v>5</v>
      </c>
      <c r="L967" t="str">
        <f ca="1">IF(LEN(I967)=1,"0"&amp;I967,I967)</f>
        <v>95</v>
      </c>
      <c r="M967" t="str">
        <f ca="1">IF(LEN(J967)=1,"0"&amp;J967,J967)</f>
        <v>03</v>
      </c>
      <c r="N967" t="str">
        <f ca="1">IF(LEN(K967)=1,"0"&amp;K967,K967)</f>
        <v>05</v>
      </c>
      <c r="O967">
        <v>4164.4737388225967</v>
      </c>
      <c r="P967">
        <f>INT(O967)</f>
        <v>4164</v>
      </c>
      <c r="Q967">
        <f>P967*2</f>
        <v>8328</v>
      </c>
      <c r="R967" t="str">
        <f>FIXED(Q967,0,TRUE)</f>
        <v>8328</v>
      </c>
      <c r="S967" t="str">
        <f ca="1">L967&amp;M967&amp;N967&amp;R967</f>
        <v>9503058328</v>
      </c>
      <c r="T967">
        <f ca="1">MOD(MID($S967,T$2,1)*T$1,10)</f>
        <v>9</v>
      </c>
      <c r="U967">
        <f ca="1">MOD(MID($S967,U$2,1)*U$1,10)</f>
        <v>5</v>
      </c>
      <c r="V967">
        <f ca="1">MOD(MID($S967,V$2,1)*V$1,10)</f>
        <v>0</v>
      </c>
      <c r="W967">
        <f ca="1">MOD(MID($S967,W$2,1)*W$1,10)</f>
        <v>7</v>
      </c>
      <c r="X967">
        <f ca="1">MOD(MID($S967,X$2,1)*X$1,10)</f>
        <v>0</v>
      </c>
      <c r="Y967">
        <f ca="1">MOD(MID($S967,Y$2,1)*Y$1,10)</f>
        <v>5</v>
      </c>
      <c r="Z967">
        <f ca="1">MOD(MID($S967,Z$2,1)*Z$1,10)</f>
        <v>6</v>
      </c>
      <c r="AA967">
        <f ca="1">MOD(MID($S967,AA$2,1)*AA$1,10)</f>
        <v>7</v>
      </c>
      <c r="AB967">
        <f ca="1">MOD(MID($S967,AB$2,1)*AB$1,10)</f>
        <v>2</v>
      </c>
      <c r="AC967">
        <f ca="1">MOD(MID($S967,AC$2,1)*AC$1,10)</f>
        <v>4</v>
      </c>
      <c r="AD967">
        <f ca="1">MOD(10-MOD(SUM(T967:AC967),10),10)</f>
        <v>5</v>
      </c>
      <c r="AE967" t="str">
        <f ca="1">S967&amp;AD967</f>
        <v>95030583285</v>
      </c>
      <c r="AF967">
        <v>0.12866603595080417</v>
      </c>
      <c r="AG967">
        <f>(D967+6935)*AF967</f>
        <v>-456.50709555345321</v>
      </c>
      <c r="AH967">
        <f>INT(AG967)</f>
        <v>-457</v>
      </c>
      <c r="AI967" s="1">
        <f ca="1">TODAY()+AH967</f>
        <v>44789</v>
      </c>
      <c r="AJ967" t="s">
        <v>153</v>
      </c>
      <c r="AK967">
        <v>4561.6321298867761</v>
      </c>
      <c r="AL967" s="2">
        <f t="shared" si="30"/>
        <v>4561.63</v>
      </c>
      <c r="AM967">
        <v>365.02273628955959</v>
      </c>
      <c r="AN967" s="2">
        <f t="shared" si="31"/>
        <v>365.02</v>
      </c>
    </row>
    <row r="968" spans="1:40" x14ac:dyDescent="0.25">
      <c r="A968">
        <v>397</v>
      </c>
      <c r="B968">
        <v>0.97943052461317792</v>
      </c>
      <c r="C968">
        <v>-19711.189306314278</v>
      </c>
      <c r="D968">
        <f>INT(C968)</f>
        <v>-19712</v>
      </c>
      <c r="E968" s="1">
        <f ca="1">TODAY()+D968</f>
        <v>25534</v>
      </c>
      <c r="F968">
        <f ca="1">MOD(YEAR(E968),100)</f>
        <v>69</v>
      </c>
      <c r="G968">
        <f ca="1">IF(YEAR(E968)&lt;2000,MONTH(E968),MONTH(E968)+20)</f>
        <v>11</v>
      </c>
      <c r="H968">
        <f ca="1">DAY(E968)</f>
        <v>27</v>
      </c>
      <c r="I968" t="str">
        <f ca="1">FIXED(F968,0,TRUE)</f>
        <v>69</v>
      </c>
      <c r="J968" t="str">
        <f ca="1">FIXED(G968,0,TRUE)</f>
        <v>11</v>
      </c>
      <c r="K968" t="str">
        <f ca="1">FIXED(H968,0,TRUE)</f>
        <v>27</v>
      </c>
      <c r="L968" t="str">
        <f ca="1">IF(LEN(I968)=1,"0"&amp;I968,I968)</f>
        <v>69</v>
      </c>
      <c r="M968" t="str">
        <f ca="1">IF(LEN(J968)=1,"0"&amp;J968,J968)</f>
        <v>11</v>
      </c>
      <c r="N968" t="str">
        <f ca="1">IF(LEN(K968)=1,"0"&amp;K968,K968)</f>
        <v>27</v>
      </c>
      <c r="O968">
        <v>3973.6228827784053</v>
      </c>
      <c r="P968">
        <f>INT(O968)</f>
        <v>3973</v>
      </c>
      <c r="Q968">
        <f>P968*2</f>
        <v>7946</v>
      </c>
      <c r="R968" t="str">
        <f>FIXED(Q968,0,TRUE)</f>
        <v>7946</v>
      </c>
      <c r="S968" t="str">
        <f ca="1">L968&amp;M968&amp;N968&amp;R968</f>
        <v>6911277946</v>
      </c>
      <c r="T968">
        <f ca="1">MOD(MID($S968,T$2,1)*T$1,10)</f>
        <v>6</v>
      </c>
      <c r="U968">
        <f ca="1">MOD(MID($S968,U$2,1)*U$1,10)</f>
        <v>7</v>
      </c>
      <c r="V968">
        <f ca="1">MOD(MID($S968,V$2,1)*V$1,10)</f>
        <v>7</v>
      </c>
      <c r="W968">
        <f ca="1">MOD(MID($S968,W$2,1)*W$1,10)</f>
        <v>9</v>
      </c>
      <c r="X968">
        <f ca="1">MOD(MID($S968,X$2,1)*X$1,10)</f>
        <v>2</v>
      </c>
      <c r="Y968">
        <f ca="1">MOD(MID($S968,Y$2,1)*Y$1,10)</f>
        <v>1</v>
      </c>
      <c r="Z968">
        <f ca="1">MOD(MID($S968,Z$2,1)*Z$1,10)</f>
        <v>9</v>
      </c>
      <c r="AA968">
        <f ca="1">MOD(MID($S968,AA$2,1)*AA$1,10)</f>
        <v>1</v>
      </c>
      <c r="AB968">
        <f ca="1">MOD(MID($S968,AB$2,1)*AB$1,10)</f>
        <v>4</v>
      </c>
      <c r="AC968">
        <f ca="1">MOD(MID($S968,AC$2,1)*AC$1,10)</f>
        <v>8</v>
      </c>
      <c r="AD968">
        <f ca="1">MOD(10-MOD(SUM(T968:AC968),10),10)</f>
        <v>6</v>
      </c>
      <c r="AE968" t="str">
        <f ca="1">S968&amp;AD968</f>
        <v>69112779466</v>
      </c>
      <c r="AF968">
        <v>0.60420545060579245</v>
      </c>
      <c r="AG968">
        <f>(D968+6935)*AF968</f>
        <v>-7719.9330423902102</v>
      </c>
      <c r="AH968">
        <f>INT(AG968)</f>
        <v>-7720</v>
      </c>
      <c r="AI968" s="1">
        <f ca="1">TODAY()+AH968</f>
        <v>37526</v>
      </c>
      <c r="AJ968" t="s">
        <v>396</v>
      </c>
      <c r="AK968">
        <v>3379.6502578814052</v>
      </c>
      <c r="AL968" s="2">
        <f t="shared" si="30"/>
        <v>3379.65</v>
      </c>
      <c r="AM968">
        <v>487.05404828028202</v>
      </c>
      <c r="AN968" s="2">
        <f t="shared" si="31"/>
        <v>487.05</v>
      </c>
    </row>
    <row r="969" spans="1:40" x14ac:dyDescent="0.25">
      <c r="A969">
        <v>971</v>
      </c>
      <c r="B969">
        <v>0.97946104312265392</v>
      </c>
      <c r="C969">
        <v>-22919.874568926054</v>
      </c>
      <c r="D969">
        <f>INT(C969)</f>
        <v>-22920</v>
      </c>
      <c r="E969" s="1">
        <f ca="1">TODAY()+D969</f>
        <v>22326</v>
      </c>
      <c r="F969">
        <f ca="1">MOD(YEAR(E969),100)</f>
        <v>61</v>
      </c>
      <c r="G969">
        <f ca="1">IF(YEAR(E969)&lt;2000,MONTH(E969),MONTH(E969)+20)</f>
        <v>2</v>
      </c>
      <c r="H969">
        <f ca="1">DAY(E969)</f>
        <v>14</v>
      </c>
      <c r="I969" t="str">
        <f ca="1">FIXED(F969,0,TRUE)</f>
        <v>61</v>
      </c>
      <c r="J969" t="str">
        <f ca="1">FIXED(G969,0,TRUE)</f>
        <v>2</v>
      </c>
      <c r="K969" t="str">
        <f ca="1">FIXED(H969,0,TRUE)</f>
        <v>14</v>
      </c>
      <c r="L969" t="str">
        <f ca="1">IF(LEN(I969)=1,"0"&amp;I969,I969)</f>
        <v>61</v>
      </c>
      <c r="M969" t="str">
        <f ca="1">IF(LEN(J969)=1,"0"&amp;J969,J969)</f>
        <v>02</v>
      </c>
      <c r="N969" t="str">
        <f ca="1">IF(LEN(K969)=1,"0"&amp;K969,K969)</f>
        <v>14</v>
      </c>
      <c r="O969">
        <v>3421.3911252174444</v>
      </c>
      <c r="P969">
        <f>INT(O969)</f>
        <v>3421</v>
      </c>
      <c r="Q969">
        <f>2*P969+1</f>
        <v>6843</v>
      </c>
      <c r="R969" t="str">
        <f>FIXED(Q969,0,TRUE)</f>
        <v>6843</v>
      </c>
      <c r="S969" t="str">
        <f ca="1">L969&amp;M969&amp;N969&amp;R969</f>
        <v>6102146843</v>
      </c>
      <c r="T969">
        <f ca="1">MOD(MID($S969,T$2,1)*T$1,10)</f>
        <v>6</v>
      </c>
      <c r="U969">
        <f ca="1">MOD(MID($S969,U$2,1)*U$1,10)</f>
        <v>3</v>
      </c>
      <c r="V969">
        <f ca="1">MOD(MID($S969,V$2,1)*V$1,10)</f>
        <v>0</v>
      </c>
      <c r="W969">
        <f ca="1">MOD(MID($S969,W$2,1)*W$1,10)</f>
        <v>8</v>
      </c>
      <c r="X969">
        <f ca="1">MOD(MID($S969,X$2,1)*X$1,10)</f>
        <v>1</v>
      </c>
      <c r="Y969">
        <f ca="1">MOD(MID($S969,Y$2,1)*Y$1,10)</f>
        <v>2</v>
      </c>
      <c r="Z969">
        <f ca="1">MOD(MID($S969,Z$2,1)*Z$1,10)</f>
        <v>2</v>
      </c>
      <c r="AA969">
        <f ca="1">MOD(MID($S969,AA$2,1)*AA$1,10)</f>
        <v>2</v>
      </c>
      <c r="AB969">
        <f ca="1">MOD(MID($S969,AB$2,1)*AB$1,10)</f>
        <v>4</v>
      </c>
      <c r="AC969">
        <f ca="1">MOD(MID($S969,AC$2,1)*AC$1,10)</f>
        <v>9</v>
      </c>
      <c r="AD969">
        <f ca="1">MOD(10-MOD(SUM(T969:AC969),10),10)</f>
        <v>3</v>
      </c>
      <c r="AE969" t="str">
        <f ca="1">S969&amp;AD969</f>
        <v>61021468433</v>
      </c>
      <c r="AF969">
        <v>0.23331400494399854</v>
      </c>
      <c r="AG969">
        <f>(D969+6935)*AF969</f>
        <v>-3729.5243690298166</v>
      </c>
      <c r="AH969">
        <f>INT(AG969)</f>
        <v>-3730</v>
      </c>
      <c r="AI969" s="1">
        <f ca="1">TODAY()+AH969</f>
        <v>41516</v>
      </c>
      <c r="AJ969" t="s">
        <v>948</v>
      </c>
      <c r="AK969">
        <v>3635.2732932523577</v>
      </c>
      <c r="AL969" s="2">
        <f t="shared" si="30"/>
        <v>3635.27</v>
      </c>
      <c r="AM969">
        <v>372.89651173436687</v>
      </c>
      <c r="AN969" s="2">
        <f t="shared" si="31"/>
        <v>372.89</v>
      </c>
    </row>
    <row r="970" spans="1:40" x14ac:dyDescent="0.25">
      <c r="A970">
        <v>35</v>
      </c>
      <c r="B970">
        <v>0.97949156163212991</v>
      </c>
      <c r="C970">
        <v>-27233.138828699608</v>
      </c>
      <c r="D970">
        <f>INT(C970)</f>
        <v>-27234</v>
      </c>
      <c r="E970" s="1">
        <f ca="1">TODAY()+D970</f>
        <v>18012</v>
      </c>
      <c r="F970">
        <f ca="1">MOD(YEAR(E970),100)</f>
        <v>49</v>
      </c>
      <c r="G970">
        <f ca="1">IF(YEAR(E970)&lt;2000,MONTH(E970),MONTH(E970)+20)</f>
        <v>4</v>
      </c>
      <c r="H970">
        <f ca="1">DAY(E970)</f>
        <v>24</v>
      </c>
      <c r="I970" t="str">
        <f ca="1">FIXED(F970,0,TRUE)</f>
        <v>49</v>
      </c>
      <c r="J970" t="str">
        <f ca="1">FIXED(G970,0,TRUE)</f>
        <v>4</v>
      </c>
      <c r="K970" t="str">
        <f ca="1">FIXED(H970,0,TRUE)</f>
        <v>24</v>
      </c>
      <c r="L970" t="str">
        <f ca="1">IF(LEN(I970)=1,"0"&amp;I970,I970)</f>
        <v>49</v>
      </c>
      <c r="M970" t="str">
        <f ca="1">IF(LEN(J970)=1,"0"&amp;J970,J970)</f>
        <v>04</v>
      </c>
      <c r="N970" t="str">
        <f ca="1">IF(LEN(K970)=1,"0"&amp;K970,K970)</f>
        <v>24</v>
      </c>
      <c r="O970">
        <v>2957.7196569719536</v>
      </c>
      <c r="P970">
        <f>INT(O970)</f>
        <v>2957</v>
      </c>
      <c r="Q970">
        <f>P970*2</f>
        <v>5914</v>
      </c>
      <c r="R970" t="str">
        <f>FIXED(Q970,0,TRUE)</f>
        <v>5914</v>
      </c>
      <c r="S970" t="str">
        <f ca="1">L970&amp;M970&amp;N970&amp;R970</f>
        <v>4904245914</v>
      </c>
      <c r="T970">
        <f ca="1">MOD(MID($S970,T$2,1)*T$1,10)</f>
        <v>4</v>
      </c>
      <c r="U970">
        <f ca="1">MOD(MID($S970,U$2,1)*U$1,10)</f>
        <v>7</v>
      </c>
      <c r="V970">
        <f ca="1">MOD(MID($S970,V$2,1)*V$1,10)</f>
        <v>0</v>
      </c>
      <c r="W970">
        <f ca="1">MOD(MID($S970,W$2,1)*W$1,10)</f>
        <v>6</v>
      </c>
      <c r="X970">
        <f ca="1">MOD(MID($S970,X$2,1)*X$1,10)</f>
        <v>2</v>
      </c>
      <c r="Y970">
        <f ca="1">MOD(MID($S970,Y$2,1)*Y$1,10)</f>
        <v>2</v>
      </c>
      <c r="Z970">
        <f ca="1">MOD(MID($S970,Z$2,1)*Z$1,10)</f>
        <v>5</v>
      </c>
      <c r="AA970">
        <f ca="1">MOD(MID($S970,AA$2,1)*AA$1,10)</f>
        <v>1</v>
      </c>
      <c r="AB970">
        <f ca="1">MOD(MID($S970,AB$2,1)*AB$1,10)</f>
        <v>1</v>
      </c>
      <c r="AC970">
        <f ca="1">MOD(MID($S970,AC$2,1)*AC$1,10)</f>
        <v>2</v>
      </c>
      <c r="AD970">
        <f ca="1">MOD(10-MOD(SUM(T970:AC970),10),10)</f>
        <v>0</v>
      </c>
      <c r="AE970" t="str">
        <f ca="1">S970&amp;AD970</f>
        <v>49042459140</v>
      </c>
      <c r="AF970">
        <v>0.82610553300576794</v>
      </c>
      <c r="AG970">
        <f>(D970+6935)*AF970</f>
        <v>-16769.116214484082</v>
      </c>
      <c r="AH970">
        <f>INT(AG970)</f>
        <v>-16770</v>
      </c>
      <c r="AI970" s="1">
        <f ca="1">TODAY()+AH970</f>
        <v>28476</v>
      </c>
      <c r="AJ970" t="s">
        <v>42</v>
      </c>
      <c r="AK970">
        <v>4468.794824060793</v>
      </c>
      <c r="AL970" s="2">
        <f t="shared" si="30"/>
        <v>4468.79</v>
      </c>
      <c r="AM970">
        <v>497.78435621204261</v>
      </c>
      <c r="AN970" s="2">
        <f t="shared" si="31"/>
        <v>497.78</v>
      </c>
    </row>
    <row r="971" spans="1:40" x14ac:dyDescent="0.25">
      <c r="A971">
        <v>175</v>
      </c>
      <c r="B971">
        <v>0.97988830225531787</v>
      </c>
      <c r="C971">
        <v>-19912.692037720877</v>
      </c>
      <c r="D971">
        <f>INT(C971)</f>
        <v>-19913</v>
      </c>
      <c r="E971" s="1">
        <f ca="1">TODAY()+D971</f>
        <v>25333</v>
      </c>
      <c r="F971">
        <f ca="1">MOD(YEAR(E971),100)</f>
        <v>69</v>
      </c>
      <c r="G971">
        <f ca="1">IF(YEAR(E971)&lt;2000,MONTH(E971),MONTH(E971)+20)</f>
        <v>5</v>
      </c>
      <c r="H971">
        <f ca="1">DAY(E971)</f>
        <v>10</v>
      </c>
      <c r="I971" t="str">
        <f ca="1">FIXED(F971,0,TRUE)</f>
        <v>69</v>
      </c>
      <c r="J971" t="str">
        <f ca="1">FIXED(G971,0,TRUE)</f>
        <v>5</v>
      </c>
      <c r="K971" t="str">
        <f ca="1">FIXED(H971,0,TRUE)</f>
        <v>10</v>
      </c>
      <c r="L971" t="str">
        <f ca="1">IF(LEN(I971)=1,"0"&amp;I971,I971)</f>
        <v>69</v>
      </c>
      <c r="M971" t="str">
        <f ca="1">IF(LEN(J971)=1,"0"&amp;J971,J971)</f>
        <v>05</v>
      </c>
      <c r="N971" t="str">
        <f ca="1">IF(LEN(K971)=1,"0"&amp;K971,K971)</f>
        <v>10</v>
      </c>
      <c r="O971">
        <v>2625.7215491195411</v>
      </c>
      <c r="P971">
        <f>INT(O971)</f>
        <v>2625</v>
      </c>
      <c r="Q971">
        <f>P971*2</f>
        <v>5250</v>
      </c>
      <c r="R971" t="str">
        <f>FIXED(Q971,0,TRUE)</f>
        <v>5250</v>
      </c>
      <c r="S971" t="str">
        <f ca="1">L971&amp;M971&amp;N971&amp;R971</f>
        <v>6905105250</v>
      </c>
      <c r="T971">
        <f ca="1">MOD(MID($S971,T$2,1)*T$1,10)</f>
        <v>6</v>
      </c>
      <c r="U971">
        <f ca="1">MOD(MID($S971,U$2,1)*U$1,10)</f>
        <v>7</v>
      </c>
      <c r="V971">
        <f ca="1">MOD(MID($S971,V$2,1)*V$1,10)</f>
        <v>0</v>
      </c>
      <c r="W971">
        <f ca="1">MOD(MID($S971,W$2,1)*W$1,10)</f>
        <v>5</v>
      </c>
      <c r="X971">
        <f ca="1">MOD(MID($S971,X$2,1)*X$1,10)</f>
        <v>1</v>
      </c>
      <c r="Y971">
        <f ca="1">MOD(MID($S971,Y$2,1)*Y$1,10)</f>
        <v>0</v>
      </c>
      <c r="Z971">
        <f ca="1">MOD(MID($S971,Z$2,1)*Z$1,10)</f>
        <v>5</v>
      </c>
      <c r="AA971">
        <f ca="1">MOD(MID($S971,AA$2,1)*AA$1,10)</f>
        <v>8</v>
      </c>
      <c r="AB971">
        <f ca="1">MOD(MID($S971,AB$2,1)*AB$1,10)</f>
        <v>5</v>
      </c>
      <c r="AC971">
        <f ca="1">MOD(MID($S971,AC$2,1)*AC$1,10)</f>
        <v>0</v>
      </c>
      <c r="AD971">
        <f ca="1">MOD(10-MOD(SUM(T971:AC971),10),10)</f>
        <v>3</v>
      </c>
      <c r="AE971" t="str">
        <f ca="1">S971&amp;AD971</f>
        <v>69051052503</v>
      </c>
      <c r="AF971">
        <v>0.66557817316202272</v>
      </c>
      <c r="AG971">
        <f>(D971+6935)*AF971</f>
        <v>-8637.873531296731</v>
      </c>
      <c r="AH971">
        <f>INT(AG971)</f>
        <v>-8638</v>
      </c>
      <c r="AI971" s="1">
        <f ca="1">TODAY()+AH971</f>
        <v>36608</v>
      </c>
      <c r="AJ971" t="s">
        <v>180</v>
      </c>
      <c r="AK971">
        <v>4978.6370433668017</v>
      </c>
      <c r="AL971" s="2">
        <f t="shared" si="30"/>
        <v>4978.63</v>
      </c>
      <c r="AM971">
        <v>461.35135959959717</v>
      </c>
      <c r="AN971" s="2">
        <f t="shared" si="31"/>
        <v>461.35</v>
      </c>
    </row>
    <row r="972" spans="1:40" x14ac:dyDescent="0.25">
      <c r="A972">
        <v>995</v>
      </c>
      <c r="B972">
        <v>0.98223822748496958</v>
      </c>
      <c r="C972">
        <v>-17138.957792901398</v>
      </c>
      <c r="D972">
        <f>INT(C972)</f>
        <v>-17139</v>
      </c>
      <c r="E972" s="1">
        <f ca="1">TODAY()+D972</f>
        <v>28107</v>
      </c>
      <c r="F972">
        <f ca="1">MOD(YEAR(E972),100)</f>
        <v>76</v>
      </c>
      <c r="G972">
        <f ca="1">IF(YEAR(E972)&lt;2000,MONTH(E972),MONTH(E972)+20)</f>
        <v>12</v>
      </c>
      <c r="H972">
        <f ca="1">DAY(E972)</f>
        <v>13</v>
      </c>
      <c r="I972" t="str">
        <f ca="1">FIXED(F972,0,TRUE)</f>
        <v>76</v>
      </c>
      <c r="J972" t="str">
        <f ca="1">FIXED(G972,0,TRUE)</f>
        <v>12</v>
      </c>
      <c r="K972" t="str">
        <f ca="1">FIXED(H972,0,TRUE)</f>
        <v>13</v>
      </c>
      <c r="L972" t="str">
        <f ca="1">IF(LEN(I972)=1,"0"&amp;I972,I972)</f>
        <v>76</v>
      </c>
      <c r="M972" t="str">
        <f ca="1">IF(LEN(J972)=1,"0"&amp;J972,J972)</f>
        <v>12</v>
      </c>
      <c r="N972" t="str">
        <f ca="1">IF(LEN(K972)=1,"0"&amp;K972,K972)</f>
        <v>13</v>
      </c>
      <c r="O972">
        <v>4931.9962462233343</v>
      </c>
      <c r="P972">
        <f>INT(O972)</f>
        <v>4931</v>
      </c>
      <c r="Q972">
        <f>2*P972+1</f>
        <v>9863</v>
      </c>
      <c r="R972" t="str">
        <f>FIXED(Q972,0,TRUE)</f>
        <v>9863</v>
      </c>
      <c r="S972" t="str">
        <f ca="1">L972&amp;M972&amp;N972&amp;R972</f>
        <v>7612139863</v>
      </c>
      <c r="T972">
        <f ca="1">MOD(MID($S972,T$2,1)*T$1,10)</f>
        <v>7</v>
      </c>
      <c r="U972">
        <f ca="1">MOD(MID($S972,U$2,1)*U$1,10)</f>
        <v>8</v>
      </c>
      <c r="V972">
        <f ca="1">MOD(MID($S972,V$2,1)*V$1,10)</f>
        <v>7</v>
      </c>
      <c r="W972">
        <f ca="1">MOD(MID($S972,W$2,1)*W$1,10)</f>
        <v>8</v>
      </c>
      <c r="X972">
        <f ca="1">MOD(MID($S972,X$2,1)*X$1,10)</f>
        <v>1</v>
      </c>
      <c r="Y972">
        <f ca="1">MOD(MID($S972,Y$2,1)*Y$1,10)</f>
        <v>9</v>
      </c>
      <c r="Z972">
        <f ca="1">MOD(MID($S972,Z$2,1)*Z$1,10)</f>
        <v>3</v>
      </c>
      <c r="AA972">
        <f ca="1">MOD(MID($S972,AA$2,1)*AA$1,10)</f>
        <v>2</v>
      </c>
      <c r="AB972">
        <f ca="1">MOD(MID($S972,AB$2,1)*AB$1,10)</f>
        <v>6</v>
      </c>
      <c r="AC972">
        <f ca="1">MOD(MID($S972,AC$2,1)*AC$1,10)</f>
        <v>9</v>
      </c>
      <c r="AD972">
        <f ca="1">MOD(10-MOD(SUM(T972:AC972),10),10)</f>
        <v>0</v>
      </c>
      <c r="AE972" t="str">
        <f ca="1">S972&amp;AD972</f>
        <v>76121398630</v>
      </c>
      <c r="AF972">
        <v>0.17743461409344768</v>
      </c>
      <c r="AG972">
        <f>(D972+6935)*AF972</f>
        <v>-1810.5428022095402</v>
      </c>
      <c r="AH972">
        <f>INT(AG972)</f>
        <v>-1811</v>
      </c>
      <c r="AI972" s="1">
        <f ca="1">TODAY()+AH972</f>
        <v>43435</v>
      </c>
      <c r="AJ972" t="s">
        <v>971</v>
      </c>
      <c r="AK972">
        <v>3983.1843012787258</v>
      </c>
      <c r="AL972" s="2">
        <f t="shared" si="30"/>
        <v>3983.18</v>
      </c>
      <c r="AM972">
        <v>399.61851863155005</v>
      </c>
      <c r="AN972" s="2">
        <f t="shared" si="31"/>
        <v>399.61</v>
      </c>
    </row>
    <row r="973" spans="1:40" x14ac:dyDescent="0.25">
      <c r="A973">
        <v>295</v>
      </c>
      <c r="B973">
        <v>0.98272652363658564</v>
      </c>
      <c r="C973">
        <v>-9578.9193395794573</v>
      </c>
      <c r="D973">
        <f>INT(C973)</f>
        <v>-9579</v>
      </c>
      <c r="E973" s="1">
        <f ca="1">TODAY()+D973</f>
        <v>35667</v>
      </c>
      <c r="F973">
        <f ca="1">MOD(YEAR(E973),100)</f>
        <v>97</v>
      </c>
      <c r="G973">
        <f ca="1">IF(YEAR(E973)&lt;2000,MONTH(E973),MONTH(E973)+20)</f>
        <v>8</v>
      </c>
      <c r="H973">
        <f ca="1">DAY(E973)</f>
        <v>25</v>
      </c>
      <c r="I973" t="str">
        <f ca="1">FIXED(F973,0,TRUE)</f>
        <v>97</v>
      </c>
      <c r="J973" t="str">
        <f ca="1">FIXED(G973,0,TRUE)</f>
        <v>8</v>
      </c>
      <c r="K973" t="str">
        <f ca="1">FIXED(H973,0,TRUE)</f>
        <v>25</v>
      </c>
      <c r="L973" t="str">
        <f ca="1">IF(LEN(I973)=1,"0"&amp;I973,I973)</f>
        <v>97</v>
      </c>
      <c r="M973" t="str">
        <f ca="1">IF(LEN(J973)=1,"0"&amp;J973,J973)</f>
        <v>08</v>
      </c>
      <c r="N973" t="str">
        <f ca="1">IF(LEN(K973)=1,"0"&amp;K973,K973)</f>
        <v>25</v>
      </c>
      <c r="O973">
        <v>3746.3867915890987</v>
      </c>
      <c r="P973">
        <f>INT(O973)</f>
        <v>3746</v>
      </c>
      <c r="Q973">
        <f>P973*2</f>
        <v>7492</v>
      </c>
      <c r="R973" t="str">
        <f>FIXED(Q973,0,TRUE)</f>
        <v>7492</v>
      </c>
      <c r="S973" t="str">
        <f ca="1">L973&amp;M973&amp;N973&amp;R973</f>
        <v>9708257492</v>
      </c>
      <c r="T973">
        <f ca="1">MOD(MID($S973,T$2,1)*T$1,10)</f>
        <v>9</v>
      </c>
      <c r="U973">
        <f ca="1">MOD(MID($S973,U$2,1)*U$1,10)</f>
        <v>1</v>
      </c>
      <c r="V973">
        <f ca="1">MOD(MID($S973,V$2,1)*V$1,10)</f>
        <v>0</v>
      </c>
      <c r="W973">
        <f ca="1">MOD(MID($S973,W$2,1)*W$1,10)</f>
        <v>2</v>
      </c>
      <c r="X973">
        <f ca="1">MOD(MID($S973,X$2,1)*X$1,10)</f>
        <v>2</v>
      </c>
      <c r="Y973">
        <f ca="1">MOD(MID($S973,Y$2,1)*Y$1,10)</f>
        <v>5</v>
      </c>
      <c r="Z973">
        <f ca="1">MOD(MID($S973,Z$2,1)*Z$1,10)</f>
        <v>9</v>
      </c>
      <c r="AA973">
        <f ca="1">MOD(MID($S973,AA$2,1)*AA$1,10)</f>
        <v>6</v>
      </c>
      <c r="AB973">
        <f ca="1">MOD(MID($S973,AB$2,1)*AB$1,10)</f>
        <v>9</v>
      </c>
      <c r="AC973">
        <f ca="1">MOD(MID($S973,AC$2,1)*AC$1,10)</f>
        <v>6</v>
      </c>
      <c r="AD973">
        <f ca="1">MOD(10-MOD(SUM(T973:AC973),10),10)</f>
        <v>1</v>
      </c>
      <c r="AE973" t="str">
        <f ca="1">S973&amp;AD973</f>
        <v>97082574921</v>
      </c>
      <c r="AF973">
        <v>0.20886867885372479</v>
      </c>
      <c r="AG973">
        <f>(D973+6935)*AF973</f>
        <v>-552.24878688924832</v>
      </c>
      <c r="AH973">
        <f>INT(AG973)</f>
        <v>-553</v>
      </c>
      <c r="AI973" s="1">
        <f ca="1">TODAY()+AH973</f>
        <v>44693</v>
      </c>
      <c r="AJ973" t="s">
        <v>298</v>
      </c>
      <c r="AK973">
        <v>3671.0409863582263</v>
      </c>
      <c r="AL973" s="2">
        <f t="shared" si="30"/>
        <v>3671.04</v>
      </c>
      <c r="AM973">
        <v>466.89962462233348</v>
      </c>
      <c r="AN973" s="2">
        <f t="shared" si="31"/>
        <v>466.89</v>
      </c>
    </row>
    <row r="974" spans="1:40" x14ac:dyDescent="0.25">
      <c r="A974">
        <v>280</v>
      </c>
      <c r="B974">
        <v>0.98352000488296154</v>
      </c>
      <c r="C974">
        <v>-16109.942320017091</v>
      </c>
      <c r="D974">
        <f>INT(C974)</f>
        <v>-16110</v>
      </c>
      <c r="E974" s="1">
        <f ca="1">TODAY()+D974</f>
        <v>29136</v>
      </c>
      <c r="F974">
        <f ca="1">MOD(YEAR(E974),100)</f>
        <v>79</v>
      </c>
      <c r="G974">
        <f ca="1">IF(YEAR(E974)&lt;2000,MONTH(E974),MONTH(E974)+20)</f>
        <v>10</v>
      </c>
      <c r="H974">
        <f ca="1">DAY(E974)</f>
        <v>8</v>
      </c>
      <c r="I974" t="str">
        <f ca="1">FIXED(F974,0,TRUE)</f>
        <v>79</v>
      </c>
      <c r="J974" t="str">
        <f ca="1">FIXED(G974,0,TRUE)</f>
        <v>10</v>
      </c>
      <c r="K974" t="str">
        <f ca="1">FIXED(H974,0,TRUE)</f>
        <v>8</v>
      </c>
      <c r="L974" t="str">
        <f ca="1">IF(LEN(I974)=1,"0"&amp;I974,I974)</f>
        <v>79</v>
      </c>
      <c r="M974" t="str">
        <f ca="1">IF(LEN(J974)=1,"0"&amp;J974,J974)</f>
        <v>10</v>
      </c>
      <c r="N974" t="str">
        <f ca="1">IF(LEN(K974)=1,"0"&amp;K974,K974)</f>
        <v>08</v>
      </c>
      <c r="O974">
        <v>1124.0411084322641</v>
      </c>
      <c r="P974">
        <f>INT(O974)</f>
        <v>1124</v>
      </c>
      <c r="Q974">
        <f>P974*2</f>
        <v>2248</v>
      </c>
      <c r="R974" t="str">
        <f>FIXED(Q974,0,TRUE)</f>
        <v>2248</v>
      </c>
      <c r="S974" t="str">
        <f ca="1">L974&amp;M974&amp;N974&amp;R974</f>
        <v>7910082248</v>
      </c>
      <c r="T974">
        <f ca="1">MOD(MID($S974,T$2,1)*T$1,10)</f>
        <v>7</v>
      </c>
      <c r="U974">
        <f ca="1">MOD(MID($S974,U$2,1)*U$1,10)</f>
        <v>7</v>
      </c>
      <c r="V974">
        <f ca="1">MOD(MID($S974,V$2,1)*V$1,10)</f>
        <v>7</v>
      </c>
      <c r="W974">
        <f ca="1">MOD(MID($S974,W$2,1)*W$1,10)</f>
        <v>0</v>
      </c>
      <c r="X974">
        <f ca="1">MOD(MID($S974,X$2,1)*X$1,10)</f>
        <v>0</v>
      </c>
      <c r="Y974">
        <f ca="1">MOD(MID($S974,Y$2,1)*Y$1,10)</f>
        <v>4</v>
      </c>
      <c r="Z974">
        <f ca="1">MOD(MID($S974,Z$2,1)*Z$1,10)</f>
        <v>4</v>
      </c>
      <c r="AA974">
        <f ca="1">MOD(MID($S974,AA$2,1)*AA$1,10)</f>
        <v>8</v>
      </c>
      <c r="AB974">
        <f ca="1">MOD(MID($S974,AB$2,1)*AB$1,10)</f>
        <v>4</v>
      </c>
      <c r="AC974">
        <f ca="1">MOD(MID($S974,AC$2,1)*AC$1,10)</f>
        <v>4</v>
      </c>
      <c r="AD974">
        <f ca="1">MOD(10-MOD(SUM(T974:AC974),10),10)</f>
        <v>5</v>
      </c>
      <c r="AE974" t="str">
        <f ca="1">S974&amp;AD974</f>
        <v>79100822485</v>
      </c>
      <c r="AF974">
        <v>0.56535538804284802</v>
      </c>
      <c r="AG974">
        <f>(D974+6935)*AF974</f>
        <v>-5187.1356852931303</v>
      </c>
      <c r="AH974">
        <f>INT(AG974)</f>
        <v>-5188</v>
      </c>
      <c r="AI974" s="1">
        <f ca="1">TODAY()+AH974</f>
        <v>40058</v>
      </c>
      <c r="AJ974" t="s">
        <v>284</v>
      </c>
      <c r="AK974">
        <v>4591.8454542680138</v>
      </c>
      <c r="AL974" s="2">
        <f t="shared" si="30"/>
        <v>4591.84</v>
      </c>
      <c r="AM974">
        <v>411.69774468214973</v>
      </c>
      <c r="AN974" s="2">
        <f t="shared" si="31"/>
        <v>411.69</v>
      </c>
    </row>
    <row r="975" spans="1:40" x14ac:dyDescent="0.25">
      <c r="A975">
        <v>775</v>
      </c>
      <c r="B975">
        <v>0.98394726401562549</v>
      </c>
      <c r="C975">
        <v>-16092.126529740288</v>
      </c>
      <c r="D975">
        <f>INT(C975)</f>
        <v>-16093</v>
      </c>
      <c r="E975" s="1">
        <f ca="1">TODAY()+D975</f>
        <v>29153</v>
      </c>
      <c r="F975">
        <f ca="1">MOD(YEAR(E975),100)</f>
        <v>79</v>
      </c>
      <c r="G975">
        <f ca="1">IF(YEAR(E975)&lt;2000,MONTH(E975),MONTH(E975)+20)</f>
        <v>10</v>
      </c>
      <c r="H975">
        <f ca="1">DAY(E975)</f>
        <v>25</v>
      </c>
      <c r="I975" t="str">
        <f ca="1">FIXED(F975,0,TRUE)</f>
        <v>79</v>
      </c>
      <c r="J975" t="str">
        <f ca="1">FIXED(G975,0,TRUE)</f>
        <v>10</v>
      </c>
      <c r="K975" t="str">
        <f ca="1">FIXED(H975,0,TRUE)</f>
        <v>25</v>
      </c>
      <c r="L975" t="str">
        <f ca="1">IF(LEN(I975)=1,"0"&amp;I975,I975)</f>
        <v>79</v>
      </c>
      <c r="M975" t="str">
        <f ca="1">IF(LEN(J975)=1,"0"&amp;J975,J975)</f>
        <v>10</v>
      </c>
      <c r="N975" t="str">
        <f ca="1">IF(LEN(K975)=1,"0"&amp;K975,K975)</f>
        <v>25</v>
      </c>
      <c r="O975">
        <v>3055.4792321543014</v>
      </c>
      <c r="P975">
        <f>INT(O975)</f>
        <v>3055</v>
      </c>
      <c r="Q975">
        <f>2*P975+1</f>
        <v>6111</v>
      </c>
      <c r="R975" t="str">
        <f>FIXED(Q975,0,TRUE)</f>
        <v>6111</v>
      </c>
      <c r="S975" t="str">
        <f ca="1">L975&amp;M975&amp;N975&amp;R975</f>
        <v>7910256111</v>
      </c>
      <c r="T975">
        <f ca="1">MOD(MID($S975,T$2,1)*T$1,10)</f>
        <v>7</v>
      </c>
      <c r="U975">
        <f ca="1">MOD(MID($S975,U$2,1)*U$1,10)</f>
        <v>7</v>
      </c>
      <c r="V975">
        <f ca="1">MOD(MID($S975,V$2,1)*V$1,10)</f>
        <v>7</v>
      </c>
      <c r="W975">
        <f ca="1">MOD(MID($S975,W$2,1)*W$1,10)</f>
        <v>0</v>
      </c>
      <c r="X975">
        <f ca="1">MOD(MID($S975,X$2,1)*X$1,10)</f>
        <v>2</v>
      </c>
      <c r="Y975">
        <f ca="1">MOD(MID($S975,Y$2,1)*Y$1,10)</f>
        <v>5</v>
      </c>
      <c r="Z975">
        <f ca="1">MOD(MID($S975,Z$2,1)*Z$1,10)</f>
        <v>2</v>
      </c>
      <c r="AA975">
        <f ca="1">MOD(MID($S975,AA$2,1)*AA$1,10)</f>
        <v>9</v>
      </c>
      <c r="AB975">
        <f ca="1">MOD(MID($S975,AB$2,1)*AB$1,10)</f>
        <v>1</v>
      </c>
      <c r="AC975">
        <f ca="1">MOD(MID($S975,AC$2,1)*AC$1,10)</f>
        <v>3</v>
      </c>
      <c r="AD975">
        <f ca="1">MOD(10-MOD(SUM(T975:AC975),10),10)</f>
        <v>7</v>
      </c>
      <c r="AE975" t="str">
        <f ca="1">S975&amp;AD975</f>
        <v>79102561117</v>
      </c>
      <c r="AF975">
        <v>0.27759636219367045</v>
      </c>
      <c r="AG975">
        <f>(D975+6935)*AF975</f>
        <v>-2542.2274849696341</v>
      </c>
      <c r="AH975">
        <f>INT(AG975)</f>
        <v>-2543</v>
      </c>
      <c r="AI975" s="1">
        <f ca="1">TODAY()+AH975</f>
        <v>42703</v>
      </c>
      <c r="AJ975" t="s">
        <v>761</v>
      </c>
      <c r="AK975">
        <v>4609.8513748588521</v>
      </c>
      <c r="AL975" s="2">
        <f t="shared" si="30"/>
        <v>4609.8500000000004</v>
      </c>
      <c r="AM975">
        <v>458.78780480361343</v>
      </c>
      <c r="AN975" s="2">
        <f t="shared" si="31"/>
        <v>458.78</v>
      </c>
    </row>
    <row r="976" spans="1:40" x14ac:dyDescent="0.25">
      <c r="A976">
        <v>861</v>
      </c>
      <c r="B976">
        <v>0.98419141209143346</v>
      </c>
      <c r="C976">
        <v>-14534.166386913665</v>
      </c>
      <c r="D976">
        <f>INT(C976)</f>
        <v>-14535</v>
      </c>
      <c r="E976" s="1">
        <f ca="1">TODAY()+D976</f>
        <v>30711</v>
      </c>
      <c r="F976">
        <f ca="1">MOD(YEAR(E976),100)</f>
        <v>84</v>
      </c>
      <c r="G976">
        <f ca="1">IF(YEAR(E976)&lt;2000,MONTH(E976),MONTH(E976)+20)</f>
        <v>1</v>
      </c>
      <c r="H976">
        <f ca="1">DAY(E976)</f>
        <v>30</v>
      </c>
      <c r="I976" t="str">
        <f ca="1">FIXED(F976,0,TRUE)</f>
        <v>84</v>
      </c>
      <c r="J976" t="str">
        <f ca="1">FIXED(G976,0,TRUE)</f>
        <v>1</v>
      </c>
      <c r="K976" t="str">
        <f ca="1">FIXED(H976,0,TRUE)</f>
        <v>30</v>
      </c>
      <c r="L976" t="str">
        <f ca="1">IF(LEN(I976)=1,"0"&amp;I976,I976)</f>
        <v>84</v>
      </c>
      <c r="M976" t="str">
        <f ca="1">IF(LEN(J976)=1,"0"&amp;J976,J976)</f>
        <v>01</v>
      </c>
      <c r="N976" t="str">
        <f ca="1">IF(LEN(K976)=1,"0"&amp;K976,K976)</f>
        <v>30</v>
      </c>
      <c r="O976">
        <v>1506.2920316171758</v>
      </c>
      <c r="P976">
        <f>INT(O976)</f>
        <v>1506</v>
      </c>
      <c r="Q976">
        <f>2*P976+1</f>
        <v>3013</v>
      </c>
      <c r="R976" t="str">
        <f>FIXED(Q976,0,TRUE)</f>
        <v>3013</v>
      </c>
      <c r="S976" t="str">
        <f ca="1">L976&amp;M976&amp;N976&amp;R976</f>
        <v>8401303013</v>
      </c>
      <c r="T976">
        <f ca="1">MOD(MID($S976,T$2,1)*T$1,10)</f>
        <v>8</v>
      </c>
      <c r="U976">
        <f ca="1">MOD(MID($S976,U$2,1)*U$1,10)</f>
        <v>2</v>
      </c>
      <c r="V976">
        <f ca="1">MOD(MID($S976,V$2,1)*V$1,10)</f>
        <v>0</v>
      </c>
      <c r="W976">
        <f ca="1">MOD(MID($S976,W$2,1)*W$1,10)</f>
        <v>9</v>
      </c>
      <c r="X976">
        <f ca="1">MOD(MID($S976,X$2,1)*X$1,10)</f>
        <v>3</v>
      </c>
      <c r="Y976">
        <f ca="1">MOD(MID($S976,Y$2,1)*Y$1,10)</f>
        <v>0</v>
      </c>
      <c r="Z976">
        <f ca="1">MOD(MID($S976,Z$2,1)*Z$1,10)</f>
        <v>1</v>
      </c>
      <c r="AA976">
        <f ca="1">MOD(MID($S976,AA$2,1)*AA$1,10)</f>
        <v>0</v>
      </c>
      <c r="AB976">
        <f ca="1">MOD(MID($S976,AB$2,1)*AB$1,10)</f>
        <v>1</v>
      </c>
      <c r="AC976">
        <f ca="1">MOD(MID($S976,AC$2,1)*AC$1,10)</f>
        <v>9</v>
      </c>
      <c r="AD976">
        <f ca="1">MOD(10-MOD(SUM(T976:AC976),10),10)</f>
        <v>7</v>
      </c>
      <c r="AE976" t="str">
        <f ca="1">S976&amp;AD976</f>
        <v>84013030137</v>
      </c>
      <c r="AF976">
        <v>0.38895840327158421</v>
      </c>
      <c r="AG976">
        <f>(D976+6935)*AF976</f>
        <v>-2956.0838648640402</v>
      </c>
      <c r="AH976">
        <f>INT(AG976)</f>
        <v>-2957</v>
      </c>
      <c r="AI976" s="1">
        <f ca="1">TODAY()+AH976</f>
        <v>42289</v>
      </c>
      <c r="AJ976" t="s">
        <v>845</v>
      </c>
      <c r="AK976">
        <v>3014.3436994537187</v>
      </c>
      <c r="AL976" s="2">
        <f t="shared" si="30"/>
        <v>3014.34</v>
      </c>
      <c r="AM976">
        <v>408.85952330088196</v>
      </c>
      <c r="AN976" s="2">
        <f t="shared" si="31"/>
        <v>408.85</v>
      </c>
    </row>
    <row r="977" spans="1:40" x14ac:dyDescent="0.25">
      <c r="A977">
        <v>101</v>
      </c>
      <c r="B977">
        <v>0.98458815271462141</v>
      </c>
      <c r="C977">
        <v>-22894.072389904475</v>
      </c>
      <c r="D977">
        <f>INT(C977)</f>
        <v>-22895</v>
      </c>
      <c r="E977" s="1">
        <f ca="1">TODAY()+D977</f>
        <v>22351</v>
      </c>
      <c r="F977">
        <f ca="1">MOD(YEAR(E977),100)</f>
        <v>61</v>
      </c>
      <c r="G977">
        <f ca="1">IF(YEAR(E977)&lt;2000,MONTH(E977),MONTH(E977)+20)</f>
        <v>3</v>
      </c>
      <c r="H977">
        <f ca="1">DAY(E977)</f>
        <v>11</v>
      </c>
      <c r="I977" t="str">
        <f ca="1">FIXED(F977,0,TRUE)</f>
        <v>61</v>
      </c>
      <c r="J977" t="str">
        <f ca="1">FIXED(G977,0,TRUE)</f>
        <v>3</v>
      </c>
      <c r="K977" t="str">
        <f ca="1">FIXED(H977,0,TRUE)</f>
        <v>11</v>
      </c>
      <c r="L977" t="str">
        <f ca="1">IF(LEN(I977)=1,"0"&amp;I977,I977)</f>
        <v>61</v>
      </c>
      <c r="M977" t="str">
        <f ca="1">IF(LEN(J977)=1,"0"&amp;J977,J977)</f>
        <v>03</v>
      </c>
      <c r="N977" t="str">
        <f ca="1">IF(LEN(K977)=1,"0"&amp;K977,K977)</f>
        <v>11</v>
      </c>
      <c r="O977">
        <v>3249.6253547776723</v>
      </c>
      <c r="P977">
        <f>INT(O977)</f>
        <v>3249</v>
      </c>
      <c r="Q977">
        <f>P977*2</f>
        <v>6498</v>
      </c>
      <c r="R977" t="str">
        <f>FIXED(Q977,0,TRUE)</f>
        <v>6498</v>
      </c>
      <c r="S977" t="str">
        <f ca="1">L977&amp;M977&amp;N977&amp;R977</f>
        <v>6103116498</v>
      </c>
      <c r="T977">
        <f ca="1">MOD(MID($S977,T$2,1)*T$1,10)</f>
        <v>6</v>
      </c>
      <c r="U977">
        <f ca="1">MOD(MID($S977,U$2,1)*U$1,10)</f>
        <v>3</v>
      </c>
      <c r="V977">
        <f ca="1">MOD(MID($S977,V$2,1)*V$1,10)</f>
        <v>0</v>
      </c>
      <c r="W977">
        <f ca="1">MOD(MID($S977,W$2,1)*W$1,10)</f>
        <v>7</v>
      </c>
      <c r="X977">
        <f ca="1">MOD(MID($S977,X$2,1)*X$1,10)</f>
        <v>1</v>
      </c>
      <c r="Y977">
        <f ca="1">MOD(MID($S977,Y$2,1)*Y$1,10)</f>
        <v>3</v>
      </c>
      <c r="Z977">
        <f ca="1">MOD(MID($S977,Z$2,1)*Z$1,10)</f>
        <v>2</v>
      </c>
      <c r="AA977">
        <f ca="1">MOD(MID($S977,AA$2,1)*AA$1,10)</f>
        <v>6</v>
      </c>
      <c r="AB977">
        <f ca="1">MOD(MID($S977,AB$2,1)*AB$1,10)</f>
        <v>9</v>
      </c>
      <c r="AC977">
        <f ca="1">MOD(MID($S977,AC$2,1)*AC$1,10)</f>
        <v>4</v>
      </c>
      <c r="AD977">
        <f ca="1">MOD(10-MOD(SUM(T977:AC977),10),10)</f>
        <v>9</v>
      </c>
      <c r="AE977" t="str">
        <f ca="1">S977&amp;AD977</f>
        <v>61031164989</v>
      </c>
      <c r="AF977">
        <v>0.6070741904965361</v>
      </c>
      <c r="AG977">
        <f>(D977+6935)*AF977</f>
        <v>-9688.9040803247153</v>
      </c>
      <c r="AH977">
        <f>INT(AG977)</f>
        <v>-9689</v>
      </c>
      <c r="AI977" s="1">
        <f ca="1">TODAY()+AH977</f>
        <v>35557</v>
      </c>
      <c r="AJ977" t="s">
        <v>107</v>
      </c>
      <c r="AK977">
        <v>3026.0017700735498</v>
      </c>
      <c r="AL977" s="2">
        <f t="shared" si="30"/>
        <v>3026</v>
      </c>
      <c r="AM977">
        <v>377.10806604205447</v>
      </c>
      <c r="AN977" s="2">
        <f t="shared" si="31"/>
        <v>377.1</v>
      </c>
    </row>
    <row r="978" spans="1:40" x14ac:dyDescent="0.25">
      <c r="A978">
        <v>437</v>
      </c>
      <c r="B978">
        <v>0.98477126377147739</v>
      </c>
      <c r="C978">
        <v>-13399.484847560045</v>
      </c>
      <c r="D978">
        <f>INT(C978)</f>
        <v>-13400</v>
      </c>
      <c r="E978" s="1">
        <f ca="1">TODAY()+D978</f>
        <v>31846</v>
      </c>
      <c r="F978">
        <f ca="1">MOD(YEAR(E978),100)</f>
        <v>87</v>
      </c>
      <c r="G978">
        <f ca="1">IF(YEAR(E978)&lt;2000,MONTH(E978),MONTH(E978)+20)</f>
        <v>3</v>
      </c>
      <c r="H978">
        <f ca="1">DAY(E978)</f>
        <v>10</v>
      </c>
      <c r="I978" t="str">
        <f ca="1">FIXED(F978,0,TRUE)</f>
        <v>87</v>
      </c>
      <c r="J978" t="str">
        <f ca="1">FIXED(G978,0,TRUE)</f>
        <v>3</v>
      </c>
      <c r="K978" t="str">
        <f ca="1">FIXED(H978,0,TRUE)</f>
        <v>10</v>
      </c>
      <c r="L978" t="str">
        <f ca="1">IF(LEN(I978)=1,"0"&amp;I978,I978)</f>
        <v>87</v>
      </c>
      <c r="M978" t="str">
        <f ca="1">IF(LEN(J978)=1,"0"&amp;J978,J978)</f>
        <v>03</v>
      </c>
      <c r="N978" t="str">
        <f ca="1">IF(LEN(K978)=1,"0"&amp;K978,K978)</f>
        <v>10</v>
      </c>
      <c r="O978">
        <v>3302.6242255928219</v>
      </c>
      <c r="P978">
        <f>INT(O978)</f>
        <v>3302</v>
      </c>
      <c r="Q978">
        <f>P978*2</f>
        <v>6604</v>
      </c>
      <c r="R978" t="str">
        <f>FIXED(Q978,0,TRUE)</f>
        <v>6604</v>
      </c>
      <c r="S978" t="str">
        <f ca="1">L978&amp;M978&amp;N978&amp;R978</f>
        <v>8703106604</v>
      </c>
      <c r="T978">
        <f ca="1">MOD(MID($S978,T$2,1)*T$1,10)</f>
        <v>8</v>
      </c>
      <c r="U978">
        <f ca="1">MOD(MID($S978,U$2,1)*U$1,10)</f>
        <v>1</v>
      </c>
      <c r="V978">
        <f ca="1">MOD(MID($S978,V$2,1)*V$1,10)</f>
        <v>0</v>
      </c>
      <c r="W978">
        <f ca="1">MOD(MID($S978,W$2,1)*W$1,10)</f>
        <v>7</v>
      </c>
      <c r="X978">
        <f ca="1">MOD(MID($S978,X$2,1)*X$1,10)</f>
        <v>1</v>
      </c>
      <c r="Y978">
        <f ca="1">MOD(MID($S978,Y$2,1)*Y$1,10)</f>
        <v>0</v>
      </c>
      <c r="Z978">
        <f ca="1">MOD(MID($S978,Z$2,1)*Z$1,10)</f>
        <v>2</v>
      </c>
      <c r="AA978">
        <f ca="1">MOD(MID($S978,AA$2,1)*AA$1,10)</f>
        <v>4</v>
      </c>
      <c r="AB978">
        <f ca="1">MOD(MID($S978,AB$2,1)*AB$1,10)</f>
        <v>0</v>
      </c>
      <c r="AC978">
        <f ca="1">MOD(MID($S978,AC$2,1)*AC$1,10)</f>
        <v>2</v>
      </c>
      <c r="AD978">
        <f ca="1">MOD(10-MOD(SUM(T978:AC978),10),10)</f>
        <v>5</v>
      </c>
      <c r="AE978" t="str">
        <f ca="1">S978&amp;AD978</f>
        <v>87031066045</v>
      </c>
      <c r="AF978">
        <v>0.2597735526596881</v>
      </c>
      <c r="AG978">
        <f>(D978+6935)*AF978</f>
        <v>-1679.4360179448836</v>
      </c>
      <c r="AH978">
        <f>INT(AG978)</f>
        <v>-1680</v>
      </c>
      <c r="AI978" s="1">
        <f ca="1">TODAY()+AH978</f>
        <v>43566</v>
      </c>
      <c r="AJ978" t="s">
        <v>433</v>
      </c>
      <c r="AK978">
        <v>4513.290810876797</v>
      </c>
      <c r="AL978" s="2">
        <f t="shared" si="30"/>
        <v>4513.29</v>
      </c>
      <c r="AM978">
        <v>439.53672902615438</v>
      </c>
      <c r="AN978" s="2">
        <f t="shared" si="31"/>
        <v>439.53</v>
      </c>
    </row>
    <row r="979" spans="1:40" x14ac:dyDescent="0.25">
      <c r="A979">
        <v>70</v>
      </c>
      <c r="B979">
        <v>0.9864192632831813</v>
      </c>
      <c r="C979">
        <v>-15257.24173711356</v>
      </c>
      <c r="D979">
        <f>INT(C979)</f>
        <v>-15258</v>
      </c>
      <c r="E979" s="1">
        <f ca="1">TODAY()+D979</f>
        <v>29988</v>
      </c>
      <c r="F979">
        <f ca="1">MOD(YEAR(E979),100)</f>
        <v>82</v>
      </c>
      <c r="G979">
        <f ca="1">IF(YEAR(E979)&lt;2000,MONTH(E979),MONTH(E979)+20)</f>
        <v>2</v>
      </c>
      <c r="H979">
        <f ca="1">DAY(E979)</f>
        <v>6</v>
      </c>
      <c r="I979" t="str">
        <f ca="1">FIXED(F979,0,TRUE)</f>
        <v>82</v>
      </c>
      <c r="J979" t="str">
        <f ca="1">FIXED(G979,0,TRUE)</f>
        <v>2</v>
      </c>
      <c r="K979" t="str">
        <f ca="1">FIXED(H979,0,TRUE)</f>
        <v>6</v>
      </c>
      <c r="L979" t="str">
        <f ca="1">IF(LEN(I979)=1,"0"&amp;I979,I979)</f>
        <v>82</v>
      </c>
      <c r="M979" t="str">
        <f ca="1">IF(LEN(J979)=1,"0"&amp;J979,J979)</f>
        <v>02</v>
      </c>
      <c r="N979" t="str">
        <f ca="1">IF(LEN(K979)=1,"0"&amp;K979,K979)</f>
        <v>06</v>
      </c>
      <c r="O979">
        <v>1215.3474532303844</v>
      </c>
      <c r="P979">
        <f>INT(O979)</f>
        <v>1215</v>
      </c>
      <c r="Q979">
        <f>P979*2</f>
        <v>2430</v>
      </c>
      <c r="R979" t="str">
        <f>FIXED(Q979,0,TRUE)</f>
        <v>2430</v>
      </c>
      <c r="S979" t="str">
        <f ca="1">L979&amp;M979&amp;N979&amp;R979</f>
        <v>8202062430</v>
      </c>
      <c r="T979">
        <f ca="1">MOD(MID($S979,T$2,1)*T$1,10)</f>
        <v>8</v>
      </c>
      <c r="U979">
        <f ca="1">MOD(MID($S979,U$2,1)*U$1,10)</f>
        <v>6</v>
      </c>
      <c r="V979">
        <f ca="1">MOD(MID($S979,V$2,1)*V$1,10)</f>
        <v>0</v>
      </c>
      <c r="W979">
        <f ca="1">MOD(MID($S979,W$2,1)*W$1,10)</f>
        <v>8</v>
      </c>
      <c r="X979">
        <f ca="1">MOD(MID($S979,X$2,1)*X$1,10)</f>
        <v>0</v>
      </c>
      <c r="Y979">
        <f ca="1">MOD(MID($S979,Y$2,1)*Y$1,10)</f>
        <v>8</v>
      </c>
      <c r="Z979">
        <f ca="1">MOD(MID($S979,Z$2,1)*Z$1,10)</f>
        <v>4</v>
      </c>
      <c r="AA979">
        <f ca="1">MOD(MID($S979,AA$2,1)*AA$1,10)</f>
        <v>6</v>
      </c>
      <c r="AB979">
        <f ca="1">MOD(MID($S979,AB$2,1)*AB$1,10)</f>
        <v>3</v>
      </c>
      <c r="AC979">
        <f ca="1">MOD(MID($S979,AC$2,1)*AC$1,10)</f>
        <v>0</v>
      </c>
      <c r="AD979">
        <f ca="1">MOD(10-MOD(SUM(T979:AC979),10),10)</f>
        <v>7</v>
      </c>
      <c r="AE979" t="str">
        <f ca="1">S979&amp;AD979</f>
        <v>82020624307</v>
      </c>
      <c r="AF979">
        <v>0.71764275032807401</v>
      </c>
      <c r="AG979">
        <f>(D979+6935)*AF979</f>
        <v>-5972.9406109805595</v>
      </c>
      <c r="AH979">
        <f>INT(AG979)</f>
        <v>-5973</v>
      </c>
      <c r="AI979" s="1">
        <f ca="1">TODAY()+AH979</f>
        <v>39273</v>
      </c>
      <c r="AJ979" t="s">
        <v>77</v>
      </c>
      <c r="AK979">
        <v>4889.9502548295541</v>
      </c>
      <c r="AL979" s="2">
        <f t="shared" si="30"/>
        <v>4889.95</v>
      </c>
      <c r="AM979">
        <v>383.06527909176918</v>
      </c>
      <c r="AN979" s="2">
        <f t="shared" si="31"/>
        <v>383.06</v>
      </c>
    </row>
    <row r="980" spans="1:40" x14ac:dyDescent="0.25">
      <c r="A980">
        <v>589</v>
      </c>
      <c r="B980">
        <v>0.98739585558641318</v>
      </c>
      <c r="C980">
        <v>-23625.134128849146</v>
      </c>
      <c r="D980">
        <f>INT(C980)</f>
        <v>-23626</v>
      </c>
      <c r="E980" s="1">
        <f ca="1">TODAY()+D980</f>
        <v>21620</v>
      </c>
      <c r="F980">
        <f ca="1">MOD(YEAR(E980),100)</f>
        <v>59</v>
      </c>
      <c r="G980">
        <f ca="1">IF(YEAR(E980)&lt;2000,MONTH(E980),MONTH(E980)+20)</f>
        <v>3</v>
      </c>
      <c r="H980">
        <f ca="1">DAY(E980)</f>
        <v>11</v>
      </c>
      <c r="I980" t="str">
        <f ca="1">FIXED(F980,0,TRUE)</f>
        <v>59</v>
      </c>
      <c r="J980" t="str">
        <f ca="1">FIXED(G980,0,TRUE)</f>
        <v>3</v>
      </c>
      <c r="K980" t="str">
        <f ca="1">FIXED(H980,0,TRUE)</f>
        <v>11</v>
      </c>
      <c r="L980" t="str">
        <f ca="1">IF(LEN(I980)=1,"0"&amp;I980,I980)</f>
        <v>59</v>
      </c>
      <c r="M980" t="str">
        <f ca="1">IF(LEN(J980)=1,"0"&amp;J980,J980)</f>
        <v>03</v>
      </c>
      <c r="N980" t="str">
        <f ca="1">IF(LEN(K980)=1,"0"&amp;K980,K980)</f>
        <v>11</v>
      </c>
      <c r="O980">
        <v>3291.6400036622213</v>
      </c>
      <c r="P980">
        <f>INT(O980)</f>
        <v>3291</v>
      </c>
      <c r="Q980">
        <f>2*P980+1</f>
        <v>6583</v>
      </c>
      <c r="R980" t="str">
        <f>FIXED(Q980,0,TRUE)</f>
        <v>6583</v>
      </c>
      <c r="S980" t="str">
        <f ca="1">L980&amp;M980&amp;N980&amp;R980</f>
        <v>5903116583</v>
      </c>
      <c r="T980">
        <f ca="1">MOD(MID($S980,T$2,1)*T$1,10)</f>
        <v>5</v>
      </c>
      <c r="U980">
        <f ca="1">MOD(MID($S980,U$2,1)*U$1,10)</f>
        <v>7</v>
      </c>
      <c r="V980">
        <f ca="1">MOD(MID($S980,V$2,1)*V$1,10)</f>
        <v>0</v>
      </c>
      <c r="W980">
        <f ca="1">MOD(MID($S980,W$2,1)*W$1,10)</f>
        <v>7</v>
      </c>
      <c r="X980">
        <f ca="1">MOD(MID($S980,X$2,1)*X$1,10)</f>
        <v>1</v>
      </c>
      <c r="Y980">
        <f ca="1">MOD(MID($S980,Y$2,1)*Y$1,10)</f>
        <v>3</v>
      </c>
      <c r="Z980">
        <f ca="1">MOD(MID($S980,Z$2,1)*Z$1,10)</f>
        <v>2</v>
      </c>
      <c r="AA980">
        <f ca="1">MOD(MID($S980,AA$2,1)*AA$1,10)</f>
        <v>5</v>
      </c>
      <c r="AB980">
        <f ca="1">MOD(MID($S980,AB$2,1)*AB$1,10)</f>
        <v>8</v>
      </c>
      <c r="AC980">
        <f ca="1">MOD(MID($S980,AC$2,1)*AC$1,10)</f>
        <v>9</v>
      </c>
      <c r="AD980">
        <f ca="1">MOD(10-MOD(SUM(T980:AC980),10),10)</f>
        <v>3</v>
      </c>
      <c r="AE980" t="str">
        <f ca="1">S980&amp;AD980</f>
        <v>59031165833</v>
      </c>
      <c r="AF980">
        <v>0.18500320444349497</v>
      </c>
      <c r="AG980">
        <f>(D980+6935)*AF980</f>
        <v>-3087.8884853663744</v>
      </c>
      <c r="AH980">
        <f>INT(AG980)</f>
        <v>-3088</v>
      </c>
      <c r="AI980" s="1">
        <f ca="1">TODAY()+AH980</f>
        <v>42158</v>
      </c>
      <c r="AJ980" t="s">
        <v>578</v>
      </c>
      <c r="AK980">
        <v>4029.3282876064332</v>
      </c>
      <c r="AL980" s="2">
        <f t="shared" si="30"/>
        <v>4029.32</v>
      </c>
      <c r="AM980">
        <v>363.06344798120062</v>
      </c>
      <c r="AN980" s="2">
        <f t="shared" si="31"/>
        <v>363.06</v>
      </c>
    </row>
    <row r="981" spans="1:40" x14ac:dyDescent="0.25">
      <c r="A981">
        <v>164</v>
      </c>
      <c r="B981">
        <v>0.98825037385174108</v>
      </c>
      <c r="C981">
        <v>-17292.542191839351</v>
      </c>
      <c r="D981">
        <f>INT(C981)</f>
        <v>-17293</v>
      </c>
      <c r="E981" s="1">
        <f ca="1">TODAY()+D981</f>
        <v>27953</v>
      </c>
      <c r="F981">
        <f ca="1">MOD(YEAR(E981),100)</f>
        <v>76</v>
      </c>
      <c r="G981">
        <f ca="1">IF(YEAR(E981)&lt;2000,MONTH(E981),MONTH(E981)+20)</f>
        <v>7</v>
      </c>
      <c r="H981">
        <f ca="1">DAY(E981)</f>
        <v>12</v>
      </c>
      <c r="I981" t="str">
        <f ca="1">FIXED(F981,0,TRUE)</f>
        <v>76</v>
      </c>
      <c r="J981" t="str">
        <f ca="1">FIXED(G981,0,TRUE)</f>
        <v>7</v>
      </c>
      <c r="K981" t="str">
        <f ca="1">FIXED(H981,0,TRUE)</f>
        <v>12</v>
      </c>
      <c r="L981" t="str">
        <f ca="1">IF(LEN(I981)=1,"0"&amp;I981,I981)</f>
        <v>76</v>
      </c>
      <c r="M981" t="str">
        <f ca="1">IF(LEN(J981)=1,"0"&amp;J981,J981)</f>
        <v>07</v>
      </c>
      <c r="N981" t="str">
        <f ca="1">IF(LEN(K981)=1,"0"&amp;K981,K981)</f>
        <v>12</v>
      </c>
      <c r="O981">
        <v>2727.1882992034666</v>
      </c>
      <c r="P981">
        <f>INT(O981)</f>
        <v>2727</v>
      </c>
      <c r="Q981">
        <f>P981*2</f>
        <v>5454</v>
      </c>
      <c r="R981" t="str">
        <f>FIXED(Q981,0,TRUE)</f>
        <v>5454</v>
      </c>
      <c r="S981" t="str">
        <f ca="1">L981&amp;M981&amp;N981&amp;R981</f>
        <v>7607125454</v>
      </c>
      <c r="T981">
        <f ca="1">MOD(MID($S981,T$2,1)*T$1,10)</f>
        <v>7</v>
      </c>
      <c r="U981">
        <f ca="1">MOD(MID($S981,U$2,1)*U$1,10)</f>
        <v>8</v>
      </c>
      <c r="V981">
        <f ca="1">MOD(MID($S981,V$2,1)*V$1,10)</f>
        <v>0</v>
      </c>
      <c r="W981">
        <f ca="1">MOD(MID($S981,W$2,1)*W$1,10)</f>
        <v>3</v>
      </c>
      <c r="X981">
        <f ca="1">MOD(MID($S981,X$2,1)*X$1,10)</f>
        <v>1</v>
      </c>
      <c r="Y981">
        <f ca="1">MOD(MID($S981,Y$2,1)*Y$1,10)</f>
        <v>6</v>
      </c>
      <c r="Z981">
        <f ca="1">MOD(MID($S981,Z$2,1)*Z$1,10)</f>
        <v>5</v>
      </c>
      <c r="AA981">
        <f ca="1">MOD(MID($S981,AA$2,1)*AA$1,10)</f>
        <v>6</v>
      </c>
      <c r="AB981">
        <f ca="1">MOD(MID($S981,AB$2,1)*AB$1,10)</f>
        <v>5</v>
      </c>
      <c r="AC981">
        <f ca="1">MOD(MID($S981,AC$2,1)*AC$1,10)</f>
        <v>2</v>
      </c>
      <c r="AD981">
        <f ca="1">MOD(10-MOD(SUM(T981:AC981),10),10)</f>
        <v>7</v>
      </c>
      <c r="AE981" t="str">
        <f ca="1">S981&amp;AD981</f>
        <v>76071254547</v>
      </c>
      <c r="AF981">
        <v>0.12439344462416456</v>
      </c>
      <c r="AG981">
        <f>(D981+6935)*AF981</f>
        <v>-1288.4672994170965</v>
      </c>
      <c r="AH981">
        <f>INT(AG981)</f>
        <v>-1289</v>
      </c>
      <c r="AI981" s="1">
        <f ca="1">TODAY()+AH981</f>
        <v>43957</v>
      </c>
      <c r="AJ981" t="s">
        <v>169</v>
      </c>
      <c r="AK981">
        <v>4450.7889034699547</v>
      </c>
      <c r="AL981" s="2">
        <f t="shared" si="30"/>
        <v>4450.78</v>
      </c>
      <c r="AM981">
        <v>482.18939786980803</v>
      </c>
      <c r="AN981" s="2">
        <f t="shared" si="31"/>
        <v>482.18</v>
      </c>
    </row>
    <row r="982" spans="1:40" x14ac:dyDescent="0.25">
      <c r="A982">
        <v>721</v>
      </c>
      <c r="B982">
        <v>0.98828089236121708</v>
      </c>
      <c r="C982">
        <v>-23038.441724906155</v>
      </c>
      <c r="D982">
        <f>INT(C982)</f>
        <v>-23039</v>
      </c>
      <c r="E982" s="1">
        <f ca="1">TODAY()+D982</f>
        <v>22207</v>
      </c>
      <c r="F982">
        <f ca="1">MOD(YEAR(E982),100)</f>
        <v>60</v>
      </c>
      <c r="G982">
        <f ca="1">IF(YEAR(E982)&lt;2000,MONTH(E982),MONTH(E982)+20)</f>
        <v>10</v>
      </c>
      <c r="H982">
        <f ca="1">DAY(E982)</f>
        <v>18</v>
      </c>
      <c r="I982" t="str">
        <f ca="1">FIXED(F982,0,TRUE)</f>
        <v>60</v>
      </c>
      <c r="J982" t="str">
        <f ca="1">FIXED(G982,0,TRUE)</f>
        <v>10</v>
      </c>
      <c r="K982" t="str">
        <f ca="1">FIXED(H982,0,TRUE)</f>
        <v>18</v>
      </c>
      <c r="L982" t="str">
        <f ca="1">IF(LEN(I982)=1,"0"&amp;I982,I982)</f>
        <v>60</v>
      </c>
      <c r="M982" t="str">
        <f ca="1">IF(LEN(J982)=1,"0"&amp;J982,J982)</f>
        <v>10</v>
      </c>
      <c r="N982" t="str">
        <f ca="1">IF(LEN(K982)=1,"0"&amp;K982,K982)</f>
        <v>18</v>
      </c>
      <c r="O982">
        <v>2074.1763054292428</v>
      </c>
      <c r="P982">
        <f>INT(O982)</f>
        <v>2074</v>
      </c>
      <c r="Q982">
        <f>2*P982+1</f>
        <v>4149</v>
      </c>
      <c r="R982" t="str">
        <f>FIXED(Q982,0,TRUE)</f>
        <v>4149</v>
      </c>
      <c r="S982" t="str">
        <f ca="1">L982&amp;M982&amp;N982&amp;R982</f>
        <v>6010184149</v>
      </c>
      <c r="T982">
        <f ca="1">MOD(MID($S982,T$2,1)*T$1,10)</f>
        <v>6</v>
      </c>
      <c r="U982">
        <f ca="1">MOD(MID($S982,U$2,1)*U$1,10)</f>
        <v>0</v>
      </c>
      <c r="V982">
        <f ca="1">MOD(MID($S982,V$2,1)*V$1,10)</f>
        <v>7</v>
      </c>
      <c r="W982">
        <f ca="1">MOD(MID($S982,W$2,1)*W$1,10)</f>
        <v>0</v>
      </c>
      <c r="X982">
        <f ca="1">MOD(MID($S982,X$2,1)*X$1,10)</f>
        <v>1</v>
      </c>
      <c r="Y982">
        <f ca="1">MOD(MID($S982,Y$2,1)*Y$1,10)</f>
        <v>4</v>
      </c>
      <c r="Z982">
        <f ca="1">MOD(MID($S982,Z$2,1)*Z$1,10)</f>
        <v>8</v>
      </c>
      <c r="AA982">
        <f ca="1">MOD(MID($S982,AA$2,1)*AA$1,10)</f>
        <v>9</v>
      </c>
      <c r="AB982">
        <f ca="1">MOD(MID($S982,AB$2,1)*AB$1,10)</f>
        <v>4</v>
      </c>
      <c r="AC982">
        <f ca="1">MOD(MID($S982,AC$2,1)*AC$1,10)</f>
        <v>7</v>
      </c>
      <c r="AD982">
        <f ca="1">MOD(10-MOD(SUM(T982:AC982),10),10)</f>
        <v>4</v>
      </c>
      <c r="AE982" t="str">
        <f ca="1">S982&amp;AD982</f>
        <v>60101841494</v>
      </c>
      <c r="AF982">
        <v>0.57383953367717522</v>
      </c>
      <c r="AG982">
        <f>(D982+6935)*AF982</f>
        <v>-9241.111850337229</v>
      </c>
      <c r="AH982">
        <f>INT(AG982)</f>
        <v>-9242</v>
      </c>
      <c r="AI982" s="1">
        <f ca="1">TODAY()+AH982</f>
        <v>36004</v>
      </c>
      <c r="AJ982" t="s">
        <v>707</v>
      </c>
      <c r="AK982">
        <v>4725.0282296212654</v>
      </c>
      <c r="AL982" s="2">
        <f t="shared" si="30"/>
        <v>4725.0200000000004</v>
      </c>
      <c r="AM982">
        <v>374.71541489913631</v>
      </c>
      <c r="AN982" s="2">
        <f t="shared" si="31"/>
        <v>374.71</v>
      </c>
    </row>
    <row r="983" spans="1:40" x14ac:dyDescent="0.25">
      <c r="A983">
        <v>876</v>
      </c>
      <c r="B983">
        <v>0.98852504043702505</v>
      </c>
      <c r="C983">
        <v>-11845.825067903685</v>
      </c>
      <c r="D983">
        <f>INT(C983)</f>
        <v>-11846</v>
      </c>
      <c r="E983" s="1">
        <f ca="1">TODAY()+D983</f>
        <v>33400</v>
      </c>
      <c r="F983">
        <f ca="1">MOD(YEAR(E983),100)</f>
        <v>91</v>
      </c>
      <c r="G983">
        <f ca="1">IF(YEAR(E983)&lt;2000,MONTH(E983),MONTH(E983)+20)</f>
        <v>6</v>
      </c>
      <c r="H983">
        <f ca="1">DAY(E983)</f>
        <v>11</v>
      </c>
      <c r="I983" t="str">
        <f ca="1">FIXED(F983,0,TRUE)</f>
        <v>91</v>
      </c>
      <c r="J983" t="str">
        <f ca="1">FIXED(G983,0,TRUE)</f>
        <v>6</v>
      </c>
      <c r="K983" t="str">
        <f ca="1">FIXED(H983,0,TRUE)</f>
        <v>11</v>
      </c>
      <c r="L983" t="str">
        <f ca="1">IF(LEN(I983)=1,"0"&amp;I983,I983)</f>
        <v>91</v>
      </c>
      <c r="M983" t="str">
        <f ca="1">IF(LEN(J983)=1,"0"&amp;J983,J983)</f>
        <v>06</v>
      </c>
      <c r="N983" t="str">
        <f ca="1">IF(LEN(K983)=1,"0"&amp;K983,K983)</f>
        <v>11</v>
      </c>
      <c r="O983">
        <v>4318.3901486251416</v>
      </c>
      <c r="P983">
        <f>INT(O983)</f>
        <v>4318</v>
      </c>
      <c r="Q983">
        <f>2*P983+1</f>
        <v>8637</v>
      </c>
      <c r="R983" t="str">
        <f>FIXED(Q983,0,TRUE)</f>
        <v>8637</v>
      </c>
      <c r="S983" t="str">
        <f ca="1">L983&amp;M983&amp;N983&amp;R983</f>
        <v>9106118637</v>
      </c>
      <c r="T983">
        <f ca="1">MOD(MID($S983,T$2,1)*T$1,10)</f>
        <v>9</v>
      </c>
      <c r="U983">
        <f ca="1">MOD(MID($S983,U$2,1)*U$1,10)</f>
        <v>3</v>
      </c>
      <c r="V983">
        <f ca="1">MOD(MID($S983,V$2,1)*V$1,10)</f>
        <v>0</v>
      </c>
      <c r="W983">
        <f ca="1">MOD(MID($S983,W$2,1)*W$1,10)</f>
        <v>4</v>
      </c>
      <c r="X983">
        <f ca="1">MOD(MID($S983,X$2,1)*X$1,10)</f>
        <v>1</v>
      </c>
      <c r="Y983">
        <f ca="1">MOD(MID($S983,Y$2,1)*Y$1,10)</f>
        <v>3</v>
      </c>
      <c r="Z983">
        <f ca="1">MOD(MID($S983,Z$2,1)*Z$1,10)</f>
        <v>6</v>
      </c>
      <c r="AA983">
        <f ca="1">MOD(MID($S983,AA$2,1)*AA$1,10)</f>
        <v>4</v>
      </c>
      <c r="AB983">
        <f ca="1">MOD(MID($S983,AB$2,1)*AB$1,10)</f>
        <v>3</v>
      </c>
      <c r="AC983">
        <f ca="1">MOD(MID($S983,AC$2,1)*AC$1,10)</f>
        <v>1</v>
      </c>
      <c r="AD983">
        <f ca="1">MOD(10-MOD(SUM(T983:AC983),10),10)</f>
        <v>6</v>
      </c>
      <c r="AE983" t="str">
        <f ca="1">S983&amp;AD983</f>
        <v>91061186376</v>
      </c>
      <c r="AF983">
        <v>0.20206305124057741</v>
      </c>
      <c r="AG983">
        <f>(D983+6935)*AF983</f>
        <v>-992.33164464247568</v>
      </c>
      <c r="AH983">
        <f>INT(AG983)</f>
        <v>-993</v>
      </c>
      <c r="AI983" s="1">
        <f ca="1">TODAY()+AH983</f>
        <v>44253</v>
      </c>
      <c r="AJ983" t="s">
        <v>859</v>
      </c>
      <c r="AK983">
        <v>3113.5288552507095</v>
      </c>
      <c r="AL983" s="2">
        <f t="shared" si="30"/>
        <v>3113.52</v>
      </c>
      <c r="AM983">
        <v>365.69414349803156</v>
      </c>
      <c r="AN983" s="2">
        <f t="shared" si="31"/>
        <v>365.69</v>
      </c>
    </row>
    <row r="984" spans="1:40" x14ac:dyDescent="0.25">
      <c r="A984">
        <v>430</v>
      </c>
      <c r="B984">
        <v>0.98919644764549697</v>
      </c>
      <c r="C984">
        <v>-13285.218054750207</v>
      </c>
      <c r="D984">
        <f>INT(C984)</f>
        <v>-13286</v>
      </c>
      <c r="E984" s="1">
        <f ca="1">TODAY()+D984</f>
        <v>31960</v>
      </c>
      <c r="F984">
        <f ca="1">MOD(YEAR(E984),100)</f>
        <v>87</v>
      </c>
      <c r="G984">
        <f ca="1">IF(YEAR(E984)&lt;2000,MONTH(E984),MONTH(E984)+20)</f>
        <v>7</v>
      </c>
      <c r="H984">
        <f ca="1">DAY(E984)</f>
        <v>2</v>
      </c>
      <c r="I984" t="str">
        <f ca="1">FIXED(F984,0,TRUE)</f>
        <v>87</v>
      </c>
      <c r="J984" t="str">
        <f ca="1">FIXED(G984,0,TRUE)</f>
        <v>7</v>
      </c>
      <c r="K984" t="str">
        <f ca="1">FIXED(H984,0,TRUE)</f>
        <v>2</v>
      </c>
      <c r="L984" t="str">
        <f ca="1">IF(LEN(I984)=1,"0"&amp;I984,I984)</f>
        <v>87</v>
      </c>
      <c r="M984" t="str">
        <f ca="1">IF(LEN(J984)=1,"0"&amp;J984,J984)</f>
        <v>07</v>
      </c>
      <c r="N984" t="str">
        <f ca="1">IF(LEN(K984)=1,"0"&amp;K984,K984)</f>
        <v>02</v>
      </c>
      <c r="O984">
        <v>1344.8239692373425</v>
      </c>
      <c r="P984">
        <f>INT(O984)</f>
        <v>1344</v>
      </c>
      <c r="Q984">
        <f>P984*2</f>
        <v>2688</v>
      </c>
      <c r="R984" t="str">
        <f>FIXED(Q984,0,TRUE)</f>
        <v>2688</v>
      </c>
      <c r="S984" t="str">
        <f ca="1">L984&amp;M984&amp;N984&amp;R984</f>
        <v>8707022688</v>
      </c>
      <c r="T984">
        <f ca="1">MOD(MID($S984,T$2,1)*T$1,10)</f>
        <v>8</v>
      </c>
      <c r="U984">
        <f ca="1">MOD(MID($S984,U$2,1)*U$1,10)</f>
        <v>1</v>
      </c>
      <c r="V984">
        <f ca="1">MOD(MID($S984,V$2,1)*V$1,10)</f>
        <v>0</v>
      </c>
      <c r="W984">
        <f ca="1">MOD(MID($S984,W$2,1)*W$1,10)</f>
        <v>3</v>
      </c>
      <c r="X984">
        <f ca="1">MOD(MID($S984,X$2,1)*X$1,10)</f>
        <v>0</v>
      </c>
      <c r="Y984">
        <f ca="1">MOD(MID($S984,Y$2,1)*Y$1,10)</f>
        <v>6</v>
      </c>
      <c r="Z984">
        <f ca="1">MOD(MID($S984,Z$2,1)*Z$1,10)</f>
        <v>4</v>
      </c>
      <c r="AA984">
        <f ca="1">MOD(MID($S984,AA$2,1)*AA$1,10)</f>
        <v>4</v>
      </c>
      <c r="AB984">
        <f ca="1">MOD(MID($S984,AB$2,1)*AB$1,10)</f>
        <v>8</v>
      </c>
      <c r="AC984">
        <f ca="1">MOD(MID($S984,AC$2,1)*AC$1,10)</f>
        <v>4</v>
      </c>
      <c r="AD984">
        <f ca="1">MOD(10-MOD(SUM(T984:AC984),10),10)</f>
        <v>2</v>
      </c>
      <c r="AE984" t="str">
        <f ca="1">S984&amp;AD984</f>
        <v>87070226882</v>
      </c>
      <c r="AF984">
        <v>0.40968047120578632</v>
      </c>
      <c r="AG984">
        <f>(D984+6935)*AF984</f>
        <v>-2601.880672627949</v>
      </c>
      <c r="AH984">
        <f>INT(AG984)</f>
        <v>-2602</v>
      </c>
      <c r="AI984" s="1">
        <f ca="1">TODAY()+AH984</f>
        <v>42644</v>
      </c>
      <c r="AJ984" t="s">
        <v>426</v>
      </c>
      <c r="AK984">
        <v>3832.5449385052034</v>
      </c>
      <c r="AL984" s="2">
        <f t="shared" si="30"/>
        <v>3832.54</v>
      </c>
      <c r="AM984">
        <v>432.27332377086702</v>
      </c>
      <c r="AN984" s="2">
        <f t="shared" si="31"/>
        <v>432.27</v>
      </c>
    </row>
    <row r="985" spans="1:40" x14ac:dyDescent="0.25">
      <c r="A985">
        <v>266</v>
      </c>
      <c r="B985">
        <v>0.98925748466444896</v>
      </c>
      <c r="C985">
        <v>-9221.9891964476446</v>
      </c>
      <c r="D985">
        <f>INT(C985)</f>
        <v>-9222</v>
      </c>
      <c r="E985" s="1">
        <f ca="1">TODAY()+D985</f>
        <v>36024</v>
      </c>
      <c r="F985">
        <f ca="1">MOD(YEAR(E985),100)</f>
        <v>98</v>
      </c>
      <c r="G985">
        <f ca="1">IF(YEAR(E985)&lt;2000,MONTH(E985),MONTH(E985)+20)</f>
        <v>8</v>
      </c>
      <c r="H985">
        <f ca="1">DAY(E985)</f>
        <v>17</v>
      </c>
      <c r="I985" t="str">
        <f ca="1">FIXED(F985,0,TRUE)</f>
        <v>98</v>
      </c>
      <c r="J985" t="str">
        <f ca="1">FIXED(G985,0,TRUE)</f>
        <v>8</v>
      </c>
      <c r="K985" t="str">
        <f ca="1">FIXED(H985,0,TRUE)</f>
        <v>17</v>
      </c>
      <c r="L985" t="str">
        <f ca="1">IF(LEN(I985)=1,"0"&amp;I985,I985)</f>
        <v>98</v>
      </c>
      <c r="M985" t="str">
        <f ca="1">IF(LEN(J985)=1,"0"&amp;J985,J985)</f>
        <v>08</v>
      </c>
      <c r="N985" t="str">
        <f ca="1">IF(LEN(K985)=1,"0"&amp;K985,K985)</f>
        <v>17</v>
      </c>
      <c r="O985">
        <v>602.29056672872093</v>
      </c>
      <c r="P985">
        <f>INT(O985)</f>
        <v>602</v>
      </c>
      <c r="Q985">
        <f>P985*2</f>
        <v>1204</v>
      </c>
      <c r="R985" t="str">
        <f>FIXED(Q985,0,TRUE)</f>
        <v>1204</v>
      </c>
      <c r="S985" t="str">
        <f ca="1">L985&amp;M985&amp;N985&amp;R985</f>
        <v>9808171204</v>
      </c>
      <c r="T985">
        <f ca="1">MOD(MID($S985,T$2,1)*T$1,10)</f>
        <v>9</v>
      </c>
      <c r="U985">
        <f ca="1">MOD(MID($S985,U$2,1)*U$1,10)</f>
        <v>4</v>
      </c>
      <c r="V985">
        <f ca="1">MOD(MID($S985,V$2,1)*V$1,10)</f>
        <v>0</v>
      </c>
      <c r="W985">
        <f ca="1">MOD(MID($S985,W$2,1)*W$1,10)</f>
        <v>2</v>
      </c>
      <c r="X985">
        <f ca="1">MOD(MID($S985,X$2,1)*X$1,10)</f>
        <v>1</v>
      </c>
      <c r="Y985">
        <f ca="1">MOD(MID($S985,Y$2,1)*Y$1,10)</f>
        <v>1</v>
      </c>
      <c r="Z985">
        <f ca="1">MOD(MID($S985,Z$2,1)*Z$1,10)</f>
        <v>7</v>
      </c>
      <c r="AA985">
        <f ca="1">MOD(MID($S985,AA$2,1)*AA$1,10)</f>
        <v>8</v>
      </c>
      <c r="AB985">
        <f ca="1">MOD(MID($S985,AB$2,1)*AB$1,10)</f>
        <v>0</v>
      </c>
      <c r="AC985">
        <f ca="1">MOD(MID($S985,AC$2,1)*AC$1,10)</f>
        <v>2</v>
      </c>
      <c r="AD985">
        <f ca="1">MOD(10-MOD(SUM(T985:AC985),10),10)</f>
        <v>6</v>
      </c>
      <c r="AE985" t="str">
        <f ca="1">S985&amp;AD985</f>
        <v>98081712046</v>
      </c>
      <c r="AF985">
        <v>0.68846705526902063</v>
      </c>
      <c r="AG985">
        <f>(D985+6935)*AF985</f>
        <v>-1574.5241554002503</v>
      </c>
      <c r="AH985">
        <f>INT(AG985)</f>
        <v>-1575</v>
      </c>
      <c r="AI985" s="1">
        <f ca="1">TODAY()+AH985</f>
        <v>43671</v>
      </c>
      <c r="AJ985" t="s">
        <v>271</v>
      </c>
      <c r="AK985">
        <v>4466.2312692648093</v>
      </c>
      <c r="AL985" s="2">
        <f t="shared" si="30"/>
        <v>4466.2299999999996</v>
      </c>
      <c r="AM985">
        <v>478.39289529099398</v>
      </c>
      <c r="AN985" s="2">
        <f t="shared" si="31"/>
        <v>478.39</v>
      </c>
    </row>
    <row r="986" spans="1:40" x14ac:dyDescent="0.25">
      <c r="A986">
        <v>40</v>
      </c>
      <c r="B986">
        <v>0.98934904019287695</v>
      </c>
      <c r="C986">
        <v>-17371.177404095586</v>
      </c>
      <c r="D986">
        <f>INT(C986)</f>
        <v>-17372</v>
      </c>
      <c r="E986" s="1">
        <f ca="1">TODAY()+D986</f>
        <v>27874</v>
      </c>
      <c r="F986">
        <f ca="1">MOD(YEAR(E986),100)</f>
        <v>76</v>
      </c>
      <c r="G986">
        <f ca="1">IF(YEAR(E986)&lt;2000,MONTH(E986),MONTH(E986)+20)</f>
        <v>4</v>
      </c>
      <c r="H986">
        <f ca="1">DAY(E986)</f>
        <v>24</v>
      </c>
      <c r="I986" t="str">
        <f ca="1">FIXED(F986,0,TRUE)</f>
        <v>76</v>
      </c>
      <c r="J986" t="str">
        <f ca="1">FIXED(G986,0,TRUE)</f>
        <v>4</v>
      </c>
      <c r="K986" t="str">
        <f ca="1">FIXED(H986,0,TRUE)</f>
        <v>24</v>
      </c>
      <c r="L986" t="str">
        <f ca="1">IF(LEN(I986)=1,"0"&amp;I986,I986)</f>
        <v>76</v>
      </c>
      <c r="M986" t="str">
        <f ca="1">IF(LEN(J986)=1,"0"&amp;J986,J986)</f>
        <v>04</v>
      </c>
      <c r="N986" t="str">
        <f ca="1">IF(LEN(K986)=1,"0"&amp;K986,K986)</f>
        <v>24</v>
      </c>
      <c r="O986">
        <v>4775.0591753898734</v>
      </c>
      <c r="P986">
        <f>INT(O986)</f>
        <v>4775</v>
      </c>
      <c r="Q986">
        <f>P986*2</f>
        <v>9550</v>
      </c>
      <c r="R986" t="str">
        <f>FIXED(Q986,0,TRUE)</f>
        <v>9550</v>
      </c>
      <c r="S986" t="str">
        <f ca="1">L986&amp;M986&amp;N986&amp;R986</f>
        <v>7604249550</v>
      </c>
      <c r="T986">
        <f ca="1">MOD(MID($S986,T$2,1)*T$1,10)</f>
        <v>7</v>
      </c>
      <c r="U986">
        <f ca="1">MOD(MID($S986,U$2,1)*U$1,10)</f>
        <v>8</v>
      </c>
      <c r="V986">
        <f ca="1">MOD(MID($S986,V$2,1)*V$1,10)</f>
        <v>0</v>
      </c>
      <c r="W986">
        <f ca="1">MOD(MID($S986,W$2,1)*W$1,10)</f>
        <v>6</v>
      </c>
      <c r="X986">
        <f ca="1">MOD(MID($S986,X$2,1)*X$1,10)</f>
        <v>2</v>
      </c>
      <c r="Y986">
        <f ca="1">MOD(MID($S986,Y$2,1)*Y$1,10)</f>
        <v>2</v>
      </c>
      <c r="Z986">
        <f ca="1">MOD(MID($S986,Z$2,1)*Z$1,10)</f>
        <v>3</v>
      </c>
      <c r="AA986">
        <f ca="1">MOD(MID($S986,AA$2,1)*AA$1,10)</f>
        <v>5</v>
      </c>
      <c r="AB986">
        <f ca="1">MOD(MID($S986,AB$2,1)*AB$1,10)</f>
        <v>5</v>
      </c>
      <c r="AC986">
        <f ca="1">MOD(MID($S986,AC$2,1)*AC$1,10)</f>
        <v>0</v>
      </c>
      <c r="AD986">
        <f ca="1">MOD(10-MOD(SUM(T986:AC986),10),10)</f>
        <v>2</v>
      </c>
      <c r="AE986" t="str">
        <f ca="1">S986&amp;AD986</f>
        <v>76042495502</v>
      </c>
      <c r="AF986">
        <v>0.46443067720572528</v>
      </c>
      <c r="AG986">
        <f>(D986+6935)*AF986</f>
        <v>-4847.2629779961544</v>
      </c>
      <c r="AH986">
        <f>INT(AG986)</f>
        <v>-4848</v>
      </c>
      <c r="AI986" s="1">
        <f ca="1">TODAY()+AH986</f>
        <v>40398</v>
      </c>
      <c r="AJ986" t="s">
        <v>47</v>
      </c>
      <c r="AK986">
        <v>3860.011597033601</v>
      </c>
      <c r="AL986" s="2">
        <f t="shared" si="30"/>
        <v>3860.01</v>
      </c>
      <c r="AM986">
        <v>409.43937498092595</v>
      </c>
      <c r="AN986" s="2">
        <f t="shared" si="31"/>
        <v>409.43</v>
      </c>
    </row>
    <row r="987" spans="1:40" x14ac:dyDescent="0.25">
      <c r="A987">
        <v>186</v>
      </c>
      <c r="B987">
        <v>0.99114963225196084</v>
      </c>
      <c r="C987">
        <v>-23633.734855189672</v>
      </c>
      <c r="D987">
        <f>INT(C987)</f>
        <v>-23634</v>
      </c>
      <c r="E987" s="1">
        <f ca="1">TODAY()+D987</f>
        <v>21612</v>
      </c>
      <c r="F987">
        <f ca="1">MOD(YEAR(E987),100)</f>
        <v>59</v>
      </c>
      <c r="G987">
        <f ca="1">IF(YEAR(E987)&lt;2000,MONTH(E987),MONTH(E987)+20)</f>
        <v>3</v>
      </c>
      <c r="H987">
        <f ca="1">DAY(E987)</f>
        <v>3</v>
      </c>
      <c r="I987" t="str">
        <f ca="1">FIXED(F987,0,TRUE)</f>
        <v>59</v>
      </c>
      <c r="J987" t="str">
        <f ca="1">FIXED(G987,0,TRUE)</f>
        <v>3</v>
      </c>
      <c r="K987" t="str">
        <f ca="1">FIXED(H987,0,TRUE)</f>
        <v>3</v>
      </c>
      <c r="L987" t="str">
        <f ca="1">IF(LEN(I987)=1,"0"&amp;I987,I987)</f>
        <v>59</v>
      </c>
      <c r="M987" t="str">
        <f ca="1">IF(LEN(J987)=1,"0"&amp;J987,J987)</f>
        <v>03</v>
      </c>
      <c r="N987" t="str">
        <f ca="1">IF(LEN(K987)=1,"0"&amp;K987,K987)</f>
        <v>03</v>
      </c>
      <c r="O987">
        <v>1863.8284554582353</v>
      </c>
      <c r="P987">
        <f>INT(O987)</f>
        <v>1863</v>
      </c>
      <c r="Q987">
        <f>P987*2</f>
        <v>3726</v>
      </c>
      <c r="R987" t="str">
        <f>FIXED(Q987,0,TRUE)</f>
        <v>3726</v>
      </c>
      <c r="S987" t="str">
        <f ca="1">L987&amp;M987&amp;N987&amp;R987</f>
        <v>5903033726</v>
      </c>
      <c r="T987">
        <f ca="1">MOD(MID($S987,T$2,1)*T$1,10)</f>
        <v>5</v>
      </c>
      <c r="U987">
        <f ca="1">MOD(MID($S987,U$2,1)*U$1,10)</f>
        <v>7</v>
      </c>
      <c r="V987">
        <f ca="1">MOD(MID($S987,V$2,1)*V$1,10)</f>
        <v>0</v>
      </c>
      <c r="W987">
        <f ca="1">MOD(MID($S987,W$2,1)*W$1,10)</f>
        <v>7</v>
      </c>
      <c r="X987">
        <f ca="1">MOD(MID($S987,X$2,1)*X$1,10)</f>
        <v>0</v>
      </c>
      <c r="Y987">
        <f ca="1">MOD(MID($S987,Y$2,1)*Y$1,10)</f>
        <v>9</v>
      </c>
      <c r="Z987">
        <f ca="1">MOD(MID($S987,Z$2,1)*Z$1,10)</f>
        <v>1</v>
      </c>
      <c r="AA987">
        <f ca="1">MOD(MID($S987,AA$2,1)*AA$1,10)</f>
        <v>3</v>
      </c>
      <c r="AB987">
        <f ca="1">MOD(MID($S987,AB$2,1)*AB$1,10)</f>
        <v>2</v>
      </c>
      <c r="AC987">
        <f ca="1">MOD(MID($S987,AC$2,1)*AC$1,10)</f>
        <v>8</v>
      </c>
      <c r="AD987">
        <f ca="1">MOD(10-MOD(SUM(T987:AC987),10),10)</f>
        <v>8</v>
      </c>
      <c r="AE987" t="str">
        <f ca="1">S987&amp;AD987</f>
        <v>59030337268</v>
      </c>
      <c r="AF987">
        <v>0.64641254921109648</v>
      </c>
      <c r="AG987">
        <f>(D987+6935)*AF987</f>
        <v>-10794.443159276099</v>
      </c>
      <c r="AH987">
        <f>INT(AG987)</f>
        <v>-10795</v>
      </c>
      <c r="AI987" s="1">
        <f ca="1">TODAY()+AH987</f>
        <v>34451</v>
      </c>
      <c r="AJ987" t="s">
        <v>191</v>
      </c>
      <c r="AK987">
        <v>3792.9929502243112</v>
      </c>
      <c r="AL987" s="2">
        <f t="shared" si="30"/>
        <v>3792.99</v>
      </c>
      <c r="AM987">
        <v>487.2432630390332</v>
      </c>
      <c r="AN987" s="2">
        <f t="shared" si="31"/>
        <v>487.24</v>
      </c>
    </row>
    <row r="988" spans="1:40" x14ac:dyDescent="0.25">
      <c r="A988">
        <v>948</v>
      </c>
      <c r="B988">
        <v>0.99191259498886075</v>
      </c>
      <c r="C988">
        <v>-27233.753166295359</v>
      </c>
      <c r="D988">
        <f>INT(C988)</f>
        <v>-27234</v>
      </c>
      <c r="E988" s="1">
        <f ca="1">TODAY()+D988</f>
        <v>18012</v>
      </c>
      <c r="F988">
        <f ca="1">MOD(YEAR(E988),100)</f>
        <v>49</v>
      </c>
      <c r="G988">
        <f ca="1">IF(YEAR(E988)&lt;2000,MONTH(E988),MONTH(E988)+20)</f>
        <v>4</v>
      </c>
      <c r="H988">
        <f ca="1">DAY(E988)</f>
        <v>24</v>
      </c>
      <c r="I988" t="str">
        <f ca="1">FIXED(F988,0,TRUE)</f>
        <v>49</v>
      </c>
      <c r="J988" t="str">
        <f ca="1">FIXED(G988,0,TRUE)</f>
        <v>4</v>
      </c>
      <c r="K988" t="str">
        <f ca="1">FIXED(H988,0,TRUE)</f>
        <v>24</v>
      </c>
      <c r="L988" t="str">
        <f ca="1">IF(LEN(I988)=1,"0"&amp;I988,I988)</f>
        <v>49</v>
      </c>
      <c r="M988" t="str">
        <f ca="1">IF(LEN(J988)=1,"0"&amp;J988,J988)</f>
        <v>04</v>
      </c>
      <c r="N988" t="str">
        <f ca="1">IF(LEN(K988)=1,"0"&amp;K988,K988)</f>
        <v>24</v>
      </c>
      <c r="O988">
        <v>3579.7012237922299</v>
      </c>
      <c r="P988">
        <f>INT(O988)</f>
        <v>3579</v>
      </c>
      <c r="Q988">
        <f>2*P988+1</f>
        <v>7159</v>
      </c>
      <c r="R988" t="str">
        <f>FIXED(Q988,0,TRUE)</f>
        <v>7159</v>
      </c>
      <c r="S988" t="str">
        <f ca="1">L988&amp;M988&amp;N988&amp;R988</f>
        <v>4904247159</v>
      </c>
      <c r="T988">
        <f ca="1">MOD(MID($S988,T$2,1)*T$1,10)</f>
        <v>4</v>
      </c>
      <c r="U988">
        <f ca="1">MOD(MID($S988,U$2,1)*U$1,10)</f>
        <v>7</v>
      </c>
      <c r="V988">
        <f ca="1">MOD(MID($S988,V$2,1)*V$1,10)</f>
        <v>0</v>
      </c>
      <c r="W988">
        <f ca="1">MOD(MID($S988,W$2,1)*W$1,10)</f>
        <v>6</v>
      </c>
      <c r="X988">
        <f ca="1">MOD(MID($S988,X$2,1)*X$1,10)</f>
        <v>2</v>
      </c>
      <c r="Y988">
        <f ca="1">MOD(MID($S988,Y$2,1)*Y$1,10)</f>
        <v>2</v>
      </c>
      <c r="Z988">
        <f ca="1">MOD(MID($S988,Z$2,1)*Z$1,10)</f>
        <v>9</v>
      </c>
      <c r="AA988">
        <f ca="1">MOD(MID($S988,AA$2,1)*AA$1,10)</f>
        <v>9</v>
      </c>
      <c r="AB988">
        <f ca="1">MOD(MID($S988,AB$2,1)*AB$1,10)</f>
        <v>5</v>
      </c>
      <c r="AC988">
        <f ca="1">MOD(MID($S988,AC$2,1)*AC$1,10)</f>
        <v>7</v>
      </c>
      <c r="AD988">
        <f ca="1">MOD(10-MOD(SUM(T988:AC988),10),10)</f>
        <v>9</v>
      </c>
      <c r="AE988" t="str">
        <f ca="1">S988&amp;AD988</f>
        <v>49042471599</v>
      </c>
      <c r="AF988">
        <v>2.9572435682241278E-2</v>
      </c>
      <c r="AG988">
        <f>(D988+6935)*AF988</f>
        <v>-600.29087191381575</v>
      </c>
      <c r="AH988">
        <f>INT(AG988)</f>
        <v>-601</v>
      </c>
      <c r="AI988" s="1">
        <f ca="1">TODAY()+AH988</f>
        <v>44645</v>
      </c>
      <c r="AJ988" t="s">
        <v>927</v>
      </c>
      <c r="AK988">
        <v>4653.8590655232401</v>
      </c>
      <c r="AL988" s="2">
        <f t="shared" si="30"/>
        <v>4653.8500000000004</v>
      </c>
      <c r="AM988">
        <v>303.37534714804531</v>
      </c>
      <c r="AN988" s="2">
        <f t="shared" si="31"/>
        <v>303.37</v>
      </c>
    </row>
    <row r="989" spans="1:40" x14ac:dyDescent="0.25">
      <c r="A989">
        <v>386</v>
      </c>
      <c r="B989">
        <v>0.99273659474471265</v>
      </c>
      <c r="C989">
        <v>-23588.888210699792</v>
      </c>
      <c r="D989">
        <f>INT(C989)</f>
        <v>-23589</v>
      </c>
      <c r="E989" s="1">
        <f ca="1">TODAY()+D989</f>
        <v>21657</v>
      </c>
      <c r="F989">
        <f ca="1">MOD(YEAR(E989),100)</f>
        <v>59</v>
      </c>
      <c r="G989">
        <f ca="1">IF(YEAR(E989)&lt;2000,MONTH(E989),MONTH(E989)+20)</f>
        <v>4</v>
      </c>
      <c r="H989">
        <f ca="1">DAY(E989)</f>
        <v>17</v>
      </c>
      <c r="I989" t="str">
        <f ca="1">FIXED(F989,0,TRUE)</f>
        <v>59</v>
      </c>
      <c r="J989" t="str">
        <f ca="1">FIXED(G989,0,TRUE)</f>
        <v>4</v>
      </c>
      <c r="K989" t="str">
        <f ca="1">FIXED(H989,0,TRUE)</f>
        <v>17</v>
      </c>
      <c r="L989" t="str">
        <f ca="1">IF(LEN(I989)=1,"0"&amp;I989,I989)</f>
        <v>59</v>
      </c>
      <c r="M989" t="str">
        <f ca="1">IF(LEN(J989)=1,"0"&amp;J989,J989)</f>
        <v>04</v>
      </c>
      <c r="N989" t="str">
        <f ca="1">IF(LEN(K989)=1,"0"&amp;K989,K989)</f>
        <v>17</v>
      </c>
      <c r="O989">
        <v>3521.6221503341776</v>
      </c>
      <c r="P989">
        <f>INT(O989)</f>
        <v>3521</v>
      </c>
      <c r="Q989">
        <f>P989*2</f>
        <v>7042</v>
      </c>
      <c r="R989" t="str">
        <f>FIXED(Q989,0,TRUE)</f>
        <v>7042</v>
      </c>
      <c r="S989" t="str">
        <f ca="1">L989&amp;M989&amp;N989&amp;R989</f>
        <v>5904177042</v>
      </c>
      <c r="T989">
        <f ca="1">MOD(MID($S989,T$2,1)*T$1,10)</f>
        <v>5</v>
      </c>
      <c r="U989">
        <f ca="1">MOD(MID($S989,U$2,1)*U$1,10)</f>
        <v>7</v>
      </c>
      <c r="V989">
        <f ca="1">MOD(MID($S989,V$2,1)*V$1,10)</f>
        <v>0</v>
      </c>
      <c r="W989">
        <f ca="1">MOD(MID($S989,W$2,1)*W$1,10)</f>
        <v>6</v>
      </c>
      <c r="X989">
        <f ca="1">MOD(MID($S989,X$2,1)*X$1,10)</f>
        <v>1</v>
      </c>
      <c r="Y989">
        <f ca="1">MOD(MID($S989,Y$2,1)*Y$1,10)</f>
        <v>1</v>
      </c>
      <c r="Z989">
        <f ca="1">MOD(MID($S989,Z$2,1)*Z$1,10)</f>
        <v>9</v>
      </c>
      <c r="AA989">
        <f ca="1">MOD(MID($S989,AA$2,1)*AA$1,10)</f>
        <v>0</v>
      </c>
      <c r="AB989">
        <f ca="1">MOD(MID($S989,AB$2,1)*AB$1,10)</f>
        <v>4</v>
      </c>
      <c r="AC989">
        <f ca="1">MOD(MID($S989,AC$2,1)*AC$1,10)</f>
        <v>6</v>
      </c>
      <c r="AD989">
        <f ca="1">MOD(10-MOD(SUM(T989:AC989),10),10)</f>
        <v>1</v>
      </c>
      <c r="AE989" t="str">
        <f ca="1">S989&amp;AD989</f>
        <v>59041770421</v>
      </c>
      <c r="AF989">
        <v>0.16641743217261268</v>
      </c>
      <c r="AG989">
        <f>(D989+6935)*AF989</f>
        <v>-2771.5159154026915</v>
      </c>
      <c r="AH989">
        <f>INT(AG989)</f>
        <v>-2772</v>
      </c>
      <c r="AI989" s="1">
        <f ca="1">TODAY()+AH989</f>
        <v>42474</v>
      </c>
      <c r="AJ989" t="s">
        <v>385</v>
      </c>
      <c r="AK989">
        <v>4083.2850123599965</v>
      </c>
      <c r="AL989" s="2">
        <f t="shared" si="30"/>
        <v>4083.28</v>
      </c>
      <c r="AM989">
        <v>419.15036469618826</v>
      </c>
      <c r="AN989" s="2">
        <f t="shared" si="31"/>
        <v>419.15</v>
      </c>
    </row>
    <row r="990" spans="1:40" x14ac:dyDescent="0.25">
      <c r="A990">
        <v>741</v>
      </c>
      <c r="B990">
        <v>0.99273659474471265</v>
      </c>
      <c r="C990">
        <v>-13329.450361644336</v>
      </c>
      <c r="D990">
        <f>INT(C990)</f>
        <v>-13330</v>
      </c>
      <c r="E990" s="1">
        <f ca="1">TODAY()+D990</f>
        <v>31916</v>
      </c>
      <c r="F990">
        <f ca="1">MOD(YEAR(E990),100)</f>
        <v>87</v>
      </c>
      <c r="G990">
        <f ca="1">IF(YEAR(E990)&lt;2000,MONTH(E990),MONTH(E990)+20)</f>
        <v>5</v>
      </c>
      <c r="H990">
        <f ca="1">DAY(E990)</f>
        <v>19</v>
      </c>
      <c r="I990" t="str">
        <f ca="1">FIXED(F990,0,TRUE)</f>
        <v>87</v>
      </c>
      <c r="J990" t="str">
        <f ca="1">FIXED(G990,0,TRUE)</f>
        <v>5</v>
      </c>
      <c r="K990" t="str">
        <f ca="1">FIXED(H990,0,TRUE)</f>
        <v>19</v>
      </c>
      <c r="L990" t="str">
        <f ca="1">IF(LEN(I990)=1,"0"&amp;I990,I990)</f>
        <v>87</v>
      </c>
      <c r="M990" t="str">
        <f ca="1">IF(LEN(J990)=1,"0"&amp;J990,J990)</f>
        <v>05</v>
      </c>
      <c r="N990" t="str">
        <f ca="1">IF(LEN(K990)=1,"0"&amp;K990,K990)</f>
        <v>19</v>
      </c>
      <c r="O990">
        <v>3596.1775566881311</v>
      </c>
      <c r="P990">
        <f>INT(O990)</f>
        <v>3596</v>
      </c>
      <c r="Q990">
        <f>2*P990+1</f>
        <v>7193</v>
      </c>
      <c r="R990" t="str">
        <f>FIXED(Q990,0,TRUE)</f>
        <v>7193</v>
      </c>
      <c r="S990" t="str">
        <f ca="1">L990&amp;M990&amp;N990&amp;R990</f>
        <v>8705197193</v>
      </c>
      <c r="T990">
        <f ca="1">MOD(MID($S990,T$2,1)*T$1,10)</f>
        <v>8</v>
      </c>
      <c r="U990">
        <f ca="1">MOD(MID($S990,U$2,1)*U$1,10)</f>
        <v>1</v>
      </c>
      <c r="V990">
        <f ca="1">MOD(MID($S990,V$2,1)*V$1,10)</f>
        <v>0</v>
      </c>
      <c r="W990">
        <f ca="1">MOD(MID($S990,W$2,1)*W$1,10)</f>
        <v>5</v>
      </c>
      <c r="X990">
        <f ca="1">MOD(MID($S990,X$2,1)*X$1,10)</f>
        <v>1</v>
      </c>
      <c r="Y990">
        <f ca="1">MOD(MID($S990,Y$2,1)*Y$1,10)</f>
        <v>7</v>
      </c>
      <c r="Z990">
        <f ca="1">MOD(MID($S990,Z$2,1)*Z$1,10)</f>
        <v>9</v>
      </c>
      <c r="AA990">
        <f ca="1">MOD(MID($S990,AA$2,1)*AA$1,10)</f>
        <v>9</v>
      </c>
      <c r="AB990">
        <f ca="1">MOD(MID($S990,AB$2,1)*AB$1,10)</f>
        <v>9</v>
      </c>
      <c r="AC990">
        <f ca="1">MOD(MID($S990,AC$2,1)*AC$1,10)</f>
        <v>9</v>
      </c>
      <c r="AD990">
        <f ca="1">MOD(10-MOD(SUM(T990:AC990),10),10)</f>
        <v>2</v>
      </c>
      <c r="AE990" t="str">
        <f ca="1">S990&amp;AD990</f>
        <v>87051971932</v>
      </c>
      <c r="AF990">
        <v>0.50990325632496114</v>
      </c>
      <c r="AG990">
        <f>(D990+6935)*AF990</f>
        <v>-3260.8313241981264</v>
      </c>
      <c r="AH990">
        <f>INT(AG990)</f>
        <v>-3261</v>
      </c>
      <c r="AI990" s="1">
        <f ca="1">TODAY()+AH990</f>
        <v>41985</v>
      </c>
      <c r="AJ990" t="s">
        <v>727</v>
      </c>
      <c r="AK990">
        <v>4785.3328043458359</v>
      </c>
      <c r="AL990" s="2">
        <f t="shared" si="30"/>
        <v>4785.33</v>
      </c>
      <c r="AM990">
        <v>340.91311380352181</v>
      </c>
      <c r="AN990" s="2">
        <f t="shared" si="31"/>
        <v>340.91</v>
      </c>
    </row>
    <row r="991" spans="1:40" x14ac:dyDescent="0.25">
      <c r="A991">
        <v>638</v>
      </c>
      <c r="B991">
        <v>0.99276711325418865</v>
      </c>
      <c r="C991">
        <v>-19000.400708029418</v>
      </c>
      <c r="D991">
        <f>INT(C991)</f>
        <v>-19001</v>
      </c>
      <c r="E991" s="1">
        <f ca="1">TODAY()+D991</f>
        <v>26245</v>
      </c>
      <c r="F991">
        <f ca="1">MOD(YEAR(E991),100)</f>
        <v>71</v>
      </c>
      <c r="G991">
        <f ca="1">IF(YEAR(E991)&lt;2000,MONTH(E991),MONTH(E991)+20)</f>
        <v>11</v>
      </c>
      <c r="H991">
        <f ca="1">DAY(E991)</f>
        <v>8</v>
      </c>
      <c r="I991" t="str">
        <f ca="1">FIXED(F991,0,TRUE)</f>
        <v>71</v>
      </c>
      <c r="J991" t="str">
        <f ca="1">FIXED(G991,0,TRUE)</f>
        <v>11</v>
      </c>
      <c r="K991" t="str">
        <f ca="1">FIXED(H991,0,TRUE)</f>
        <v>8</v>
      </c>
      <c r="L991" t="str">
        <f ca="1">IF(LEN(I991)=1,"0"&amp;I991,I991)</f>
        <v>71</v>
      </c>
      <c r="M991" t="str">
        <f ca="1">IF(LEN(J991)=1,"0"&amp;J991,J991)</f>
        <v>11</v>
      </c>
      <c r="N991" t="str">
        <f ca="1">IF(LEN(K991)=1,"0"&amp;K991,K991)</f>
        <v>08</v>
      </c>
      <c r="O991">
        <v>2011.0170293282877</v>
      </c>
      <c r="P991">
        <f>INT(O991)</f>
        <v>2011</v>
      </c>
      <c r="Q991">
        <f>2*P991+1</f>
        <v>4023</v>
      </c>
      <c r="R991" t="str">
        <f>FIXED(Q991,0,TRUE)</f>
        <v>4023</v>
      </c>
      <c r="S991" t="str">
        <f ca="1">L991&amp;M991&amp;N991&amp;R991</f>
        <v>7111084023</v>
      </c>
      <c r="T991">
        <f ca="1">MOD(MID($S991,T$2,1)*T$1,10)</f>
        <v>7</v>
      </c>
      <c r="U991">
        <f ca="1">MOD(MID($S991,U$2,1)*U$1,10)</f>
        <v>3</v>
      </c>
      <c r="V991">
        <f ca="1">MOD(MID($S991,V$2,1)*V$1,10)</f>
        <v>7</v>
      </c>
      <c r="W991">
        <f ca="1">MOD(MID($S991,W$2,1)*W$1,10)</f>
        <v>9</v>
      </c>
      <c r="X991">
        <f ca="1">MOD(MID($S991,X$2,1)*X$1,10)</f>
        <v>0</v>
      </c>
      <c r="Y991">
        <f ca="1">MOD(MID($S991,Y$2,1)*Y$1,10)</f>
        <v>4</v>
      </c>
      <c r="Z991">
        <f ca="1">MOD(MID($S991,Z$2,1)*Z$1,10)</f>
        <v>8</v>
      </c>
      <c r="AA991">
        <f ca="1">MOD(MID($S991,AA$2,1)*AA$1,10)</f>
        <v>0</v>
      </c>
      <c r="AB991">
        <f ca="1">MOD(MID($S991,AB$2,1)*AB$1,10)</f>
        <v>2</v>
      </c>
      <c r="AC991">
        <f ca="1">MOD(MID($S991,AC$2,1)*AC$1,10)</f>
        <v>9</v>
      </c>
      <c r="AD991">
        <f ca="1">MOD(10-MOD(SUM(T991:AC991),10),10)</f>
        <v>1</v>
      </c>
      <c r="AE991" t="str">
        <f ca="1">S991&amp;AD991</f>
        <v>71110840231</v>
      </c>
      <c r="AF991">
        <v>0.18216498306222725</v>
      </c>
      <c r="AG991">
        <f>(D991+6935)*AF991</f>
        <v>-2198.0026856288341</v>
      </c>
      <c r="AH991">
        <f>INT(AG991)</f>
        <v>-2199</v>
      </c>
      <c r="AI991" s="1">
        <f ca="1">TODAY()+AH991</f>
        <v>43047</v>
      </c>
      <c r="AJ991" t="s">
        <v>627</v>
      </c>
      <c r="AK991">
        <v>3629.108554338206</v>
      </c>
      <c r="AL991" s="2">
        <f t="shared" si="30"/>
        <v>3629.1</v>
      </c>
      <c r="AM991">
        <v>383.51084933011873</v>
      </c>
      <c r="AN991" s="2">
        <f t="shared" si="31"/>
        <v>383.51</v>
      </c>
    </row>
    <row r="992" spans="1:40" x14ac:dyDescent="0.25">
      <c r="A992">
        <v>880</v>
      </c>
      <c r="B992">
        <v>0.99285866878261664</v>
      </c>
      <c r="C992">
        <v>-23092.503433332316</v>
      </c>
      <c r="D992">
        <f>INT(C992)</f>
        <v>-23093</v>
      </c>
      <c r="E992" s="1">
        <f ca="1">TODAY()+D992</f>
        <v>22153</v>
      </c>
      <c r="F992">
        <f ca="1">MOD(YEAR(E992),100)</f>
        <v>60</v>
      </c>
      <c r="G992">
        <f ca="1">IF(YEAR(E992)&lt;2000,MONTH(E992),MONTH(E992)+20)</f>
        <v>8</v>
      </c>
      <c r="H992">
        <f ca="1">DAY(E992)</f>
        <v>25</v>
      </c>
      <c r="I992" t="str">
        <f ca="1">FIXED(F992,0,TRUE)</f>
        <v>60</v>
      </c>
      <c r="J992" t="str">
        <f ca="1">FIXED(G992,0,TRUE)</f>
        <v>8</v>
      </c>
      <c r="K992" t="str">
        <f ca="1">FIXED(H992,0,TRUE)</f>
        <v>25</v>
      </c>
      <c r="L992" t="str">
        <f ca="1">IF(LEN(I992)=1,"0"&amp;I992,I992)</f>
        <v>60</v>
      </c>
      <c r="M992" t="str">
        <f ca="1">IF(LEN(J992)=1,"0"&amp;J992,J992)</f>
        <v>08</v>
      </c>
      <c r="N992" t="str">
        <f ca="1">IF(LEN(K992)=1,"0"&amp;K992,K992)</f>
        <v>25</v>
      </c>
      <c r="O992">
        <v>3323.3569444868313</v>
      </c>
      <c r="P992">
        <f>INT(O992)</f>
        <v>3323</v>
      </c>
      <c r="Q992">
        <f>2*P992+1</f>
        <v>6647</v>
      </c>
      <c r="R992" t="str">
        <f>FIXED(Q992,0,TRUE)</f>
        <v>6647</v>
      </c>
      <c r="S992" t="str">
        <f ca="1">L992&amp;M992&amp;N992&amp;R992</f>
        <v>6008256647</v>
      </c>
      <c r="T992">
        <f ca="1">MOD(MID($S992,T$2,1)*T$1,10)</f>
        <v>6</v>
      </c>
      <c r="U992">
        <f ca="1">MOD(MID($S992,U$2,1)*U$1,10)</f>
        <v>0</v>
      </c>
      <c r="V992">
        <f ca="1">MOD(MID($S992,V$2,1)*V$1,10)</f>
        <v>0</v>
      </c>
      <c r="W992">
        <f ca="1">MOD(MID($S992,W$2,1)*W$1,10)</f>
        <v>2</v>
      </c>
      <c r="X992">
        <f ca="1">MOD(MID($S992,X$2,1)*X$1,10)</f>
        <v>2</v>
      </c>
      <c r="Y992">
        <f ca="1">MOD(MID($S992,Y$2,1)*Y$1,10)</f>
        <v>5</v>
      </c>
      <c r="Z992">
        <f ca="1">MOD(MID($S992,Z$2,1)*Z$1,10)</f>
        <v>2</v>
      </c>
      <c r="AA992">
        <f ca="1">MOD(MID($S992,AA$2,1)*AA$1,10)</f>
        <v>4</v>
      </c>
      <c r="AB992">
        <f ca="1">MOD(MID($S992,AB$2,1)*AB$1,10)</f>
        <v>4</v>
      </c>
      <c r="AC992">
        <f ca="1">MOD(MID($S992,AC$2,1)*AC$1,10)</f>
        <v>1</v>
      </c>
      <c r="AD992">
        <f ca="1">MOD(10-MOD(SUM(T992:AC992),10),10)</f>
        <v>4</v>
      </c>
      <c r="AE992" t="str">
        <f ca="1">S992&amp;AD992</f>
        <v>60082566474</v>
      </c>
      <c r="AF992">
        <v>0.1554002502517777</v>
      </c>
      <c r="AG992">
        <f>(D992+6935)*AF992</f>
        <v>-2510.9572435682239</v>
      </c>
      <c r="AH992">
        <f>INT(AG992)</f>
        <v>-2511</v>
      </c>
      <c r="AI992" s="1">
        <f ca="1">TODAY()+AH992</f>
        <v>42735</v>
      </c>
      <c r="AJ992" t="s">
        <v>863</v>
      </c>
      <c r="AK992">
        <v>3485.4884487441632</v>
      </c>
      <c r="AL992" s="2">
        <f t="shared" si="30"/>
        <v>3485.48</v>
      </c>
      <c r="AM992">
        <v>486.65120395519887</v>
      </c>
      <c r="AN992" s="2">
        <f t="shared" si="31"/>
        <v>486.65</v>
      </c>
    </row>
    <row r="993" spans="1:40" x14ac:dyDescent="0.25">
      <c r="A993">
        <v>15</v>
      </c>
      <c r="B993">
        <v>0.99322489089632859</v>
      </c>
      <c r="C993">
        <v>-7944.7813348796044</v>
      </c>
      <c r="D993">
        <f>INT(C993)</f>
        <v>-7945</v>
      </c>
      <c r="E993" s="1">
        <f ca="1">TODAY()+D993</f>
        <v>37301</v>
      </c>
      <c r="F993">
        <f ca="1">MOD(YEAR(E993),100)</f>
        <v>2</v>
      </c>
      <c r="G993">
        <f ca="1">IF(YEAR(E993)&lt;2000,MONTH(E993),MONTH(E993)+20)</f>
        <v>22</v>
      </c>
      <c r="H993">
        <f ca="1">DAY(E993)</f>
        <v>14</v>
      </c>
      <c r="I993" t="str">
        <f ca="1">FIXED(F993,0,TRUE)</f>
        <v>2</v>
      </c>
      <c r="J993" t="str">
        <f ca="1">FIXED(G993,0,TRUE)</f>
        <v>22</v>
      </c>
      <c r="K993" t="str">
        <f ca="1">FIXED(H993,0,TRUE)</f>
        <v>14</v>
      </c>
      <c r="L993" t="str">
        <f ca="1">IF(LEN(I993)=1,"0"&amp;I993,I993)</f>
        <v>02</v>
      </c>
      <c r="M993" t="str">
        <f ca="1">IF(LEN(J993)=1,"0"&amp;J993,J993)</f>
        <v>22</v>
      </c>
      <c r="N993" t="str">
        <f ca="1">IF(LEN(K993)=1,"0"&amp;K993,K993)</f>
        <v>14</v>
      </c>
      <c r="O993">
        <v>4584.2083193456829</v>
      </c>
      <c r="P993">
        <f>INT(O993)</f>
        <v>4584</v>
      </c>
      <c r="Q993">
        <f>P993*2</f>
        <v>9168</v>
      </c>
      <c r="R993" t="str">
        <f>FIXED(Q993,0,TRUE)</f>
        <v>9168</v>
      </c>
      <c r="S993" t="str">
        <f ca="1">L993&amp;M993&amp;N993&amp;R993</f>
        <v>0222149168</v>
      </c>
      <c r="T993">
        <f ca="1">MOD(MID($S993,T$2,1)*T$1,10)</f>
        <v>0</v>
      </c>
      <c r="U993">
        <f ca="1">MOD(MID($S993,U$2,1)*U$1,10)</f>
        <v>6</v>
      </c>
      <c r="V993">
        <f ca="1">MOD(MID($S993,V$2,1)*V$1,10)</f>
        <v>4</v>
      </c>
      <c r="W993">
        <f ca="1">MOD(MID($S993,W$2,1)*W$1,10)</f>
        <v>8</v>
      </c>
      <c r="X993">
        <f ca="1">MOD(MID($S993,X$2,1)*X$1,10)</f>
        <v>1</v>
      </c>
      <c r="Y993">
        <f ca="1">MOD(MID($S993,Y$2,1)*Y$1,10)</f>
        <v>2</v>
      </c>
      <c r="Z993">
        <f ca="1">MOD(MID($S993,Z$2,1)*Z$1,10)</f>
        <v>3</v>
      </c>
      <c r="AA993">
        <f ca="1">MOD(MID($S993,AA$2,1)*AA$1,10)</f>
        <v>9</v>
      </c>
      <c r="AB993">
        <f ca="1">MOD(MID($S993,AB$2,1)*AB$1,10)</f>
        <v>6</v>
      </c>
      <c r="AC993">
        <f ca="1">MOD(MID($S993,AC$2,1)*AC$1,10)</f>
        <v>4</v>
      </c>
      <c r="AD993">
        <f ca="1">MOD(10-MOD(SUM(T993:AC993),10),10)</f>
        <v>7</v>
      </c>
      <c r="AE993" t="str">
        <f ca="1">S993&amp;AD993</f>
        <v>02221491687</v>
      </c>
      <c r="AF993">
        <v>0.78353221228675196</v>
      </c>
      <c r="AG993">
        <f>(D993+6935)*AF993</f>
        <v>-791.36753440961945</v>
      </c>
      <c r="AH993">
        <f>INT(AG993)</f>
        <v>-792</v>
      </c>
      <c r="AI993" s="1">
        <f ca="1">TODAY()+AH993</f>
        <v>44454</v>
      </c>
      <c r="AJ993" t="s">
        <v>22</v>
      </c>
      <c r="AK993">
        <v>4040.9863582262642</v>
      </c>
      <c r="AL993" s="2">
        <f t="shared" si="30"/>
        <v>4040.98</v>
      </c>
      <c r="AM993">
        <v>420.67629016998808</v>
      </c>
      <c r="AN993" s="2">
        <f t="shared" si="31"/>
        <v>420.67</v>
      </c>
    </row>
    <row r="994" spans="1:40" x14ac:dyDescent="0.25">
      <c r="A994">
        <v>884</v>
      </c>
      <c r="B994">
        <v>0.99377422406689653</v>
      </c>
      <c r="C994">
        <v>-26866.379284035767</v>
      </c>
      <c r="D994">
        <f>INT(C994)</f>
        <v>-26867</v>
      </c>
      <c r="E994" s="1">
        <f ca="1">TODAY()+D994</f>
        <v>18379</v>
      </c>
      <c r="F994">
        <f ca="1">MOD(YEAR(E994),100)</f>
        <v>50</v>
      </c>
      <c r="G994">
        <f ca="1">IF(YEAR(E994)&lt;2000,MONTH(E994),MONTH(E994)+20)</f>
        <v>4</v>
      </c>
      <c r="H994">
        <f ca="1">DAY(E994)</f>
        <v>26</v>
      </c>
      <c r="I994" t="str">
        <f ca="1">FIXED(F994,0,TRUE)</f>
        <v>50</v>
      </c>
      <c r="J994" t="str">
        <f ca="1">FIXED(G994,0,TRUE)</f>
        <v>4</v>
      </c>
      <c r="K994" t="str">
        <f ca="1">FIXED(H994,0,TRUE)</f>
        <v>26</v>
      </c>
      <c r="L994" t="str">
        <f ca="1">IF(LEN(I994)=1,"0"&amp;I994,I994)</f>
        <v>50</v>
      </c>
      <c r="M994" t="str">
        <f ca="1">IF(LEN(J994)=1,"0"&amp;J994,J994)</f>
        <v>04</v>
      </c>
      <c r="N994" t="str">
        <f ca="1">IF(LEN(K994)=1,"0"&amp;K994,K994)</f>
        <v>26</v>
      </c>
      <c r="O994">
        <v>4981.562547685171</v>
      </c>
      <c r="P994">
        <f>INT(O994)</f>
        <v>4981</v>
      </c>
      <c r="Q994">
        <f>2*P994+1</f>
        <v>9963</v>
      </c>
      <c r="R994" t="str">
        <f>FIXED(Q994,0,TRUE)</f>
        <v>9963</v>
      </c>
      <c r="S994" t="str">
        <f ca="1">L994&amp;M994&amp;N994&amp;R994</f>
        <v>5004269963</v>
      </c>
      <c r="T994">
        <f ca="1">MOD(MID($S994,T$2,1)*T$1,10)</f>
        <v>5</v>
      </c>
      <c r="U994">
        <f ca="1">MOD(MID($S994,U$2,1)*U$1,10)</f>
        <v>0</v>
      </c>
      <c r="V994">
        <f ca="1">MOD(MID($S994,V$2,1)*V$1,10)</f>
        <v>0</v>
      </c>
      <c r="W994">
        <f ca="1">MOD(MID($S994,W$2,1)*W$1,10)</f>
        <v>6</v>
      </c>
      <c r="X994">
        <f ca="1">MOD(MID($S994,X$2,1)*X$1,10)</f>
        <v>2</v>
      </c>
      <c r="Y994">
        <f ca="1">MOD(MID($S994,Y$2,1)*Y$1,10)</f>
        <v>8</v>
      </c>
      <c r="Z994">
        <f ca="1">MOD(MID($S994,Z$2,1)*Z$1,10)</f>
        <v>3</v>
      </c>
      <c r="AA994">
        <f ca="1">MOD(MID($S994,AA$2,1)*AA$1,10)</f>
        <v>1</v>
      </c>
      <c r="AB994">
        <f ca="1">MOD(MID($S994,AB$2,1)*AB$1,10)</f>
        <v>6</v>
      </c>
      <c r="AC994">
        <f ca="1">MOD(MID($S994,AC$2,1)*AC$1,10)</f>
        <v>9</v>
      </c>
      <c r="AD994">
        <f ca="1">MOD(10-MOD(SUM(T994:AC994),10),10)</f>
        <v>0</v>
      </c>
      <c r="AE994" t="str">
        <f ca="1">S994&amp;AD994</f>
        <v>50042699630</v>
      </c>
      <c r="AF994">
        <v>6.9002349925229647E-2</v>
      </c>
      <c r="AG994">
        <f>(D994+6935)*AF994</f>
        <v>-1375.3548387096773</v>
      </c>
      <c r="AH994">
        <f>INT(AG994)</f>
        <v>-1376</v>
      </c>
      <c r="AI994" s="1">
        <f ca="1">TODAY()+AH994</f>
        <v>43870</v>
      </c>
      <c r="AJ994" t="s">
        <v>773</v>
      </c>
      <c r="AK994">
        <v>3136.2346263008517</v>
      </c>
      <c r="AL994" s="2">
        <f t="shared" si="30"/>
        <v>3136.23</v>
      </c>
      <c r="AM994">
        <v>379.59837641529589</v>
      </c>
      <c r="AN994" s="2">
        <f t="shared" si="31"/>
        <v>379.59</v>
      </c>
    </row>
    <row r="995" spans="1:40" x14ac:dyDescent="0.25">
      <c r="A995">
        <v>150</v>
      </c>
      <c r="B995">
        <v>0.99420148319956059</v>
      </c>
      <c r="C995">
        <v>-16452.742698446607</v>
      </c>
      <c r="D995">
        <f>INT(C995)</f>
        <v>-16453</v>
      </c>
      <c r="E995" s="1">
        <f ca="1">TODAY()+D995</f>
        <v>28793</v>
      </c>
      <c r="F995">
        <f ca="1">MOD(YEAR(E995),100)</f>
        <v>78</v>
      </c>
      <c r="G995">
        <f ca="1">IF(YEAR(E995)&lt;2000,MONTH(E995),MONTH(E995)+20)</f>
        <v>10</v>
      </c>
      <c r="H995">
        <f ca="1">DAY(E995)</f>
        <v>30</v>
      </c>
      <c r="I995" t="str">
        <f ca="1">FIXED(F995,0,TRUE)</f>
        <v>78</v>
      </c>
      <c r="J995" t="str">
        <f ca="1">FIXED(G995,0,TRUE)</f>
        <v>10</v>
      </c>
      <c r="K995" t="str">
        <f ca="1">FIXED(H995,0,TRUE)</f>
        <v>30</v>
      </c>
      <c r="L995" t="str">
        <f ca="1">IF(LEN(I995)=1,"0"&amp;I995,I995)</f>
        <v>78</v>
      </c>
      <c r="M995" t="str">
        <f ca="1">IF(LEN(J995)=1,"0"&amp;J995,J995)</f>
        <v>10</v>
      </c>
      <c r="N995" t="str">
        <f ca="1">IF(LEN(K995)=1,"0"&amp;K995,K995)</f>
        <v>30</v>
      </c>
      <c r="O995">
        <v>1446.1534165471357</v>
      </c>
      <c r="P995">
        <f>INT(O995)</f>
        <v>1446</v>
      </c>
      <c r="Q995">
        <f>P995*2</f>
        <v>2892</v>
      </c>
      <c r="R995" t="str">
        <f>FIXED(Q995,0,TRUE)</f>
        <v>2892</v>
      </c>
      <c r="S995" t="str">
        <f ca="1">L995&amp;M995&amp;N995&amp;R995</f>
        <v>7810302892</v>
      </c>
      <c r="T995">
        <f ca="1">MOD(MID($S995,T$2,1)*T$1,10)</f>
        <v>7</v>
      </c>
      <c r="U995">
        <f ca="1">MOD(MID($S995,U$2,1)*U$1,10)</f>
        <v>4</v>
      </c>
      <c r="V995">
        <f ca="1">MOD(MID($S995,V$2,1)*V$1,10)</f>
        <v>7</v>
      </c>
      <c r="W995">
        <f ca="1">MOD(MID($S995,W$2,1)*W$1,10)</f>
        <v>0</v>
      </c>
      <c r="X995">
        <f ca="1">MOD(MID($S995,X$2,1)*X$1,10)</f>
        <v>3</v>
      </c>
      <c r="Y995">
        <f ca="1">MOD(MID($S995,Y$2,1)*Y$1,10)</f>
        <v>0</v>
      </c>
      <c r="Z995">
        <f ca="1">MOD(MID($S995,Z$2,1)*Z$1,10)</f>
        <v>4</v>
      </c>
      <c r="AA995">
        <f ca="1">MOD(MID($S995,AA$2,1)*AA$1,10)</f>
        <v>2</v>
      </c>
      <c r="AB995">
        <f ca="1">MOD(MID($S995,AB$2,1)*AB$1,10)</f>
        <v>9</v>
      </c>
      <c r="AC995">
        <f ca="1">MOD(MID($S995,AC$2,1)*AC$1,10)</f>
        <v>6</v>
      </c>
      <c r="AD995">
        <f ca="1">MOD(10-MOD(SUM(T995:AC995),10),10)</f>
        <v>8</v>
      </c>
      <c r="AE995" t="str">
        <f ca="1">S995&amp;AD995</f>
        <v>78103028928</v>
      </c>
      <c r="AF995">
        <v>0.25028229621265297</v>
      </c>
      <c r="AG995">
        <f>(D995+6935)*AF995</f>
        <v>-2382.1868953520311</v>
      </c>
      <c r="AH995">
        <f>INT(AG995)</f>
        <v>-2383</v>
      </c>
      <c r="AI995" s="1">
        <f ca="1">TODAY()+AH995</f>
        <v>42863</v>
      </c>
      <c r="AJ995" t="s">
        <v>155</v>
      </c>
      <c r="AK995">
        <v>3157.9638050477615</v>
      </c>
      <c r="AL995" s="2">
        <f t="shared" si="30"/>
        <v>3157.96</v>
      </c>
      <c r="AM995">
        <v>445.87237159337138</v>
      </c>
      <c r="AN995" s="2">
        <f t="shared" si="31"/>
        <v>445.87</v>
      </c>
    </row>
    <row r="996" spans="1:40" x14ac:dyDescent="0.25">
      <c r="A996">
        <v>151</v>
      </c>
      <c r="B996">
        <v>0.9949339274269845</v>
      </c>
      <c r="C996">
        <v>-27272.456434827724</v>
      </c>
      <c r="D996">
        <f>INT(C996)</f>
        <v>-27273</v>
      </c>
      <c r="E996" s="1">
        <f ca="1">TODAY()+D996</f>
        <v>17973</v>
      </c>
      <c r="F996">
        <f ca="1">MOD(YEAR(E996),100)</f>
        <v>49</v>
      </c>
      <c r="G996">
        <f ca="1">IF(YEAR(E996)&lt;2000,MONTH(E996),MONTH(E996)+20)</f>
        <v>3</v>
      </c>
      <c r="H996">
        <f ca="1">DAY(E996)</f>
        <v>16</v>
      </c>
      <c r="I996" t="str">
        <f ca="1">FIXED(F996,0,TRUE)</f>
        <v>49</v>
      </c>
      <c r="J996" t="str">
        <f ca="1">FIXED(G996,0,TRUE)</f>
        <v>3</v>
      </c>
      <c r="K996" t="str">
        <f ca="1">FIXED(H996,0,TRUE)</f>
        <v>16</v>
      </c>
      <c r="L996" t="str">
        <f ca="1">IF(LEN(I996)=1,"0"&amp;I996,I996)</f>
        <v>49</v>
      </c>
      <c r="M996" t="str">
        <f ca="1">IF(LEN(J996)=1,"0"&amp;J996,J996)</f>
        <v>03</v>
      </c>
      <c r="N996" t="str">
        <f ca="1">IF(LEN(K996)=1,"0"&amp;K996,K996)</f>
        <v>16</v>
      </c>
      <c r="O996">
        <v>4207.7241126743374</v>
      </c>
      <c r="P996">
        <f>INT(O996)</f>
        <v>4207</v>
      </c>
      <c r="Q996">
        <f>P996*2</f>
        <v>8414</v>
      </c>
      <c r="R996" t="str">
        <f>FIXED(Q996,0,TRUE)</f>
        <v>8414</v>
      </c>
      <c r="S996" t="str">
        <f ca="1">L996&amp;M996&amp;N996&amp;R996</f>
        <v>4903168414</v>
      </c>
      <c r="T996">
        <f ca="1">MOD(MID($S996,T$2,1)*T$1,10)</f>
        <v>4</v>
      </c>
      <c r="U996">
        <f ca="1">MOD(MID($S996,U$2,1)*U$1,10)</f>
        <v>7</v>
      </c>
      <c r="V996">
        <f ca="1">MOD(MID($S996,V$2,1)*V$1,10)</f>
        <v>0</v>
      </c>
      <c r="W996">
        <f ca="1">MOD(MID($S996,W$2,1)*W$1,10)</f>
        <v>7</v>
      </c>
      <c r="X996">
        <f ca="1">MOD(MID($S996,X$2,1)*X$1,10)</f>
        <v>1</v>
      </c>
      <c r="Y996">
        <f ca="1">MOD(MID($S996,Y$2,1)*Y$1,10)</f>
        <v>8</v>
      </c>
      <c r="Z996">
        <f ca="1">MOD(MID($S996,Z$2,1)*Z$1,10)</f>
        <v>6</v>
      </c>
      <c r="AA996">
        <f ca="1">MOD(MID($S996,AA$2,1)*AA$1,10)</f>
        <v>6</v>
      </c>
      <c r="AB996">
        <f ca="1">MOD(MID($S996,AB$2,1)*AB$1,10)</f>
        <v>1</v>
      </c>
      <c r="AC996">
        <f ca="1">MOD(MID($S996,AC$2,1)*AC$1,10)</f>
        <v>2</v>
      </c>
      <c r="AD996">
        <f ca="1">MOD(10-MOD(SUM(T996:AC996),10),10)</f>
        <v>8</v>
      </c>
      <c r="AE996" t="str">
        <f ca="1">S996&amp;AD996</f>
        <v>49031684148</v>
      </c>
      <c r="AF996">
        <v>0.81362346263008511</v>
      </c>
      <c r="AG996">
        <f>(D996+6935)*AF996</f>
        <v>-16547.47398297067</v>
      </c>
      <c r="AH996">
        <f>INT(AG996)</f>
        <v>-16548</v>
      </c>
      <c r="AI996" s="1">
        <f ca="1">TODAY()+AH996</f>
        <v>28698</v>
      </c>
      <c r="AJ996" t="s">
        <v>156</v>
      </c>
      <c r="AK996">
        <v>3392.0407727286602</v>
      </c>
      <c r="AL996" s="2">
        <f t="shared" si="30"/>
        <v>3392.04</v>
      </c>
      <c r="AM996">
        <v>439.73204748680075</v>
      </c>
      <c r="AN996" s="2">
        <f t="shared" si="31"/>
        <v>439.73</v>
      </c>
    </row>
    <row r="997" spans="1:40" x14ac:dyDescent="0.25">
      <c r="A997">
        <v>828</v>
      </c>
      <c r="B997">
        <v>0.99520859401226847</v>
      </c>
      <c r="C997">
        <v>-17593.567613757743</v>
      </c>
      <c r="D997">
        <f>INT(C997)</f>
        <v>-17594</v>
      </c>
      <c r="E997" s="1">
        <f ca="1">TODAY()+D997</f>
        <v>27652</v>
      </c>
      <c r="F997">
        <f ca="1">MOD(YEAR(E997),100)</f>
        <v>75</v>
      </c>
      <c r="G997">
        <f ca="1">IF(YEAR(E997)&lt;2000,MONTH(E997),MONTH(E997)+20)</f>
        <v>9</v>
      </c>
      <c r="H997">
        <f ca="1">DAY(E997)</f>
        <v>15</v>
      </c>
      <c r="I997" t="str">
        <f ca="1">FIXED(F997,0,TRUE)</f>
        <v>75</v>
      </c>
      <c r="J997" t="str">
        <f ca="1">FIXED(G997,0,TRUE)</f>
        <v>9</v>
      </c>
      <c r="K997" t="str">
        <f ca="1">FIXED(H997,0,TRUE)</f>
        <v>15</v>
      </c>
      <c r="L997" t="str">
        <f ca="1">IF(LEN(I997)=1,"0"&amp;I997,I997)</f>
        <v>75</v>
      </c>
      <c r="M997" t="str">
        <f ca="1">IF(LEN(J997)=1,"0"&amp;J997,J997)</f>
        <v>09</v>
      </c>
      <c r="N997" t="str">
        <f ca="1">IF(LEN(K997)=1,"0"&amp;K997,K997)</f>
        <v>15</v>
      </c>
      <c r="O997">
        <v>919.18536942655714</v>
      </c>
      <c r="P997">
        <f>INT(O997)</f>
        <v>919</v>
      </c>
      <c r="Q997">
        <f>2*P997+1</f>
        <v>1839</v>
      </c>
      <c r="R997" t="str">
        <f>FIXED(Q997,0,TRUE)</f>
        <v>1839</v>
      </c>
      <c r="S997" t="str">
        <f ca="1">L997&amp;M997&amp;N997&amp;R997</f>
        <v>7509151839</v>
      </c>
      <c r="T997">
        <f ca="1">MOD(MID($S997,T$2,1)*T$1,10)</f>
        <v>7</v>
      </c>
      <c r="U997">
        <f ca="1">MOD(MID($S997,U$2,1)*U$1,10)</f>
        <v>5</v>
      </c>
      <c r="V997">
        <f ca="1">MOD(MID($S997,V$2,1)*V$1,10)</f>
        <v>0</v>
      </c>
      <c r="W997">
        <f ca="1">MOD(MID($S997,W$2,1)*W$1,10)</f>
        <v>1</v>
      </c>
      <c r="X997">
        <f ca="1">MOD(MID($S997,X$2,1)*X$1,10)</f>
        <v>1</v>
      </c>
      <c r="Y997">
        <f ca="1">MOD(MID($S997,Y$2,1)*Y$1,10)</f>
        <v>5</v>
      </c>
      <c r="Z997">
        <f ca="1">MOD(MID($S997,Z$2,1)*Z$1,10)</f>
        <v>7</v>
      </c>
      <c r="AA997">
        <f ca="1">MOD(MID($S997,AA$2,1)*AA$1,10)</f>
        <v>2</v>
      </c>
      <c r="AB997">
        <f ca="1">MOD(MID($S997,AB$2,1)*AB$1,10)</f>
        <v>3</v>
      </c>
      <c r="AC997">
        <f ca="1">MOD(MID($S997,AC$2,1)*AC$1,10)</f>
        <v>7</v>
      </c>
      <c r="AD997">
        <f ca="1">MOD(10-MOD(SUM(T997:AC997),10),10)</f>
        <v>2</v>
      </c>
      <c r="AE997" t="str">
        <f ca="1">S997&amp;AD997</f>
        <v>75091518392</v>
      </c>
      <c r="AF997">
        <v>0.87786492507705927</v>
      </c>
      <c r="AG997">
        <f>(D997+6935)*AF997</f>
        <v>-9357.1622363963743</v>
      </c>
      <c r="AH997">
        <f>INT(AG997)</f>
        <v>-9358</v>
      </c>
      <c r="AI997" s="1">
        <f ca="1">TODAY()+AH997</f>
        <v>35888</v>
      </c>
      <c r="AJ997" t="s">
        <v>813</v>
      </c>
      <c r="AK997">
        <v>4127.1706289864806</v>
      </c>
      <c r="AL997" s="2">
        <f t="shared" si="30"/>
        <v>4127.17</v>
      </c>
      <c r="AM997">
        <v>314.80147709585862</v>
      </c>
      <c r="AN997" s="2">
        <f t="shared" si="31"/>
        <v>314.8</v>
      </c>
    </row>
    <row r="998" spans="1:40" x14ac:dyDescent="0.25">
      <c r="A998">
        <v>536</v>
      </c>
      <c r="B998">
        <v>0.99618518631550035</v>
      </c>
      <c r="C998">
        <v>-27228.838465529345</v>
      </c>
      <c r="D998">
        <f>INT(C998)</f>
        <v>-27229</v>
      </c>
      <c r="E998" s="1">
        <f ca="1">TODAY()+D998</f>
        <v>18017</v>
      </c>
      <c r="F998">
        <f ca="1">MOD(YEAR(E998),100)</f>
        <v>49</v>
      </c>
      <c r="G998">
        <f ca="1">IF(YEAR(E998)&lt;2000,MONTH(E998),MONTH(E998)+20)</f>
        <v>4</v>
      </c>
      <c r="H998">
        <f ca="1">DAY(E998)</f>
        <v>29</v>
      </c>
      <c r="I998" t="str">
        <f ca="1">FIXED(F998,0,TRUE)</f>
        <v>49</v>
      </c>
      <c r="J998" t="str">
        <f ca="1">FIXED(G998,0,TRUE)</f>
        <v>4</v>
      </c>
      <c r="K998" t="str">
        <f ca="1">FIXED(H998,0,TRUE)</f>
        <v>29</v>
      </c>
      <c r="L998" t="str">
        <f ca="1">IF(LEN(I998)=1,"0"&amp;I998,I998)</f>
        <v>49</v>
      </c>
      <c r="M998" t="str">
        <f ca="1">IF(LEN(J998)=1,"0"&amp;J998,J998)</f>
        <v>04</v>
      </c>
      <c r="N998" t="str">
        <f ca="1">IF(LEN(K998)=1,"0"&amp;K998,K998)</f>
        <v>29</v>
      </c>
      <c r="O998">
        <v>929.07116916409802</v>
      </c>
      <c r="P998">
        <f>INT(O998)</f>
        <v>929</v>
      </c>
      <c r="Q998">
        <f>2*P998+1</f>
        <v>1859</v>
      </c>
      <c r="R998" t="str">
        <f>FIXED(Q998,0,TRUE)</f>
        <v>1859</v>
      </c>
      <c r="S998" t="str">
        <f ca="1">L998&amp;M998&amp;N998&amp;R998</f>
        <v>4904291859</v>
      </c>
      <c r="T998">
        <f ca="1">MOD(MID($S998,T$2,1)*T$1,10)</f>
        <v>4</v>
      </c>
      <c r="U998">
        <f ca="1">MOD(MID($S998,U$2,1)*U$1,10)</f>
        <v>7</v>
      </c>
      <c r="V998">
        <f ca="1">MOD(MID($S998,V$2,1)*V$1,10)</f>
        <v>0</v>
      </c>
      <c r="W998">
        <f ca="1">MOD(MID($S998,W$2,1)*W$1,10)</f>
        <v>6</v>
      </c>
      <c r="X998">
        <f ca="1">MOD(MID($S998,X$2,1)*X$1,10)</f>
        <v>2</v>
      </c>
      <c r="Y998">
        <f ca="1">MOD(MID($S998,Y$2,1)*Y$1,10)</f>
        <v>7</v>
      </c>
      <c r="Z998">
        <f ca="1">MOD(MID($S998,Z$2,1)*Z$1,10)</f>
        <v>7</v>
      </c>
      <c r="AA998">
        <f ca="1">MOD(MID($S998,AA$2,1)*AA$1,10)</f>
        <v>2</v>
      </c>
      <c r="AB998">
        <f ca="1">MOD(MID($S998,AB$2,1)*AB$1,10)</f>
        <v>5</v>
      </c>
      <c r="AC998">
        <f ca="1">MOD(MID($S998,AC$2,1)*AC$1,10)</f>
        <v>7</v>
      </c>
      <c r="AD998">
        <f ca="1">MOD(10-MOD(SUM(T998:AC998),10),10)</f>
        <v>3</v>
      </c>
      <c r="AE998" t="str">
        <f ca="1">S998&amp;AD998</f>
        <v>49042918593</v>
      </c>
      <c r="AF998">
        <v>0.65944395275734735</v>
      </c>
      <c r="AG998">
        <f>(D998+6935)*AF998</f>
        <v>-13382.755577257607</v>
      </c>
      <c r="AH998">
        <f>INT(AG998)</f>
        <v>-13383</v>
      </c>
      <c r="AI998" s="1">
        <f ca="1">TODAY()+AH998</f>
        <v>31863</v>
      </c>
      <c r="AJ998" t="s">
        <v>525</v>
      </c>
      <c r="AK998">
        <v>3605.0599688711204</v>
      </c>
      <c r="AL998" s="2">
        <f t="shared" si="30"/>
        <v>3605.05</v>
      </c>
      <c r="AM998">
        <v>315.63768425550097</v>
      </c>
      <c r="AN998" s="2">
        <f t="shared" si="31"/>
        <v>315.63</v>
      </c>
    </row>
    <row r="999" spans="1:40" x14ac:dyDescent="0.25">
      <c r="A999">
        <v>346</v>
      </c>
      <c r="B999">
        <v>0.99621570482497634</v>
      </c>
      <c r="C999">
        <v>-10340.083620715963</v>
      </c>
      <c r="D999">
        <f>INT(C999)</f>
        <v>-10341</v>
      </c>
      <c r="E999" s="1">
        <f ca="1">TODAY()+D999</f>
        <v>34905</v>
      </c>
      <c r="F999">
        <f ca="1">MOD(YEAR(E999),100)</f>
        <v>95</v>
      </c>
      <c r="G999">
        <f ca="1">IF(YEAR(E999)&lt;2000,MONTH(E999),MONTH(E999)+20)</f>
        <v>7</v>
      </c>
      <c r="H999">
        <f ca="1">DAY(E999)</f>
        <v>25</v>
      </c>
      <c r="I999" t="str">
        <f ca="1">FIXED(F999,0,TRUE)</f>
        <v>95</v>
      </c>
      <c r="J999" t="str">
        <f ca="1">FIXED(G999,0,TRUE)</f>
        <v>7</v>
      </c>
      <c r="K999" t="str">
        <f ca="1">FIXED(H999,0,TRUE)</f>
        <v>25</v>
      </c>
      <c r="L999" t="str">
        <f ca="1">IF(LEN(I999)=1,"0"&amp;I999,I999)</f>
        <v>95</v>
      </c>
      <c r="M999" t="str">
        <f ca="1">IF(LEN(J999)=1,"0"&amp;J999,J999)</f>
        <v>07</v>
      </c>
      <c r="N999" t="str">
        <f ca="1">IF(LEN(K999)=1,"0"&amp;K999,K999)</f>
        <v>25</v>
      </c>
      <c r="O999">
        <v>3702.9991149632251</v>
      </c>
      <c r="P999">
        <f>INT(O999)</f>
        <v>3702</v>
      </c>
      <c r="Q999">
        <f>P999*2</f>
        <v>7404</v>
      </c>
      <c r="R999" t="str">
        <f>FIXED(Q999,0,TRUE)</f>
        <v>7404</v>
      </c>
      <c r="S999" t="str">
        <f ca="1">L999&amp;M999&amp;N999&amp;R999</f>
        <v>9507257404</v>
      </c>
      <c r="T999">
        <f ca="1">MOD(MID($S999,T$2,1)*T$1,10)</f>
        <v>9</v>
      </c>
      <c r="U999">
        <f ca="1">MOD(MID($S999,U$2,1)*U$1,10)</f>
        <v>5</v>
      </c>
      <c r="V999">
        <f ca="1">MOD(MID($S999,V$2,1)*V$1,10)</f>
        <v>0</v>
      </c>
      <c r="W999">
        <f ca="1">MOD(MID($S999,W$2,1)*W$1,10)</f>
        <v>3</v>
      </c>
      <c r="X999">
        <f ca="1">MOD(MID($S999,X$2,1)*X$1,10)</f>
        <v>2</v>
      </c>
      <c r="Y999">
        <f ca="1">MOD(MID($S999,Y$2,1)*Y$1,10)</f>
        <v>5</v>
      </c>
      <c r="Z999">
        <f ca="1">MOD(MID($S999,Z$2,1)*Z$1,10)</f>
        <v>9</v>
      </c>
      <c r="AA999">
        <f ca="1">MOD(MID($S999,AA$2,1)*AA$1,10)</f>
        <v>6</v>
      </c>
      <c r="AB999">
        <f ca="1">MOD(MID($S999,AB$2,1)*AB$1,10)</f>
        <v>0</v>
      </c>
      <c r="AC999">
        <f ca="1">MOD(MID($S999,AC$2,1)*AC$1,10)</f>
        <v>2</v>
      </c>
      <c r="AD999">
        <f ca="1">MOD(10-MOD(SUM(T999:AC999),10),10)</f>
        <v>9</v>
      </c>
      <c r="AE999" t="str">
        <f ca="1">S999&amp;AD999</f>
        <v>95072574049</v>
      </c>
      <c r="AF999">
        <v>0.23249000518814661</v>
      </c>
      <c r="AG999">
        <f>(D999+6935)*AF999</f>
        <v>-791.86095767082736</v>
      </c>
      <c r="AH999">
        <f>INT(AG999)</f>
        <v>-792</v>
      </c>
      <c r="AI999" s="1">
        <f ca="1">TODAY()+AH999</f>
        <v>44454</v>
      </c>
      <c r="AJ999" t="s">
        <v>345</v>
      </c>
      <c r="AK999">
        <v>3135.9904782250433</v>
      </c>
      <c r="AL999" s="2">
        <f t="shared" si="30"/>
        <v>3135.99</v>
      </c>
      <c r="AM999">
        <v>346.93746757408371</v>
      </c>
      <c r="AN999" s="2">
        <f t="shared" si="31"/>
        <v>346.93</v>
      </c>
    </row>
    <row r="1000" spans="1:40" x14ac:dyDescent="0.25">
      <c r="A1000">
        <v>758</v>
      </c>
      <c r="B1000">
        <v>0.99755851924192018</v>
      </c>
      <c r="C1000">
        <v>-23853.667714468826</v>
      </c>
      <c r="D1000">
        <f>INT(C1000)</f>
        <v>-23854</v>
      </c>
      <c r="E1000" s="1">
        <f ca="1">TODAY()+D1000</f>
        <v>21392</v>
      </c>
      <c r="F1000">
        <f ca="1">MOD(YEAR(E1000),100)</f>
        <v>58</v>
      </c>
      <c r="G1000">
        <f ca="1">IF(YEAR(E1000)&lt;2000,MONTH(E1000),MONTH(E1000)+20)</f>
        <v>7</v>
      </c>
      <c r="H1000">
        <f ca="1">DAY(E1000)</f>
        <v>26</v>
      </c>
      <c r="I1000" t="str">
        <f ca="1">FIXED(F1000,0,TRUE)</f>
        <v>58</v>
      </c>
      <c r="J1000" t="str">
        <f ca="1">FIXED(G1000,0,TRUE)</f>
        <v>7</v>
      </c>
      <c r="K1000" t="str">
        <f ca="1">FIXED(H1000,0,TRUE)</f>
        <v>26</v>
      </c>
      <c r="L1000" t="str">
        <f ca="1">IF(LEN(I1000)=1,"0"&amp;I1000,I1000)</f>
        <v>58</v>
      </c>
      <c r="M1000" t="str">
        <f ca="1">IF(LEN(J1000)=1,"0"&amp;J1000,J1000)</f>
        <v>07</v>
      </c>
      <c r="N1000" t="str">
        <f ca="1">IF(LEN(K1000)=1,"0"&amp;K1000,K1000)</f>
        <v>26</v>
      </c>
      <c r="O1000">
        <v>1999.6208990752893</v>
      </c>
      <c r="P1000">
        <f>INT(O1000)</f>
        <v>1999</v>
      </c>
      <c r="Q1000">
        <f>2*P1000+1</f>
        <v>3999</v>
      </c>
      <c r="R1000" t="str">
        <f>FIXED(Q1000,0,TRUE)</f>
        <v>3999</v>
      </c>
      <c r="S1000" t="str">
        <f ca="1">L1000&amp;M1000&amp;N1000&amp;R1000</f>
        <v>5807263999</v>
      </c>
      <c r="T1000">
        <f ca="1">MOD(MID($S1000,T$2,1)*T$1,10)</f>
        <v>5</v>
      </c>
      <c r="U1000">
        <f ca="1">MOD(MID($S1000,U$2,1)*U$1,10)</f>
        <v>4</v>
      </c>
      <c r="V1000">
        <f ca="1">MOD(MID($S1000,V$2,1)*V$1,10)</f>
        <v>0</v>
      </c>
      <c r="W1000">
        <f ca="1">MOD(MID($S1000,W$2,1)*W$1,10)</f>
        <v>3</v>
      </c>
      <c r="X1000">
        <f ca="1">MOD(MID($S1000,X$2,1)*X$1,10)</f>
        <v>2</v>
      </c>
      <c r="Y1000">
        <f ca="1">MOD(MID($S1000,Y$2,1)*Y$1,10)</f>
        <v>8</v>
      </c>
      <c r="Z1000">
        <f ca="1">MOD(MID($S1000,Z$2,1)*Z$1,10)</f>
        <v>1</v>
      </c>
      <c r="AA1000">
        <f ca="1">MOD(MID($S1000,AA$2,1)*AA$1,10)</f>
        <v>1</v>
      </c>
      <c r="AB1000">
        <f ca="1">MOD(MID($S1000,AB$2,1)*AB$1,10)</f>
        <v>9</v>
      </c>
      <c r="AC1000">
        <f ca="1">MOD(MID($S1000,AC$2,1)*AC$1,10)</f>
        <v>7</v>
      </c>
      <c r="AD1000">
        <f ca="1">MOD(10-MOD(SUM(T1000:AC1000),10),10)</f>
        <v>0</v>
      </c>
      <c r="AE1000" t="str">
        <f ca="1">S1000&amp;AD1000</f>
        <v>58072639990</v>
      </c>
      <c r="AF1000">
        <v>0.30643635364848781</v>
      </c>
      <c r="AG1000">
        <f>(D1000+6935)*AF1000</f>
        <v>-5184.5966673787652</v>
      </c>
      <c r="AH1000">
        <f>INT(AG1000)</f>
        <v>-5185</v>
      </c>
      <c r="AI1000" s="1">
        <f ca="1">TODAY()+AH1000</f>
        <v>40061</v>
      </c>
      <c r="AJ1000" t="s">
        <v>744</v>
      </c>
      <c r="AK1000">
        <v>4605.2735984374522</v>
      </c>
      <c r="AL1000" s="2">
        <f t="shared" si="30"/>
        <v>4605.2700000000004</v>
      </c>
      <c r="AM1000">
        <v>315.54002502517778</v>
      </c>
      <c r="AN1000" s="2">
        <f t="shared" si="31"/>
        <v>315.54000000000002</v>
      </c>
    </row>
    <row r="1001" spans="1:40" x14ac:dyDescent="0.25">
      <c r="A1001">
        <v>463</v>
      </c>
      <c r="B1001">
        <v>0.99859614856410417</v>
      </c>
      <c r="C1001">
        <v>-14976.489455854975</v>
      </c>
      <c r="D1001">
        <f>INT(C1001)</f>
        <v>-14977</v>
      </c>
      <c r="E1001" s="1">
        <f ca="1">TODAY()+D1001</f>
        <v>30269</v>
      </c>
      <c r="F1001">
        <f ca="1">MOD(YEAR(E1001),100)</f>
        <v>82</v>
      </c>
      <c r="G1001">
        <f ca="1">IF(YEAR(E1001)&lt;2000,MONTH(E1001),MONTH(E1001)+20)</f>
        <v>11</v>
      </c>
      <c r="H1001">
        <f ca="1">DAY(E1001)</f>
        <v>14</v>
      </c>
      <c r="I1001" t="str">
        <f ca="1">FIXED(F1001,0,TRUE)</f>
        <v>82</v>
      </c>
      <c r="J1001" t="str">
        <f ca="1">FIXED(G1001,0,TRUE)</f>
        <v>11</v>
      </c>
      <c r="K1001" t="str">
        <f ca="1">FIXED(H1001,0,TRUE)</f>
        <v>14</v>
      </c>
      <c r="L1001" t="str">
        <f ca="1">IF(LEN(I1001)=1,"0"&amp;I1001,I1001)</f>
        <v>82</v>
      </c>
      <c r="M1001" t="str">
        <f ca="1">IF(LEN(J1001)=1,"0"&amp;J1001,J1001)</f>
        <v>11</v>
      </c>
      <c r="N1001" t="str">
        <f ca="1">IF(LEN(K1001)=1,"0"&amp;K1001,K1001)</f>
        <v>14</v>
      </c>
      <c r="O1001">
        <v>4106.1200598162786</v>
      </c>
      <c r="P1001">
        <f>INT(O1001)</f>
        <v>4106</v>
      </c>
      <c r="Q1001">
        <f>P1001*2</f>
        <v>8212</v>
      </c>
      <c r="R1001" t="str">
        <f>FIXED(Q1001,0,TRUE)</f>
        <v>8212</v>
      </c>
      <c r="S1001" t="str">
        <f ca="1">L1001&amp;M1001&amp;N1001&amp;R1001</f>
        <v>8211148212</v>
      </c>
      <c r="T1001">
        <f ca="1">MOD(MID($S1001,T$2,1)*T$1,10)</f>
        <v>8</v>
      </c>
      <c r="U1001">
        <f ca="1">MOD(MID($S1001,U$2,1)*U$1,10)</f>
        <v>6</v>
      </c>
      <c r="V1001">
        <f ca="1">MOD(MID($S1001,V$2,1)*V$1,10)</f>
        <v>7</v>
      </c>
      <c r="W1001">
        <f ca="1">MOD(MID($S1001,W$2,1)*W$1,10)</f>
        <v>9</v>
      </c>
      <c r="X1001">
        <f ca="1">MOD(MID($S1001,X$2,1)*X$1,10)</f>
        <v>1</v>
      </c>
      <c r="Y1001">
        <f ca="1">MOD(MID($S1001,Y$2,1)*Y$1,10)</f>
        <v>2</v>
      </c>
      <c r="Z1001">
        <f ca="1">MOD(MID($S1001,Z$2,1)*Z$1,10)</f>
        <v>6</v>
      </c>
      <c r="AA1001">
        <f ca="1">MOD(MID($S1001,AA$2,1)*AA$1,10)</f>
        <v>8</v>
      </c>
      <c r="AB1001">
        <f ca="1">MOD(MID($S1001,AB$2,1)*AB$1,10)</f>
        <v>1</v>
      </c>
      <c r="AC1001">
        <f ca="1">MOD(MID($S1001,AC$2,1)*AC$1,10)</f>
        <v>6</v>
      </c>
      <c r="AD1001">
        <f ca="1">MOD(10-MOD(SUM(T1001:AC1001),10),10)</f>
        <v>6</v>
      </c>
      <c r="AE1001" t="str">
        <f ca="1">S1001&amp;AD1001</f>
        <v>82111482126</v>
      </c>
      <c r="AF1001">
        <v>0.74819177831354722</v>
      </c>
      <c r="AG1001">
        <f>(D1001+6935)*AF1001</f>
        <v>-6016.958281197547</v>
      </c>
      <c r="AH1001">
        <f>INT(AG1001)</f>
        <v>-6017</v>
      </c>
      <c r="AI1001" s="1">
        <f ca="1">TODAY()+AH1001</f>
        <v>39229</v>
      </c>
      <c r="AJ1001" t="s">
        <v>455</v>
      </c>
      <c r="AK1001">
        <v>3143.4369945371868</v>
      </c>
      <c r="AL1001" s="2">
        <f t="shared" si="30"/>
        <v>3143.43</v>
      </c>
      <c r="AM1001">
        <v>430.3567613757744</v>
      </c>
      <c r="AN1001" s="2">
        <f t="shared" si="31"/>
        <v>430.35</v>
      </c>
    </row>
    <row r="1002" spans="1:40" x14ac:dyDescent="0.25">
      <c r="A1002">
        <v>990</v>
      </c>
      <c r="B1002">
        <v>0.99905392620624411</v>
      </c>
      <c r="C1002">
        <v>-25699.137852107302</v>
      </c>
      <c r="D1002">
        <f>INT(C1002)</f>
        <v>-25700</v>
      </c>
      <c r="E1002" s="1">
        <f ca="1">TODAY()+D1002</f>
        <v>19546</v>
      </c>
      <c r="F1002">
        <f ca="1">MOD(YEAR(E1002),100)</f>
        <v>53</v>
      </c>
      <c r="G1002">
        <f ca="1">IF(YEAR(E1002)&lt;2000,MONTH(E1002),MONTH(E1002)+20)</f>
        <v>7</v>
      </c>
      <c r="H1002">
        <f ca="1">DAY(E1002)</f>
        <v>6</v>
      </c>
      <c r="I1002" t="str">
        <f ca="1">FIXED(F1002,0,TRUE)</f>
        <v>53</v>
      </c>
      <c r="J1002" t="str">
        <f ca="1">FIXED(G1002,0,TRUE)</f>
        <v>7</v>
      </c>
      <c r="K1002" t="str">
        <f ca="1">FIXED(H1002,0,TRUE)</f>
        <v>6</v>
      </c>
      <c r="L1002" t="str">
        <f ca="1">IF(LEN(I1002)=1,"0"&amp;I1002,I1002)</f>
        <v>53</v>
      </c>
      <c r="M1002" t="str">
        <f ca="1">IF(LEN(J1002)=1,"0"&amp;J1002,J1002)</f>
        <v>07</v>
      </c>
      <c r="N1002" t="str">
        <f ca="1">IF(LEN(K1002)=1,"0"&amp;K1002,K1002)</f>
        <v>06</v>
      </c>
      <c r="O1002">
        <v>593.91509750663772</v>
      </c>
      <c r="P1002">
        <f>INT(O1002)</f>
        <v>593</v>
      </c>
      <c r="Q1002">
        <f>2*P1002+1</f>
        <v>1187</v>
      </c>
      <c r="R1002" t="str">
        <f>FIXED(Q1002,0,TRUE)</f>
        <v>1187</v>
      </c>
      <c r="S1002" t="str">
        <f ca="1">L1002&amp;M1002&amp;N1002&amp;R1002</f>
        <v>5307061187</v>
      </c>
      <c r="T1002">
        <f ca="1">MOD(MID($S1002,T$2,1)*T$1,10)</f>
        <v>5</v>
      </c>
      <c r="U1002">
        <f ca="1">MOD(MID($S1002,U$2,1)*U$1,10)</f>
        <v>9</v>
      </c>
      <c r="V1002">
        <f ca="1">MOD(MID($S1002,V$2,1)*V$1,10)</f>
        <v>0</v>
      </c>
      <c r="W1002">
        <f ca="1">MOD(MID($S1002,W$2,1)*W$1,10)</f>
        <v>3</v>
      </c>
      <c r="X1002">
        <f ca="1">MOD(MID($S1002,X$2,1)*X$1,10)</f>
        <v>0</v>
      </c>
      <c r="Y1002">
        <f ca="1">MOD(MID($S1002,Y$2,1)*Y$1,10)</f>
        <v>8</v>
      </c>
      <c r="Z1002">
        <f ca="1">MOD(MID($S1002,Z$2,1)*Z$1,10)</f>
        <v>7</v>
      </c>
      <c r="AA1002">
        <f ca="1">MOD(MID($S1002,AA$2,1)*AA$1,10)</f>
        <v>9</v>
      </c>
      <c r="AB1002">
        <f ca="1">MOD(MID($S1002,AB$2,1)*AB$1,10)</f>
        <v>8</v>
      </c>
      <c r="AC1002">
        <f ca="1">MOD(MID($S1002,AC$2,1)*AC$1,10)</f>
        <v>1</v>
      </c>
      <c r="AD1002">
        <f ca="1">MOD(10-MOD(SUM(T1002:AC1002),10),10)</f>
        <v>0</v>
      </c>
      <c r="AE1002" t="str">
        <f ca="1">S1002&amp;AD1002</f>
        <v>53070611870</v>
      </c>
      <c r="AF1002">
        <v>0.35486922818689537</v>
      </c>
      <c r="AG1002">
        <f>(D1002+6935)*AF1002</f>
        <v>-6659.1210669270913</v>
      </c>
      <c r="AH1002">
        <f>INT(AG1002)</f>
        <v>-6660</v>
      </c>
      <c r="AI1002" s="1">
        <f ca="1">TODAY()+AH1002</f>
        <v>38586</v>
      </c>
      <c r="AJ1002" t="s">
        <v>967</v>
      </c>
      <c r="AK1002">
        <v>4295.5107272560808</v>
      </c>
      <c r="AL1002" s="2">
        <f t="shared" si="30"/>
        <v>4295.51</v>
      </c>
      <c r="AM1002">
        <v>499.76195562608723</v>
      </c>
      <c r="AN1002" s="2">
        <f t="shared" si="31"/>
        <v>499.76</v>
      </c>
    </row>
  </sheetData>
  <autoFilter ref="A2:AN2" xr:uid="{7358477A-1340-4A3B-B387-DDC0F700F1FD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D728F-F05F-4102-88BB-FEFEDB5D000C}">
  <dimension ref="A1:F1001"/>
  <sheetViews>
    <sheetView tabSelected="1" workbookViewId="0">
      <selection activeCell="F2" sqref="F2"/>
    </sheetView>
  </sheetViews>
  <sheetFormatPr defaultRowHeight="15" x14ac:dyDescent="0.25"/>
  <cols>
    <col min="1" max="1" width="6.7109375" customWidth="1"/>
    <col min="2" max="2" width="25.85546875" customWidth="1"/>
    <col min="3" max="3" width="14.140625" customWidth="1"/>
    <col min="4" max="4" width="16.7109375" bestFit="1" customWidth="1"/>
    <col min="5" max="5" width="19.28515625" bestFit="1" customWidth="1"/>
    <col min="6" max="6" width="17.5703125" bestFit="1" customWidth="1"/>
  </cols>
  <sheetData>
    <row r="1" spans="1:6" x14ac:dyDescent="0.25">
      <c r="A1" t="s">
        <v>977</v>
      </c>
      <c r="B1" t="s">
        <v>995</v>
      </c>
      <c r="C1" t="s">
        <v>5</v>
      </c>
      <c r="D1" t="s">
        <v>996</v>
      </c>
      <c r="E1" t="s">
        <v>997</v>
      </c>
      <c r="F1" t="s">
        <v>998</v>
      </c>
    </row>
    <row r="2" spans="1:6" x14ac:dyDescent="0.25">
      <c r="A2">
        <v>1</v>
      </c>
      <c r="B2" t="str">
        <f>PESEL!AJ3</f>
        <v>Katarzyna Kowalczyk</v>
      </c>
      <c r="C2" t="str">
        <f ca="1">PESEL!AE3</f>
        <v>95080912606</v>
      </c>
      <c r="D2" s="1">
        <f ca="1">PESEL!AI3</f>
        <v>44529</v>
      </c>
      <c r="E2" s="3">
        <f>PESEL!AL3</f>
        <v>3520.27</v>
      </c>
      <c r="F2" s="3">
        <f>PESEL!AN3</f>
        <v>372.57</v>
      </c>
    </row>
    <row r="3" spans="1:6" x14ac:dyDescent="0.25">
      <c r="A3">
        <v>2</v>
      </c>
      <c r="B3" t="str">
        <f>PESEL!AJ4</f>
        <v>Filip Głowacki</v>
      </c>
      <c r="C3" t="str">
        <f ca="1">PESEL!AE4</f>
        <v>72111685858</v>
      </c>
      <c r="D3" s="1">
        <f ca="1">PESEL!AI4</f>
        <v>38750</v>
      </c>
      <c r="E3" s="3">
        <f>PESEL!AL4</f>
        <v>4066.86</v>
      </c>
      <c r="F3" s="3">
        <f>PESEL!AN4</f>
        <v>400.49</v>
      </c>
    </row>
    <row r="4" spans="1:6" x14ac:dyDescent="0.25">
      <c r="A4">
        <v>3</v>
      </c>
      <c r="B4" t="str">
        <f>PESEL!AJ5</f>
        <v>Ignacy Lis</v>
      </c>
      <c r="C4" t="str">
        <f ca="1">PESEL!AE5</f>
        <v>90041580799</v>
      </c>
      <c r="D4" s="1">
        <f ca="1">PESEL!AI5</f>
        <v>41796</v>
      </c>
      <c r="E4" s="3">
        <f>PESEL!AL5</f>
        <v>3348.76</v>
      </c>
      <c r="F4" s="3">
        <f>PESEL!AN5</f>
        <v>325.47000000000003</v>
      </c>
    </row>
    <row r="5" spans="1:6" x14ac:dyDescent="0.25">
      <c r="A5">
        <v>4</v>
      </c>
      <c r="B5" t="str">
        <f>PESEL!AJ6</f>
        <v>Jola Błaszczyk</v>
      </c>
      <c r="C5" t="str">
        <f ca="1">PESEL!AE6</f>
        <v>67112550661</v>
      </c>
      <c r="D5" s="1">
        <f ca="1">PESEL!AI6</f>
        <v>41042</v>
      </c>
      <c r="E5" s="3">
        <f>PESEL!AL6</f>
        <v>4608.5</v>
      </c>
      <c r="F5" s="3">
        <f>PESEL!AN6</f>
        <v>457.83</v>
      </c>
    </row>
    <row r="6" spans="1:6" x14ac:dyDescent="0.25">
      <c r="A6">
        <v>5</v>
      </c>
      <c r="B6" t="str">
        <f>PESEL!AJ7</f>
        <v>Dominika Jasińska</v>
      </c>
      <c r="C6" t="str">
        <f ca="1">PESEL!AE7</f>
        <v>62011082608</v>
      </c>
      <c r="D6" s="1">
        <f ca="1">PESEL!AI7</f>
        <v>35339</v>
      </c>
      <c r="E6" s="3">
        <f>PESEL!AL7</f>
        <v>4902.34</v>
      </c>
      <c r="F6" s="3">
        <f>PESEL!AN7</f>
        <v>438.37</v>
      </c>
    </row>
    <row r="7" spans="1:6" x14ac:dyDescent="0.25">
      <c r="A7">
        <v>6</v>
      </c>
      <c r="B7" t="str">
        <f>PESEL!AJ8</f>
        <v>Elżbieta Woźniak</v>
      </c>
      <c r="C7" t="str">
        <f ca="1">PESEL!AE8</f>
        <v>61021422107</v>
      </c>
      <c r="D7" s="1">
        <f ca="1">PESEL!AI8</f>
        <v>36898</v>
      </c>
      <c r="E7" s="3">
        <f>PESEL!AL8</f>
        <v>4633.04</v>
      </c>
      <c r="F7" s="3">
        <f>PESEL!AN8</f>
        <v>365.38</v>
      </c>
    </row>
    <row r="8" spans="1:6" x14ac:dyDescent="0.25">
      <c r="A8">
        <v>7</v>
      </c>
      <c r="B8" t="str">
        <f>PESEL!AJ9</f>
        <v>Jagoda Sawicka</v>
      </c>
      <c r="C8" t="str">
        <f ca="1">PESEL!AE9</f>
        <v>83081347307</v>
      </c>
      <c r="D8" s="1">
        <f ca="1">PESEL!AI9</f>
        <v>40407</v>
      </c>
      <c r="E8" s="3">
        <f>PESEL!AL9</f>
        <v>4111.3</v>
      </c>
      <c r="F8" s="3">
        <f>PESEL!AN9</f>
        <v>474.05</v>
      </c>
    </row>
    <row r="9" spans="1:6" x14ac:dyDescent="0.25">
      <c r="A9">
        <v>8</v>
      </c>
      <c r="B9" t="str">
        <f>PESEL!AJ10</f>
        <v>Magdalena Andrzejewska</v>
      </c>
      <c r="C9" t="str">
        <f ca="1">PESEL!AE10</f>
        <v>68031489560</v>
      </c>
      <c r="D9" s="1">
        <f ca="1">PESEL!AI10</f>
        <v>32211</v>
      </c>
      <c r="E9" s="3">
        <f>PESEL!AL10</f>
        <v>3144.71</v>
      </c>
      <c r="F9" s="3">
        <f>PESEL!AN10</f>
        <v>492.15</v>
      </c>
    </row>
    <row r="10" spans="1:6" x14ac:dyDescent="0.25">
      <c r="A10">
        <v>9</v>
      </c>
      <c r="B10" t="str">
        <f>PESEL!AJ11</f>
        <v>Bolesław Maciejewski</v>
      </c>
      <c r="C10" t="str">
        <f ca="1">PESEL!AE11</f>
        <v>95031020417</v>
      </c>
      <c r="D10" s="1">
        <f ca="1">PESEL!AI11</f>
        <v>42637</v>
      </c>
      <c r="E10" s="3">
        <f>PESEL!AL11</f>
        <v>4201.2</v>
      </c>
      <c r="F10" s="3">
        <f>PESEL!AN11</f>
        <v>465.99</v>
      </c>
    </row>
    <row r="11" spans="1:6" x14ac:dyDescent="0.25">
      <c r="A11">
        <v>10</v>
      </c>
      <c r="B11" t="str">
        <f>PESEL!AJ12</f>
        <v>Cezary Szczepański</v>
      </c>
      <c r="C11" t="str">
        <f ca="1">PESEL!AE12</f>
        <v>63121485457</v>
      </c>
      <c r="D11" s="1">
        <f ca="1">PESEL!AI12</f>
        <v>31009</v>
      </c>
      <c r="E11" s="3">
        <f>PESEL!AL12</f>
        <v>3877.1</v>
      </c>
      <c r="F11" s="3">
        <f>PESEL!AN12</f>
        <v>378.71</v>
      </c>
    </row>
    <row r="12" spans="1:6" x14ac:dyDescent="0.25">
      <c r="A12">
        <v>11</v>
      </c>
      <c r="B12" t="str">
        <f>PESEL!AJ13</f>
        <v>Adela Ziółkowska</v>
      </c>
      <c r="C12" t="str">
        <f ca="1">PESEL!AE13</f>
        <v>03222010741</v>
      </c>
      <c r="D12" s="1">
        <f ca="1">PESEL!AI13</f>
        <v>45048</v>
      </c>
      <c r="E12" s="3">
        <f>PESEL!AL13</f>
        <v>3366.95</v>
      </c>
      <c r="F12" s="3">
        <f>PESEL!AN13</f>
        <v>481.85</v>
      </c>
    </row>
    <row r="13" spans="1:6" x14ac:dyDescent="0.25">
      <c r="A13">
        <v>12</v>
      </c>
      <c r="B13" t="str">
        <f>PESEL!AJ14</f>
        <v>Konstanty Rutkowski</v>
      </c>
      <c r="C13" t="str">
        <f ca="1">PESEL!AE14</f>
        <v>70090821999</v>
      </c>
      <c r="D13" s="1">
        <f ca="1">PESEL!AI14</f>
        <v>41048</v>
      </c>
      <c r="E13" s="3">
        <f>PESEL!AL14</f>
        <v>3183.23</v>
      </c>
      <c r="F13" s="3">
        <f>PESEL!AN14</f>
        <v>316.32</v>
      </c>
    </row>
    <row r="14" spans="1:6" x14ac:dyDescent="0.25">
      <c r="A14">
        <v>13</v>
      </c>
      <c r="B14" t="str">
        <f>PESEL!AJ15</f>
        <v>Dagmara Jaworska</v>
      </c>
      <c r="C14" t="str">
        <f ca="1">PESEL!AE15</f>
        <v>78112882065</v>
      </c>
      <c r="D14" s="1">
        <f ca="1">PESEL!AI15</f>
        <v>42295</v>
      </c>
      <c r="E14" s="3">
        <f>PESEL!AL15</f>
        <v>4360.3900000000003</v>
      </c>
      <c r="F14" s="3">
        <f>PESEL!AN15</f>
        <v>477.66</v>
      </c>
    </row>
    <row r="15" spans="1:6" x14ac:dyDescent="0.25">
      <c r="A15">
        <v>14</v>
      </c>
      <c r="B15" t="str">
        <f>PESEL!AJ16</f>
        <v>Daria Pietrzak</v>
      </c>
      <c r="C15" t="str">
        <f ca="1">PESEL!AE16</f>
        <v>97123069962</v>
      </c>
      <c r="D15" s="1">
        <f ca="1">PESEL!AI16</f>
        <v>43937</v>
      </c>
      <c r="E15" s="3">
        <f>PESEL!AL16</f>
        <v>3501.05</v>
      </c>
      <c r="F15" s="3">
        <f>PESEL!AN16</f>
        <v>410.17</v>
      </c>
    </row>
    <row r="16" spans="1:6" x14ac:dyDescent="0.25">
      <c r="A16">
        <v>15</v>
      </c>
      <c r="B16" t="str">
        <f>PESEL!AJ17</f>
        <v>Jakub Błaszczyk</v>
      </c>
      <c r="C16" t="str">
        <f ca="1">PESEL!AE17</f>
        <v>56062725537</v>
      </c>
      <c r="D16" s="1">
        <f ca="1">PESEL!AI17</f>
        <v>39616</v>
      </c>
      <c r="E16" s="3">
        <f>PESEL!AL17</f>
        <v>3413.34</v>
      </c>
      <c r="F16" s="3">
        <f>PESEL!AN17</f>
        <v>430.57</v>
      </c>
    </row>
    <row r="17" spans="1:6" x14ac:dyDescent="0.25">
      <c r="A17">
        <v>16</v>
      </c>
      <c r="B17" t="str">
        <f>PESEL!AJ18</f>
        <v>Florentyna Szulc</v>
      </c>
      <c r="C17" t="str">
        <f ca="1">PESEL!AE18</f>
        <v>91091288804</v>
      </c>
      <c r="D17" s="1">
        <f ca="1">PESEL!AI18</f>
        <v>44461</v>
      </c>
      <c r="E17" s="3">
        <f>PESEL!AL18</f>
        <v>4621.4399999999996</v>
      </c>
      <c r="F17" s="3">
        <f>PESEL!AN18</f>
        <v>413.09</v>
      </c>
    </row>
    <row r="18" spans="1:6" x14ac:dyDescent="0.25">
      <c r="A18">
        <v>17</v>
      </c>
      <c r="B18" t="str">
        <f>PESEL!AJ19</f>
        <v>Jagoda Lewandowska</v>
      </c>
      <c r="C18" t="str">
        <f ca="1">PESEL!AE19</f>
        <v>98050224501</v>
      </c>
      <c r="D18" s="1">
        <f ca="1">PESEL!AI19</f>
        <v>43760</v>
      </c>
      <c r="E18" s="3">
        <f>PESEL!AL19</f>
        <v>4317.72</v>
      </c>
      <c r="F18" s="3">
        <f>PESEL!AN19</f>
        <v>341.73</v>
      </c>
    </row>
    <row r="19" spans="1:6" x14ac:dyDescent="0.25">
      <c r="A19">
        <v>18</v>
      </c>
      <c r="B19" t="str">
        <f>PESEL!AJ20</f>
        <v>Konrad Sadowska</v>
      </c>
      <c r="C19" t="str">
        <f ca="1">PESEL!AE20</f>
        <v>49112970197</v>
      </c>
      <c r="D19" s="1">
        <f ca="1">PESEL!AI20</f>
        <v>36814</v>
      </c>
      <c r="E19" s="3">
        <f>PESEL!AL20</f>
        <v>3801.53</v>
      </c>
      <c r="F19" s="3">
        <f>PESEL!AN20</f>
        <v>405.24</v>
      </c>
    </row>
    <row r="20" spans="1:6" x14ac:dyDescent="0.25">
      <c r="A20">
        <v>19</v>
      </c>
      <c r="B20" t="str">
        <f>PESEL!AJ21</f>
        <v>Alina Krawczyk</v>
      </c>
      <c r="C20" t="str">
        <f ca="1">PESEL!AE21</f>
        <v>80080711249</v>
      </c>
      <c r="D20" s="1">
        <f ca="1">PESEL!AI21</f>
        <v>44816</v>
      </c>
      <c r="E20" s="3">
        <f>PESEL!AL21</f>
        <v>3029.41</v>
      </c>
      <c r="F20" s="3">
        <f>PESEL!AN21</f>
        <v>332.3</v>
      </c>
    </row>
    <row r="21" spans="1:6" x14ac:dyDescent="0.25">
      <c r="A21">
        <v>20</v>
      </c>
      <c r="B21" t="str">
        <f>PESEL!AJ22</f>
        <v>Jola Górska</v>
      </c>
      <c r="C21" t="str">
        <f ca="1">PESEL!AE22</f>
        <v>95031392381</v>
      </c>
      <c r="D21" s="1">
        <f ca="1">PESEL!AI22</f>
        <v>41849</v>
      </c>
      <c r="E21" s="3">
        <f>PESEL!AL22</f>
        <v>3115.48</v>
      </c>
      <c r="F21" s="3">
        <f>PESEL!AN22</f>
        <v>300.60000000000002</v>
      </c>
    </row>
    <row r="22" spans="1:6" x14ac:dyDescent="0.25">
      <c r="A22">
        <v>21</v>
      </c>
      <c r="B22" t="str">
        <f>PESEL!AJ23</f>
        <v>Olgierd Kucharski</v>
      </c>
      <c r="C22" t="str">
        <f ca="1">PESEL!AE23</f>
        <v>98021491974</v>
      </c>
      <c r="D22" s="1">
        <f ca="1">PESEL!AI23</f>
        <v>44190</v>
      </c>
      <c r="E22" s="3">
        <f>PESEL!AL23</f>
        <v>4125.03</v>
      </c>
      <c r="F22" s="3">
        <f>PESEL!AN23</f>
        <v>340.52</v>
      </c>
    </row>
    <row r="23" spans="1:6" x14ac:dyDescent="0.25">
      <c r="A23">
        <v>22</v>
      </c>
      <c r="B23" t="str">
        <f>PESEL!AJ24</f>
        <v>Ewa Jaworska</v>
      </c>
      <c r="C23" t="str">
        <f ca="1">PESEL!AE24</f>
        <v>74012078443</v>
      </c>
      <c r="D23" s="1">
        <f ca="1">PESEL!AI24</f>
        <v>38567</v>
      </c>
      <c r="E23" s="3">
        <f>PESEL!AL24</f>
        <v>4561.75</v>
      </c>
      <c r="F23" s="3">
        <f>PESEL!AN24</f>
        <v>306.52999999999997</v>
      </c>
    </row>
    <row r="24" spans="1:6" x14ac:dyDescent="0.25">
      <c r="A24">
        <v>23</v>
      </c>
      <c r="B24" t="str">
        <f>PESEL!AJ25</f>
        <v>Arkadiusz Kowalczyk</v>
      </c>
      <c r="C24" t="str">
        <f ca="1">PESEL!AE25</f>
        <v>92081732613</v>
      </c>
      <c r="D24" s="1">
        <f ca="1">PESEL!AI25</f>
        <v>42744</v>
      </c>
      <c r="E24" s="3">
        <f>PESEL!AL25</f>
        <v>4050.01</v>
      </c>
      <c r="F24" s="3">
        <f>PESEL!AN25</f>
        <v>490.55</v>
      </c>
    </row>
    <row r="25" spans="1:6" x14ac:dyDescent="0.25">
      <c r="A25">
        <v>24</v>
      </c>
      <c r="B25" t="str">
        <f>PESEL!AJ26</f>
        <v>Miłosz Krawczyk</v>
      </c>
      <c r="C25" t="str">
        <f ca="1">PESEL!AE26</f>
        <v>55051638393</v>
      </c>
      <c r="D25" s="1">
        <f ca="1">PESEL!AI26</f>
        <v>33103</v>
      </c>
      <c r="E25" s="3">
        <f>PESEL!AL26</f>
        <v>4607.28</v>
      </c>
      <c r="F25" s="3">
        <f>PESEL!AN26</f>
        <v>374.3</v>
      </c>
    </row>
    <row r="26" spans="1:6" x14ac:dyDescent="0.25">
      <c r="A26">
        <v>25</v>
      </c>
      <c r="B26" t="str">
        <f>PESEL!AJ27</f>
        <v>Jan Nowak</v>
      </c>
      <c r="C26" t="str">
        <f ca="1">PESEL!AE27</f>
        <v>91081716911</v>
      </c>
      <c r="D26" s="1">
        <f ca="1">PESEL!AI27</f>
        <v>43550</v>
      </c>
      <c r="E26" s="3">
        <f>PESEL!AL27</f>
        <v>4618.09</v>
      </c>
      <c r="F26" s="3">
        <f>PESEL!AN27</f>
        <v>469.85</v>
      </c>
    </row>
    <row r="27" spans="1:6" x14ac:dyDescent="0.25">
      <c r="A27">
        <v>26</v>
      </c>
      <c r="B27" t="str">
        <f>PESEL!AJ28</f>
        <v>Ewa Walczak</v>
      </c>
      <c r="C27" t="str">
        <f ca="1">PESEL!AE28</f>
        <v>51051878681</v>
      </c>
      <c r="D27" s="1">
        <f ca="1">PESEL!AI28</f>
        <v>38141</v>
      </c>
      <c r="E27" s="3">
        <f>PESEL!AL28</f>
        <v>4290.99</v>
      </c>
      <c r="F27" s="3">
        <f>PESEL!AN28</f>
        <v>480.18</v>
      </c>
    </row>
    <row r="28" spans="1:6" x14ac:dyDescent="0.25">
      <c r="A28">
        <v>27</v>
      </c>
      <c r="B28" t="str">
        <f>PESEL!AJ29</f>
        <v>Martyna Walczak</v>
      </c>
      <c r="C28" t="str">
        <f ca="1">PESEL!AE29</f>
        <v>52020623729</v>
      </c>
      <c r="D28" s="1">
        <f ca="1">PESEL!AI29</f>
        <v>38560</v>
      </c>
      <c r="E28" s="3">
        <f>PESEL!AL29</f>
        <v>4897.33</v>
      </c>
      <c r="F28" s="3">
        <f>PESEL!AN29</f>
        <v>446.07</v>
      </c>
    </row>
    <row r="29" spans="1:6" x14ac:dyDescent="0.25">
      <c r="A29">
        <v>28</v>
      </c>
      <c r="B29" t="str">
        <f>PESEL!AJ30</f>
        <v>Marzanna Krajewska</v>
      </c>
      <c r="C29" t="str">
        <f ca="1">PESEL!AE30</f>
        <v>03270575609</v>
      </c>
      <c r="D29" s="1">
        <f ca="1">PESEL!AI30</f>
        <v>45021</v>
      </c>
      <c r="E29" s="3">
        <f>PESEL!AL30</f>
        <v>4979.6099999999997</v>
      </c>
      <c r="F29" s="3">
        <f>PESEL!AN30</f>
        <v>394.41</v>
      </c>
    </row>
    <row r="30" spans="1:6" x14ac:dyDescent="0.25">
      <c r="A30">
        <v>29</v>
      </c>
      <c r="B30" t="str">
        <f>PESEL!AJ31</f>
        <v>Bolesław Górski</v>
      </c>
      <c r="C30" t="str">
        <f ca="1">PESEL!AE31</f>
        <v>65041555755</v>
      </c>
      <c r="D30" s="1">
        <f ca="1">PESEL!AI31</f>
        <v>40128</v>
      </c>
      <c r="E30" s="3">
        <f>PESEL!AL31</f>
        <v>3700.03</v>
      </c>
      <c r="F30" s="3">
        <f>PESEL!AN31</f>
        <v>401.49</v>
      </c>
    </row>
    <row r="31" spans="1:6" x14ac:dyDescent="0.25">
      <c r="A31">
        <v>30</v>
      </c>
      <c r="B31" t="str">
        <f>PESEL!AJ32</f>
        <v>Martin Pietrzak</v>
      </c>
      <c r="C31" t="str">
        <f ca="1">PESEL!AE32</f>
        <v>89071594854</v>
      </c>
      <c r="D31" s="1">
        <f ca="1">PESEL!AI32</f>
        <v>41988</v>
      </c>
      <c r="E31" s="3">
        <f>PESEL!AL32</f>
        <v>3624.4</v>
      </c>
      <c r="F31" s="3">
        <f>PESEL!AN32</f>
        <v>353.54</v>
      </c>
    </row>
    <row r="32" spans="1:6" x14ac:dyDescent="0.25">
      <c r="A32">
        <v>31</v>
      </c>
      <c r="B32" t="str">
        <f>PESEL!AJ33</f>
        <v>Bianka Kalinowska</v>
      </c>
      <c r="C32" t="str">
        <f ca="1">PESEL!AE33</f>
        <v>03241719841</v>
      </c>
      <c r="D32" s="1">
        <f ca="1">PESEL!AI33</f>
        <v>45148</v>
      </c>
      <c r="E32" s="3">
        <f>PESEL!AL33</f>
        <v>3631.85</v>
      </c>
      <c r="F32" s="3">
        <f>PESEL!AN33</f>
        <v>488.73</v>
      </c>
    </row>
    <row r="33" spans="1:6" x14ac:dyDescent="0.25">
      <c r="A33">
        <v>32</v>
      </c>
      <c r="B33" t="str">
        <f>PESEL!AJ34</f>
        <v>Kordian Sikora</v>
      </c>
      <c r="C33" t="str">
        <f ca="1">PESEL!AE34</f>
        <v>59012584192</v>
      </c>
      <c r="D33" s="1">
        <f ca="1">PESEL!AI34</f>
        <v>40827</v>
      </c>
      <c r="E33" s="3">
        <f>PESEL!AL34</f>
        <v>3153.2</v>
      </c>
      <c r="F33" s="3">
        <f>PESEL!AN34</f>
        <v>475.42</v>
      </c>
    </row>
    <row r="34" spans="1:6" x14ac:dyDescent="0.25">
      <c r="A34">
        <v>33</v>
      </c>
      <c r="B34" t="str">
        <f>PESEL!AJ35</f>
        <v>Alan Borkowski</v>
      </c>
      <c r="C34" t="str">
        <f ca="1">PESEL!AE35</f>
        <v>99090650772</v>
      </c>
      <c r="D34" s="1">
        <f ca="1">PESEL!AI35</f>
        <v>45026</v>
      </c>
      <c r="E34" s="3">
        <f>PESEL!AL35</f>
        <v>4300.82</v>
      </c>
      <c r="F34" s="3">
        <f>PESEL!AN35</f>
        <v>339.71</v>
      </c>
    </row>
    <row r="35" spans="1:6" x14ac:dyDescent="0.25">
      <c r="A35">
        <v>34</v>
      </c>
      <c r="B35" t="str">
        <f>PESEL!AJ36</f>
        <v>Fryderyk Duda</v>
      </c>
      <c r="C35" t="str">
        <f ca="1">PESEL!AE36</f>
        <v>66012096497</v>
      </c>
      <c r="D35" s="1">
        <f ca="1">PESEL!AI36</f>
        <v>34442</v>
      </c>
      <c r="E35" s="3">
        <f>PESEL!AL36</f>
        <v>3695.15</v>
      </c>
      <c r="F35" s="3">
        <f>PESEL!AN36</f>
        <v>370.54</v>
      </c>
    </row>
    <row r="36" spans="1:6" x14ac:dyDescent="0.25">
      <c r="A36">
        <v>35</v>
      </c>
      <c r="B36" t="str">
        <f>PESEL!AJ37</f>
        <v>Miłosz Sobczak</v>
      </c>
      <c r="C36" t="str">
        <f ca="1">PESEL!AE37</f>
        <v>56041633875</v>
      </c>
      <c r="D36" s="1">
        <f ca="1">PESEL!AI37</f>
        <v>32275</v>
      </c>
      <c r="E36" s="3">
        <f>PESEL!AL37</f>
        <v>4085.78</v>
      </c>
      <c r="F36" s="3">
        <f>PESEL!AN37</f>
        <v>416.59</v>
      </c>
    </row>
    <row r="37" spans="1:6" x14ac:dyDescent="0.25">
      <c r="A37">
        <v>36</v>
      </c>
      <c r="B37" t="str">
        <f>PESEL!AJ38</f>
        <v>Patrycja Woźniak</v>
      </c>
      <c r="C37" t="str">
        <f ca="1">PESEL!AE38</f>
        <v>68040117223</v>
      </c>
      <c r="D37" s="1">
        <f ca="1">PESEL!AI38</f>
        <v>39191</v>
      </c>
      <c r="E37" s="3">
        <f>PESEL!AL38</f>
        <v>4937.92</v>
      </c>
      <c r="F37" s="3">
        <f>PESEL!AN38</f>
        <v>333.76</v>
      </c>
    </row>
    <row r="38" spans="1:6" x14ac:dyDescent="0.25">
      <c r="A38">
        <v>37</v>
      </c>
      <c r="B38" t="str">
        <f>PESEL!AJ39</f>
        <v>Marcin Szymczak</v>
      </c>
      <c r="C38" t="str">
        <f ca="1">PESEL!AE39</f>
        <v>53052978896</v>
      </c>
      <c r="D38" s="1">
        <f ca="1">PESEL!AI39</f>
        <v>32685</v>
      </c>
      <c r="E38" s="3">
        <f>PESEL!AL39</f>
        <v>4074.43</v>
      </c>
      <c r="F38" s="3">
        <f>PESEL!AN39</f>
        <v>303.25</v>
      </c>
    </row>
    <row r="39" spans="1:6" x14ac:dyDescent="0.25">
      <c r="A39">
        <v>38</v>
      </c>
      <c r="B39" t="str">
        <f>PESEL!AJ40</f>
        <v>Anatol Wasilewska</v>
      </c>
      <c r="C39" t="str">
        <f ca="1">PESEL!AE40</f>
        <v>87080612839</v>
      </c>
      <c r="D39" s="1">
        <f ca="1">PESEL!AI40</f>
        <v>44497</v>
      </c>
      <c r="E39" s="3">
        <f>PESEL!AL40</f>
        <v>3291.87</v>
      </c>
      <c r="F39" s="3">
        <f>PESEL!AN40</f>
        <v>470.73</v>
      </c>
    </row>
    <row r="40" spans="1:6" x14ac:dyDescent="0.25">
      <c r="A40">
        <v>39</v>
      </c>
      <c r="B40" t="str">
        <f>PESEL!AJ41</f>
        <v>Adela Brzezińska</v>
      </c>
      <c r="C40" t="str">
        <f ca="1">PESEL!AE41</f>
        <v>90060853148</v>
      </c>
      <c r="D40" s="1">
        <f ca="1">PESEL!AI41</f>
        <v>42152</v>
      </c>
      <c r="E40" s="3">
        <f>PESEL!AL41</f>
        <v>3639.91</v>
      </c>
      <c r="F40" s="3">
        <f>PESEL!AN41</f>
        <v>323.56</v>
      </c>
    </row>
    <row r="41" spans="1:6" x14ac:dyDescent="0.25">
      <c r="A41">
        <v>40</v>
      </c>
      <c r="B41" t="str">
        <f>PESEL!AJ42</f>
        <v>Roman Krajewska</v>
      </c>
      <c r="C41" t="str">
        <f ca="1">PESEL!AE42</f>
        <v>91072718638</v>
      </c>
      <c r="D41" s="1">
        <f ca="1">PESEL!AI42</f>
        <v>43362</v>
      </c>
      <c r="E41" s="3">
        <f>PESEL!AL42</f>
        <v>3949.24</v>
      </c>
      <c r="F41" s="3">
        <f>PESEL!AN42</f>
        <v>449.98</v>
      </c>
    </row>
    <row r="42" spans="1:6" x14ac:dyDescent="0.25">
      <c r="A42">
        <v>41</v>
      </c>
      <c r="B42" t="str">
        <f>PESEL!AJ43</f>
        <v>Iga Kaczmarczyk</v>
      </c>
      <c r="C42" t="str">
        <f ca="1">PESEL!AE43</f>
        <v>91052440964</v>
      </c>
      <c r="D42" s="1">
        <f ca="1">PESEL!AI43</f>
        <v>41240</v>
      </c>
      <c r="E42" s="3">
        <f>PESEL!AL43</f>
        <v>3897.61</v>
      </c>
      <c r="F42" s="3">
        <f>PESEL!AN43</f>
        <v>463.95</v>
      </c>
    </row>
    <row r="43" spans="1:6" x14ac:dyDescent="0.25">
      <c r="A43">
        <v>42</v>
      </c>
      <c r="B43" t="str">
        <f>PESEL!AJ44</f>
        <v>Damian Michalak</v>
      </c>
      <c r="C43" t="str">
        <f ca="1">PESEL!AE44</f>
        <v>51111816277</v>
      </c>
      <c r="D43" s="1">
        <f ca="1">PESEL!AI44</f>
        <v>29235</v>
      </c>
      <c r="E43" s="3">
        <f>PESEL!AL44</f>
        <v>3613.97</v>
      </c>
      <c r="F43" s="3">
        <f>PESEL!AN44</f>
        <v>398.55</v>
      </c>
    </row>
    <row r="44" spans="1:6" x14ac:dyDescent="0.25">
      <c r="A44">
        <v>43</v>
      </c>
      <c r="B44" t="str">
        <f>PESEL!AJ45</f>
        <v>Jarosław Sikora</v>
      </c>
      <c r="C44" t="str">
        <f ca="1">PESEL!AE45</f>
        <v>85121845110</v>
      </c>
      <c r="D44" s="1">
        <f ca="1">PESEL!AI45</f>
        <v>41702</v>
      </c>
      <c r="E44" s="3">
        <f>PESEL!AL45</f>
        <v>4209.1400000000003</v>
      </c>
      <c r="F44" s="3">
        <f>PESEL!AN45</f>
        <v>496.75</v>
      </c>
    </row>
    <row r="45" spans="1:6" x14ac:dyDescent="0.25">
      <c r="A45">
        <v>44</v>
      </c>
      <c r="B45" t="str">
        <f>PESEL!AJ46</f>
        <v>Adrian Lis</v>
      </c>
      <c r="C45" t="str">
        <f ca="1">PESEL!AE46</f>
        <v>67052490438</v>
      </c>
      <c r="D45" s="1">
        <f ca="1">PESEL!AI46</f>
        <v>44619</v>
      </c>
      <c r="E45" s="3">
        <f>PESEL!AL46</f>
        <v>4905.1400000000003</v>
      </c>
      <c r="F45" s="3">
        <f>PESEL!AN46</f>
        <v>301.5</v>
      </c>
    </row>
    <row r="46" spans="1:6" x14ac:dyDescent="0.25">
      <c r="A46">
        <v>45</v>
      </c>
      <c r="B46" t="str">
        <f>PESEL!AJ47</f>
        <v>Celina Pietrzak</v>
      </c>
      <c r="C46" t="str">
        <f ca="1">PESEL!AE47</f>
        <v>96021910949</v>
      </c>
      <c r="D46" s="1">
        <f ca="1">PESEL!AI47</f>
        <v>44951</v>
      </c>
      <c r="E46" s="3">
        <f>PESEL!AL47</f>
        <v>3230.96</v>
      </c>
      <c r="F46" s="3">
        <f>PESEL!AN47</f>
        <v>473.14</v>
      </c>
    </row>
    <row r="47" spans="1:6" x14ac:dyDescent="0.25">
      <c r="A47">
        <v>46</v>
      </c>
      <c r="B47" t="str">
        <f>PESEL!AJ48</f>
        <v>Filip Ostrowski</v>
      </c>
      <c r="C47" t="str">
        <f ca="1">PESEL!AE48</f>
        <v>56033197435</v>
      </c>
      <c r="D47" s="1">
        <f ca="1">PESEL!AI48</f>
        <v>42034</v>
      </c>
      <c r="E47" s="3">
        <f>PESEL!AL48</f>
        <v>4436.62</v>
      </c>
      <c r="F47" s="3">
        <f>PESEL!AN48</f>
        <v>448.84</v>
      </c>
    </row>
    <row r="48" spans="1:6" x14ac:dyDescent="0.25">
      <c r="A48">
        <v>47</v>
      </c>
      <c r="B48" t="str">
        <f>PESEL!AJ49</f>
        <v>Kacper Szymański</v>
      </c>
      <c r="C48" t="str">
        <f ca="1">PESEL!AE49</f>
        <v>59082446871</v>
      </c>
      <c r="D48" s="1">
        <f ca="1">PESEL!AI49</f>
        <v>34108</v>
      </c>
      <c r="E48" s="3">
        <f>PESEL!AL49</f>
        <v>4995.78</v>
      </c>
      <c r="F48" s="3">
        <f>PESEL!AN49</f>
        <v>404.86</v>
      </c>
    </row>
    <row r="49" spans="1:6" x14ac:dyDescent="0.25">
      <c r="A49">
        <v>48</v>
      </c>
      <c r="B49" t="str">
        <f>PESEL!AJ50</f>
        <v>Diego Nowak</v>
      </c>
      <c r="C49" t="str">
        <f ca="1">PESEL!AE50</f>
        <v>49080730517</v>
      </c>
      <c r="D49" s="1">
        <f ca="1">PESEL!AI50</f>
        <v>25115</v>
      </c>
      <c r="E49" s="3">
        <f>PESEL!AL50</f>
        <v>3613.17</v>
      </c>
      <c r="F49" s="3">
        <f>PESEL!AN50</f>
        <v>322.47000000000003</v>
      </c>
    </row>
    <row r="50" spans="1:6" x14ac:dyDescent="0.25">
      <c r="A50">
        <v>49</v>
      </c>
      <c r="B50" t="str">
        <f>PESEL!AJ51</f>
        <v>Olga Zalewska</v>
      </c>
      <c r="C50" t="str">
        <f ca="1">PESEL!AE51</f>
        <v>92100525585</v>
      </c>
      <c r="D50" s="1">
        <f ca="1">PESEL!AI51</f>
        <v>41947</v>
      </c>
      <c r="E50" s="3">
        <f>PESEL!AL51</f>
        <v>3406.5</v>
      </c>
      <c r="F50" s="3">
        <f>PESEL!AN51</f>
        <v>407.39</v>
      </c>
    </row>
    <row r="51" spans="1:6" x14ac:dyDescent="0.25">
      <c r="A51">
        <v>50</v>
      </c>
      <c r="B51" t="str">
        <f>PESEL!AJ52</f>
        <v>Lucjan Zalewski</v>
      </c>
      <c r="C51" t="str">
        <f ca="1">PESEL!AE52</f>
        <v>79102584994</v>
      </c>
      <c r="D51" s="1">
        <f ca="1">PESEL!AI52</f>
        <v>37627</v>
      </c>
      <c r="E51" s="3">
        <f>PESEL!AL52</f>
        <v>4499.0600000000004</v>
      </c>
      <c r="F51" s="3">
        <f>PESEL!AN52</f>
        <v>354.93</v>
      </c>
    </row>
    <row r="52" spans="1:6" x14ac:dyDescent="0.25">
      <c r="A52">
        <v>51</v>
      </c>
      <c r="B52" t="str">
        <f>PESEL!AJ53</f>
        <v>Alan Nowak</v>
      </c>
      <c r="C52" t="str">
        <f ca="1">PESEL!AE53</f>
        <v>90061913531</v>
      </c>
      <c r="D52" s="1">
        <f ca="1">PESEL!AI53</f>
        <v>43880</v>
      </c>
      <c r="E52" s="3">
        <f>PESEL!AL53</f>
        <v>4576.3999999999996</v>
      </c>
      <c r="F52" s="3">
        <f>PESEL!AN53</f>
        <v>458.94</v>
      </c>
    </row>
    <row r="53" spans="1:6" x14ac:dyDescent="0.25">
      <c r="A53">
        <v>52</v>
      </c>
      <c r="B53" t="str">
        <f>PESEL!AJ54</f>
        <v>Bernadetta Sobczak</v>
      </c>
      <c r="C53" t="str">
        <f ca="1">PESEL!AE54</f>
        <v>00211629508</v>
      </c>
      <c r="D53" s="1">
        <f ca="1">PESEL!AI54</f>
        <v>44144</v>
      </c>
      <c r="E53" s="3">
        <f>PESEL!AL54</f>
        <v>4962.21</v>
      </c>
      <c r="F53" s="3">
        <f>PESEL!AN54</f>
        <v>346.77</v>
      </c>
    </row>
    <row r="54" spans="1:6" x14ac:dyDescent="0.25">
      <c r="A54">
        <v>53</v>
      </c>
      <c r="B54" t="str">
        <f>PESEL!AJ55</f>
        <v>Kryspin Krawczyk</v>
      </c>
      <c r="C54" t="str">
        <f ca="1">PESEL!AE55</f>
        <v>97122936070</v>
      </c>
      <c r="D54" s="1">
        <f ca="1">PESEL!AI55</f>
        <v>43275</v>
      </c>
      <c r="E54" s="3">
        <f>PESEL!AL55</f>
        <v>4903.43</v>
      </c>
      <c r="F54" s="3">
        <f>PESEL!AN55</f>
        <v>464.45</v>
      </c>
    </row>
    <row r="55" spans="1:6" x14ac:dyDescent="0.25">
      <c r="A55">
        <v>54</v>
      </c>
      <c r="B55" t="str">
        <f>PESEL!AJ56</f>
        <v>Klaudiusz Szymański</v>
      </c>
      <c r="C55" t="str">
        <f ca="1">PESEL!AE56</f>
        <v>83021528256</v>
      </c>
      <c r="D55" s="1">
        <f ca="1">PESEL!AI56</f>
        <v>43711</v>
      </c>
      <c r="E55" s="3">
        <f>PESEL!AL56</f>
        <v>3927.39</v>
      </c>
      <c r="F55" s="3">
        <f>PESEL!AN56</f>
        <v>325.61</v>
      </c>
    </row>
    <row r="56" spans="1:6" x14ac:dyDescent="0.25">
      <c r="A56">
        <v>55</v>
      </c>
      <c r="B56" t="str">
        <f>PESEL!AJ57</f>
        <v>Balbina Zawadzka</v>
      </c>
      <c r="C56" t="str">
        <f ca="1">PESEL!AE57</f>
        <v>75021562721</v>
      </c>
      <c r="D56" s="1">
        <f ca="1">PESEL!AI57</f>
        <v>43499</v>
      </c>
      <c r="E56" s="3">
        <f>PESEL!AL57</f>
        <v>4882.07</v>
      </c>
      <c r="F56" s="3">
        <f>PESEL!AN57</f>
        <v>326.44</v>
      </c>
    </row>
    <row r="57" spans="1:6" x14ac:dyDescent="0.25">
      <c r="A57">
        <v>56</v>
      </c>
      <c r="B57" t="str">
        <f>PESEL!AJ58</f>
        <v>Berenika Maciejewska</v>
      </c>
      <c r="C57" t="str">
        <f ca="1">PESEL!AE58</f>
        <v>74011659328</v>
      </c>
      <c r="D57" s="1">
        <f ca="1">PESEL!AI58</f>
        <v>35048</v>
      </c>
      <c r="E57" s="3">
        <f>PESEL!AL58</f>
        <v>3230.04</v>
      </c>
      <c r="F57" s="3">
        <f>PESEL!AN58</f>
        <v>390.38</v>
      </c>
    </row>
    <row r="58" spans="1:6" x14ac:dyDescent="0.25">
      <c r="A58">
        <v>57</v>
      </c>
      <c r="B58" t="str">
        <f>PESEL!AJ59</f>
        <v>Damian Wasilewska</v>
      </c>
      <c r="C58" t="str">
        <f ca="1">PESEL!AE59</f>
        <v>00311112872</v>
      </c>
      <c r="D58" s="1">
        <f ca="1">PESEL!AI59</f>
        <v>44633</v>
      </c>
      <c r="E58" s="3">
        <f>PESEL!AL59</f>
        <v>3674.15</v>
      </c>
      <c r="F58" s="3">
        <f>PESEL!AN59</f>
        <v>440.93</v>
      </c>
    </row>
    <row r="59" spans="1:6" x14ac:dyDescent="0.25">
      <c r="A59">
        <v>58</v>
      </c>
      <c r="B59" t="str">
        <f>PESEL!AJ60</f>
        <v>Gabriela Jakubowska</v>
      </c>
      <c r="C59" t="str">
        <f ca="1">PESEL!AE60</f>
        <v>60080227689</v>
      </c>
      <c r="D59" s="1">
        <f ca="1">PESEL!AI60</f>
        <v>39867</v>
      </c>
      <c r="E59" s="3">
        <f>PESEL!AL60</f>
        <v>3505.5</v>
      </c>
      <c r="F59" s="3">
        <f>PESEL!AN60</f>
        <v>337.12</v>
      </c>
    </row>
    <row r="60" spans="1:6" x14ac:dyDescent="0.25">
      <c r="A60">
        <v>59</v>
      </c>
      <c r="B60" t="str">
        <f>PESEL!AJ61</f>
        <v>Kryspin Zalewski</v>
      </c>
      <c r="C60" t="str">
        <f ca="1">PESEL!AE61</f>
        <v>75051885151</v>
      </c>
      <c r="D60" s="1">
        <f ca="1">PESEL!AI61</f>
        <v>39916</v>
      </c>
      <c r="E60" s="3">
        <f>PESEL!AL61</f>
        <v>4636.46</v>
      </c>
      <c r="F60" s="3">
        <f>PESEL!AN61</f>
        <v>480.3</v>
      </c>
    </row>
    <row r="61" spans="1:6" x14ac:dyDescent="0.25">
      <c r="A61">
        <v>60</v>
      </c>
      <c r="B61" t="str">
        <f>PESEL!AJ62</f>
        <v>Justyna Mazur</v>
      </c>
      <c r="C61" t="str">
        <f ca="1">PESEL!AE62</f>
        <v>75031296045</v>
      </c>
      <c r="D61" s="1">
        <f ca="1">PESEL!AI62</f>
        <v>45029</v>
      </c>
      <c r="E61" s="3">
        <f>PESEL!AL62</f>
        <v>4020.35</v>
      </c>
      <c r="F61" s="3">
        <f>PESEL!AN62</f>
        <v>329.6</v>
      </c>
    </row>
    <row r="62" spans="1:6" x14ac:dyDescent="0.25">
      <c r="A62">
        <v>61</v>
      </c>
      <c r="B62" t="str">
        <f>PESEL!AJ63</f>
        <v>Damian Szewczyk</v>
      </c>
      <c r="C62" t="str">
        <f ca="1">PESEL!AE63</f>
        <v>73071214513</v>
      </c>
      <c r="D62" s="1">
        <f ca="1">PESEL!AI63</f>
        <v>41644</v>
      </c>
      <c r="E62" s="3">
        <f>PESEL!AL63</f>
        <v>4584.6400000000003</v>
      </c>
      <c r="F62" s="3">
        <f>PESEL!AN63</f>
        <v>322.88</v>
      </c>
    </row>
    <row r="63" spans="1:6" x14ac:dyDescent="0.25">
      <c r="A63">
        <v>62</v>
      </c>
      <c r="B63" t="str">
        <f>PESEL!AJ64</f>
        <v>Monika Malinowska</v>
      </c>
      <c r="C63" t="str">
        <f ca="1">PESEL!AE64</f>
        <v>70062036446</v>
      </c>
      <c r="D63" s="1">
        <f ca="1">PESEL!AI64</f>
        <v>35399</v>
      </c>
      <c r="E63" s="3">
        <f>PESEL!AL64</f>
        <v>4605.9399999999996</v>
      </c>
      <c r="F63" s="3">
        <f>PESEL!AN64</f>
        <v>486.55</v>
      </c>
    </row>
    <row r="64" spans="1:6" x14ac:dyDescent="0.25">
      <c r="A64">
        <v>63</v>
      </c>
      <c r="B64" t="str">
        <f>PESEL!AJ65</f>
        <v>Mariusz Wasilewska</v>
      </c>
      <c r="C64" t="str">
        <f ca="1">PESEL!AE65</f>
        <v>73051837093</v>
      </c>
      <c r="D64" s="1">
        <f ca="1">PESEL!AI65</f>
        <v>45163</v>
      </c>
      <c r="E64" s="3">
        <f>PESEL!AL65</f>
        <v>4812.7299999999996</v>
      </c>
      <c r="F64" s="3">
        <f>PESEL!AN65</f>
        <v>363.78</v>
      </c>
    </row>
    <row r="65" spans="1:6" x14ac:dyDescent="0.25">
      <c r="A65">
        <v>64</v>
      </c>
      <c r="B65" t="str">
        <f>PESEL!AJ66</f>
        <v>Konstanty Kaźmierczak</v>
      </c>
      <c r="C65" t="str">
        <f ca="1">PESEL!AE66</f>
        <v>03280357619</v>
      </c>
      <c r="D65" s="1">
        <f ca="1">PESEL!AI66</f>
        <v>45075</v>
      </c>
      <c r="E65" s="3">
        <f>PESEL!AL66</f>
        <v>4140.84</v>
      </c>
      <c r="F65" s="3">
        <f>PESEL!AN66</f>
        <v>331.14</v>
      </c>
    </row>
    <row r="66" spans="1:6" x14ac:dyDescent="0.25">
      <c r="A66">
        <v>65</v>
      </c>
      <c r="B66" t="str">
        <f>PESEL!AJ67</f>
        <v>Paweł Sadowska</v>
      </c>
      <c r="C66" t="str">
        <f ca="1">PESEL!AE67</f>
        <v>82091755270</v>
      </c>
      <c r="D66" s="1">
        <f ca="1">PESEL!AI67</f>
        <v>44716</v>
      </c>
      <c r="E66" s="3">
        <f>PESEL!AL67</f>
        <v>3029.05</v>
      </c>
      <c r="F66" s="3">
        <f>PESEL!AN67</f>
        <v>420.45</v>
      </c>
    </row>
    <row r="67" spans="1:6" x14ac:dyDescent="0.25">
      <c r="A67">
        <v>66</v>
      </c>
      <c r="B67" t="str">
        <f>PESEL!AJ68</f>
        <v>Dorota Andrzejewska</v>
      </c>
      <c r="C67" t="str">
        <f ca="1">PESEL!AE68</f>
        <v>77090154861</v>
      </c>
      <c r="D67" s="1">
        <f ca="1">PESEL!AI68</f>
        <v>35590</v>
      </c>
      <c r="E67" s="3">
        <f>PESEL!AL68</f>
        <v>4593.37</v>
      </c>
      <c r="F67" s="3">
        <f>PESEL!AN68</f>
        <v>312.66000000000003</v>
      </c>
    </row>
    <row r="68" spans="1:6" x14ac:dyDescent="0.25">
      <c r="A68">
        <v>67</v>
      </c>
      <c r="B68" t="str">
        <f>PESEL!AJ69</f>
        <v>Idalia Głowacka</v>
      </c>
      <c r="C68" t="str">
        <f ca="1">PESEL!AE69</f>
        <v>99011528904</v>
      </c>
      <c r="D68" s="1">
        <f ca="1">PESEL!AI69</f>
        <v>44306</v>
      </c>
      <c r="E68" s="3">
        <f>PESEL!AL69</f>
        <v>3673.23</v>
      </c>
      <c r="F68" s="3">
        <f>PESEL!AN69</f>
        <v>452.82</v>
      </c>
    </row>
    <row r="69" spans="1:6" x14ac:dyDescent="0.25">
      <c r="A69">
        <v>68</v>
      </c>
      <c r="B69" t="str">
        <f>PESEL!AJ70</f>
        <v>Jadwiga Lewandowska</v>
      </c>
      <c r="C69" t="str">
        <f ca="1">PESEL!AE70</f>
        <v>95041255768</v>
      </c>
      <c r="D69" s="1">
        <f ca="1">PESEL!AI70</f>
        <v>42303</v>
      </c>
      <c r="E69" s="3">
        <f>PESEL!AL70</f>
        <v>4735.22</v>
      </c>
      <c r="F69" s="3">
        <f>PESEL!AN70</f>
        <v>390.41</v>
      </c>
    </row>
    <row r="70" spans="1:6" x14ac:dyDescent="0.25">
      <c r="A70">
        <v>69</v>
      </c>
      <c r="B70" t="str">
        <f>PESEL!AJ71</f>
        <v>Edward Wójcik</v>
      </c>
      <c r="C70" t="str">
        <f ca="1">PESEL!AE71</f>
        <v>86110299633</v>
      </c>
      <c r="D70" s="1">
        <f ca="1">PESEL!AI71</f>
        <v>39520</v>
      </c>
      <c r="E70" s="3">
        <f>PESEL!AL71</f>
        <v>4784.3500000000004</v>
      </c>
      <c r="F70" s="3">
        <f>PESEL!AN71</f>
        <v>377.97</v>
      </c>
    </row>
    <row r="71" spans="1:6" x14ac:dyDescent="0.25">
      <c r="A71">
        <v>70</v>
      </c>
      <c r="B71" t="str">
        <f>PESEL!AJ72</f>
        <v>Weronika Krajewska</v>
      </c>
      <c r="C71" t="str">
        <f ca="1">PESEL!AE72</f>
        <v>67111335261</v>
      </c>
      <c r="D71" s="1">
        <f ca="1">PESEL!AI72</f>
        <v>42144</v>
      </c>
      <c r="E71" s="3">
        <f>PESEL!AL72</f>
        <v>3513.44</v>
      </c>
      <c r="F71" s="3">
        <f>PESEL!AN72</f>
        <v>490.75</v>
      </c>
    </row>
    <row r="72" spans="1:6" x14ac:dyDescent="0.25">
      <c r="A72">
        <v>71</v>
      </c>
      <c r="B72" t="str">
        <f>PESEL!AJ73</f>
        <v>Nina Błaszczyk</v>
      </c>
      <c r="C72" t="str">
        <f ca="1">PESEL!AE73</f>
        <v>72122322740</v>
      </c>
      <c r="D72" s="1">
        <f ca="1">PESEL!AI73</f>
        <v>33699</v>
      </c>
      <c r="E72" s="3">
        <f>PESEL!AL73</f>
        <v>3953.27</v>
      </c>
      <c r="F72" s="3">
        <f>PESEL!AN73</f>
        <v>396.68</v>
      </c>
    </row>
    <row r="73" spans="1:6" x14ac:dyDescent="0.25">
      <c r="A73">
        <v>72</v>
      </c>
      <c r="B73" t="str">
        <f>PESEL!AJ74</f>
        <v>Edward Makowski</v>
      </c>
      <c r="C73" t="str">
        <f ca="1">PESEL!AE74</f>
        <v>68061820854</v>
      </c>
      <c r="D73" s="1">
        <f ca="1">PESEL!AI74</f>
        <v>40826</v>
      </c>
      <c r="E73" s="3">
        <f>PESEL!AL74</f>
        <v>3981.71</v>
      </c>
      <c r="F73" s="3">
        <f>PESEL!AN74</f>
        <v>434.28</v>
      </c>
    </row>
    <row r="74" spans="1:6" x14ac:dyDescent="0.25">
      <c r="A74">
        <v>73</v>
      </c>
      <c r="B74" t="str">
        <f>PESEL!AJ75</f>
        <v>Kajetan Sadowska</v>
      </c>
      <c r="C74" t="str">
        <f ca="1">PESEL!AE75</f>
        <v>74032052290</v>
      </c>
      <c r="D74" s="1">
        <f ca="1">PESEL!AI75</f>
        <v>44829</v>
      </c>
      <c r="E74" s="3">
        <f>PESEL!AL75</f>
        <v>3164.06</v>
      </c>
      <c r="F74" s="3">
        <f>PESEL!AN75</f>
        <v>490.72</v>
      </c>
    </row>
    <row r="75" spans="1:6" x14ac:dyDescent="0.25">
      <c r="A75">
        <v>74</v>
      </c>
      <c r="B75" t="str">
        <f>PESEL!AJ76</f>
        <v>Natalia Zakrzewska</v>
      </c>
      <c r="C75" t="str">
        <f ca="1">PESEL!AE76</f>
        <v>74021624608</v>
      </c>
      <c r="D75" s="1">
        <f ca="1">PESEL!AI76</f>
        <v>42015</v>
      </c>
      <c r="E75" s="3">
        <f>PESEL!AL76</f>
        <v>4879.08</v>
      </c>
      <c r="F75" s="3">
        <f>PESEL!AN76</f>
        <v>407.38</v>
      </c>
    </row>
    <row r="76" spans="1:6" x14ac:dyDescent="0.25">
      <c r="A76">
        <v>75</v>
      </c>
      <c r="B76" t="str">
        <f>PESEL!AJ77</f>
        <v>Martin Sawicki</v>
      </c>
      <c r="C76" t="str">
        <f ca="1">PESEL!AE77</f>
        <v>01301841011</v>
      </c>
      <c r="D76" s="1">
        <f ca="1">PESEL!AI77</f>
        <v>44820</v>
      </c>
      <c r="E76" s="3">
        <f>PESEL!AL77</f>
        <v>3751.54</v>
      </c>
      <c r="F76" s="3">
        <f>PESEL!AN77</f>
        <v>318.52999999999997</v>
      </c>
    </row>
    <row r="77" spans="1:6" x14ac:dyDescent="0.25">
      <c r="A77">
        <v>76</v>
      </c>
      <c r="B77" t="str">
        <f>PESEL!AJ78</f>
        <v>Leszek Mazurek</v>
      </c>
      <c r="C77" t="str">
        <f ca="1">PESEL!AE78</f>
        <v>54072165299</v>
      </c>
      <c r="D77" s="1">
        <f ca="1">PESEL!AI78</f>
        <v>41763</v>
      </c>
      <c r="E77" s="3">
        <f>PESEL!AL78</f>
        <v>4670.76</v>
      </c>
      <c r="F77" s="3">
        <f>PESEL!AN78</f>
        <v>344.54</v>
      </c>
    </row>
    <row r="78" spans="1:6" x14ac:dyDescent="0.25">
      <c r="A78">
        <v>77</v>
      </c>
      <c r="B78" t="str">
        <f>PESEL!AJ79</f>
        <v>Monika Mróz</v>
      </c>
      <c r="C78" t="str">
        <f ca="1">PESEL!AE79</f>
        <v>85101451904</v>
      </c>
      <c r="D78" s="1">
        <f ca="1">PESEL!AI79</f>
        <v>44359</v>
      </c>
      <c r="E78" s="3">
        <f>PESEL!AL79</f>
        <v>3536.88</v>
      </c>
      <c r="F78" s="3">
        <f>PESEL!AN79</f>
        <v>459.47</v>
      </c>
    </row>
    <row r="79" spans="1:6" x14ac:dyDescent="0.25">
      <c r="A79">
        <v>78</v>
      </c>
      <c r="B79" t="str">
        <f>PESEL!AJ80</f>
        <v>Norbert Maciejewski</v>
      </c>
      <c r="C79" t="str">
        <f ca="1">PESEL!AE80</f>
        <v>74110181694</v>
      </c>
      <c r="D79" s="1">
        <f ca="1">PESEL!AI80</f>
        <v>36721</v>
      </c>
      <c r="E79" s="3">
        <f>PESEL!AL80</f>
        <v>4367.1000000000004</v>
      </c>
      <c r="F79" s="3">
        <f>PESEL!AN80</f>
        <v>421.61</v>
      </c>
    </row>
    <row r="80" spans="1:6" x14ac:dyDescent="0.25">
      <c r="A80">
        <v>79</v>
      </c>
      <c r="B80" t="str">
        <f>PESEL!AJ81</f>
        <v>Maja Szulc</v>
      </c>
      <c r="C80" t="str">
        <f ca="1">PESEL!AE81</f>
        <v>85061575348</v>
      </c>
      <c r="D80" s="1">
        <f ca="1">PESEL!AI81</f>
        <v>44268</v>
      </c>
      <c r="E80" s="3">
        <f>PESEL!AL81</f>
        <v>3691.12</v>
      </c>
      <c r="F80" s="3">
        <f>PESEL!AN81</f>
        <v>456.92</v>
      </c>
    </row>
    <row r="81" spans="1:6" x14ac:dyDescent="0.25">
      <c r="A81">
        <v>80</v>
      </c>
      <c r="B81" t="str">
        <f>PESEL!AJ82</f>
        <v>Ireneusz Pietrzak</v>
      </c>
      <c r="C81" t="str">
        <f ca="1">PESEL!AE82</f>
        <v>69010866893</v>
      </c>
      <c r="D81" s="1">
        <f ca="1">PESEL!AI82</f>
        <v>32804</v>
      </c>
      <c r="E81" s="3">
        <f>PESEL!AL82</f>
        <v>4973.2</v>
      </c>
      <c r="F81" s="3">
        <f>PESEL!AN82</f>
        <v>358.35</v>
      </c>
    </row>
    <row r="82" spans="1:6" x14ac:dyDescent="0.25">
      <c r="A82">
        <v>81</v>
      </c>
      <c r="B82" t="str">
        <f>PESEL!AJ83</f>
        <v>Eustachy Urbańska</v>
      </c>
      <c r="C82" t="str">
        <f ca="1">PESEL!AE83</f>
        <v>52033114393</v>
      </c>
      <c r="D82" s="1">
        <f ca="1">PESEL!AI83</f>
        <v>33006</v>
      </c>
      <c r="E82" s="3">
        <f>PESEL!AL83</f>
        <v>4269.5600000000004</v>
      </c>
      <c r="F82" s="3">
        <f>PESEL!AN83</f>
        <v>414.31</v>
      </c>
    </row>
    <row r="83" spans="1:6" x14ac:dyDescent="0.25">
      <c r="A83">
        <v>82</v>
      </c>
      <c r="B83" t="str">
        <f>PESEL!AJ84</f>
        <v>Magdalena Walczak</v>
      </c>
      <c r="C83" t="str">
        <f ca="1">PESEL!AE84</f>
        <v>71071332305</v>
      </c>
      <c r="D83" s="1">
        <f ca="1">PESEL!AI84</f>
        <v>44314</v>
      </c>
      <c r="E83" s="3">
        <f>PESEL!AL84</f>
        <v>3237.18</v>
      </c>
      <c r="F83" s="3">
        <f>PESEL!AN84</f>
        <v>318.7</v>
      </c>
    </row>
    <row r="84" spans="1:6" x14ac:dyDescent="0.25">
      <c r="A84">
        <v>83</v>
      </c>
      <c r="B84" t="str">
        <f>PESEL!AJ85</f>
        <v>Kornelia Przybylska</v>
      </c>
      <c r="C84" t="str">
        <f ca="1">PESEL!AE85</f>
        <v>66061386088</v>
      </c>
      <c r="D84" s="1">
        <f ca="1">PESEL!AI85</f>
        <v>32829</v>
      </c>
      <c r="E84" s="3">
        <f>PESEL!AL85</f>
        <v>3911.64</v>
      </c>
      <c r="F84" s="3">
        <f>PESEL!AN85</f>
        <v>429.62</v>
      </c>
    </row>
    <row r="85" spans="1:6" x14ac:dyDescent="0.25">
      <c r="A85">
        <v>84</v>
      </c>
      <c r="B85" t="str">
        <f>PESEL!AJ86</f>
        <v>Albert Gajewska</v>
      </c>
      <c r="C85" t="str">
        <f ca="1">PESEL!AE86</f>
        <v>70040296899</v>
      </c>
      <c r="D85" s="1">
        <f ca="1">PESEL!AI86</f>
        <v>35863</v>
      </c>
      <c r="E85" s="3">
        <f>PESEL!AL86</f>
        <v>3713.58</v>
      </c>
      <c r="F85" s="3">
        <f>PESEL!AN86</f>
        <v>401.8</v>
      </c>
    </row>
    <row r="86" spans="1:6" x14ac:dyDescent="0.25">
      <c r="A86">
        <v>85</v>
      </c>
      <c r="B86" t="str">
        <f>PESEL!AJ87</f>
        <v>Roksana Przybylska</v>
      </c>
      <c r="C86" t="str">
        <f ca="1">PESEL!AE87</f>
        <v>62030764347</v>
      </c>
      <c r="D86" s="1">
        <f ca="1">PESEL!AI87</f>
        <v>43266</v>
      </c>
      <c r="E86" s="3">
        <f>PESEL!AL87</f>
        <v>4159.1499999999996</v>
      </c>
      <c r="F86" s="3">
        <f>PESEL!AN87</f>
        <v>338.74</v>
      </c>
    </row>
    <row r="87" spans="1:6" x14ac:dyDescent="0.25">
      <c r="A87">
        <v>86</v>
      </c>
      <c r="B87" t="str">
        <f>PESEL!AJ88</f>
        <v>Daniel Malinowski</v>
      </c>
      <c r="C87" t="str">
        <f ca="1">PESEL!AE88</f>
        <v>85062226694</v>
      </c>
      <c r="D87" s="1">
        <f ca="1">PESEL!AI88</f>
        <v>39220</v>
      </c>
      <c r="E87" s="3">
        <f>PESEL!AL88</f>
        <v>4286.66</v>
      </c>
      <c r="F87" s="3">
        <f>PESEL!AN88</f>
        <v>362.69</v>
      </c>
    </row>
    <row r="88" spans="1:6" x14ac:dyDescent="0.25">
      <c r="A88">
        <v>87</v>
      </c>
      <c r="B88" t="str">
        <f>PESEL!AJ89</f>
        <v>Nina Wójcik</v>
      </c>
      <c r="C88" t="str">
        <f ca="1">PESEL!AE89</f>
        <v>67101696482</v>
      </c>
      <c r="D88" s="1">
        <f ca="1">PESEL!AI89</f>
        <v>39455</v>
      </c>
      <c r="E88" s="3">
        <f>PESEL!AL89</f>
        <v>3456.06</v>
      </c>
      <c r="F88" s="3">
        <f>PESEL!AN89</f>
        <v>300.89999999999998</v>
      </c>
    </row>
    <row r="89" spans="1:6" x14ac:dyDescent="0.25">
      <c r="A89">
        <v>88</v>
      </c>
      <c r="B89" t="str">
        <f>PESEL!AJ90</f>
        <v>Krystyna Głowacka</v>
      </c>
      <c r="C89" t="str">
        <f ca="1">PESEL!AE90</f>
        <v>97032882003</v>
      </c>
      <c r="D89" s="1">
        <f ca="1">PESEL!AI90</f>
        <v>42874</v>
      </c>
      <c r="E89" s="3">
        <f>PESEL!AL90</f>
        <v>4458.96</v>
      </c>
      <c r="F89" s="3">
        <f>PESEL!AN90</f>
        <v>413.03</v>
      </c>
    </row>
    <row r="90" spans="1:6" x14ac:dyDescent="0.25">
      <c r="A90">
        <v>89</v>
      </c>
      <c r="B90" t="str">
        <f>PESEL!AJ91</f>
        <v>Jan Jaworski</v>
      </c>
      <c r="C90" t="str">
        <f ca="1">PESEL!AE91</f>
        <v>85081961877</v>
      </c>
      <c r="D90" s="1">
        <f ca="1">PESEL!AI91</f>
        <v>39043</v>
      </c>
      <c r="E90" s="3">
        <f>PESEL!AL91</f>
        <v>3415.72</v>
      </c>
      <c r="F90" s="3">
        <f>PESEL!AN91</f>
        <v>325.5</v>
      </c>
    </row>
    <row r="91" spans="1:6" x14ac:dyDescent="0.25">
      <c r="A91">
        <v>90</v>
      </c>
      <c r="B91" t="str">
        <f>PESEL!AJ92</f>
        <v>Marcel Wysocki</v>
      </c>
      <c r="C91" t="str">
        <f ca="1">PESEL!AE92</f>
        <v>73092536698</v>
      </c>
      <c r="D91" s="1">
        <f ca="1">PESEL!AI92</f>
        <v>37259</v>
      </c>
      <c r="E91" s="3">
        <f>PESEL!AL92</f>
        <v>3151.92</v>
      </c>
      <c r="F91" s="3">
        <f>PESEL!AN92</f>
        <v>453.99</v>
      </c>
    </row>
    <row r="92" spans="1:6" x14ac:dyDescent="0.25">
      <c r="A92">
        <v>91</v>
      </c>
      <c r="B92" t="str">
        <f>PESEL!AJ93</f>
        <v>Edward Maciejewski</v>
      </c>
      <c r="C92" t="str">
        <f ca="1">PESEL!AE93</f>
        <v>54122047357</v>
      </c>
      <c r="D92" s="1">
        <f ca="1">PESEL!AI93</f>
        <v>36530</v>
      </c>
      <c r="E92" s="3">
        <f>PESEL!AL93</f>
        <v>3615.07</v>
      </c>
      <c r="F92" s="3">
        <f>PESEL!AN93</f>
        <v>333.63</v>
      </c>
    </row>
    <row r="93" spans="1:6" x14ac:dyDescent="0.25">
      <c r="A93">
        <v>92</v>
      </c>
      <c r="B93" t="str">
        <f>PESEL!AJ94</f>
        <v>Alan Chmielewski</v>
      </c>
      <c r="C93" t="str">
        <f ca="1">PESEL!AE94</f>
        <v>71053087638</v>
      </c>
      <c r="D93" s="1">
        <f ca="1">PESEL!AI94</f>
        <v>38538</v>
      </c>
      <c r="E93" s="3">
        <f>PESEL!AL94</f>
        <v>3736.96</v>
      </c>
      <c r="F93" s="3">
        <f>PESEL!AN94</f>
        <v>410.97</v>
      </c>
    </row>
    <row r="94" spans="1:6" x14ac:dyDescent="0.25">
      <c r="A94">
        <v>93</v>
      </c>
      <c r="B94" t="str">
        <f>PESEL!AJ95</f>
        <v>Jarosław Górecki</v>
      </c>
      <c r="C94" t="str">
        <f ca="1">PESEL!AE95</f>
        <v>92111327897</v>
      </c>
      <c r="D94" s="1">
        <f ca="1">PESEL!AI95</f>
        <v>42745</v>
      </c>
      <c r="E94" s="3">
        <f>PESEL!AL95</f>
        <v>4258.2700000000004</v>
      </c>
      <c r="F94" s="3">
        <f>PESEL!AN95</f>
        <v>395.2</v>
      </c>
    </row>
    <row r="95" spans="1:6" x14ac:dyDescent="0.25">
      <c r="A95">
        <v>94</v>
      </c>
      <c r="B95" t="str">
        <f>PESEL!AJ96</f>
        <v>Kuba Wiśniewski</v>
      </c>
      <c r="C95" t="str">
        <f ca="1">PESEL!AE96</f>
        <v>86051541396</v>
      </c>
      <c r="D95" s="1">
        <f ca="1">PESEL!AI96</f>
        <v>41387</v>
      </c>
      <c r="E95" s="3">
        <f>PESEL!AL96</f>
        <v>4771.1099999999997</v>
      </c>
      <c r="F95" s="3">
        <f>PESEL!AN96</f>
        <v>398.41</v>
      </c>
    </row>
    <row r="96" spans="1:6" x14ac:dyDescent="0.25">
      <c r="A96">
        <v>95</v>
      </c>
      <c r="B96" t="str">
        <f>PESEL!AJ97</f>
        <v>Jola Przybylska</v>
      </c>
      <c r="C96" t="str">
        <f ca="1">PESEL!AE97</f>
        <v>82051287142</v>
      </c>
      <c r="D96" s="1">
        <f ca="1">PESEL!AI97</f>
        <v>39206</v>
      </c>
      <c r="E96" s="3">
        <f>PESEL!AL97</f>
        <v>3790.3</v>
      </c>
      <c r="F96" s="3">
        <f>PESEL!AN97</f>
        <v>407.35</v>
      </c>
    </row>
    <row r="97" spans="1:6" x14ac:dyDescent="0.25">
      <c r="A97">
        <v>96</v>
      </c>
      <c r="B97" t="str">
        <f>PESEL!AJ98</f>
        <v>Konrad Malinowski</v>
      </c>
      <c r="C97" t="str">
        <f ca="1">PESEL!AE98</f>
        <v>62061043176</v>
      </c>
      <c r="D97" s="1">
        <f ca="1">PESEL!AI98</f>
        <v>44604</v>
      </c>
      <c r="E97" s="3">
        <f>PESEL!AL98</f>
        <v>3695.15</v>
      </c>
      <c r="F97" s="3">
        <f>PESEL!AN98</f>
        <v>366.11</v>
      </c>
    </row>
    <row r="98" spans="1:6" x14ac:dyDescent="0.25">
      <c r="A98">
        <v>97</v>
      </c>
      <c r="B98" t="str">
        <f>PESEL!AJ99</f>
        <v>Ksawery Włodarczyk</v>
      </c>
      <c r="C98" t="str">
        <f ca="1">PESEL!AE99</f>
        <v>79123155258</v>
      </c>
      <c r="D98" s="1">
        <f ca="1">PESEL!AI99</f>
        <v>44470</v>
      </c>
      <c r="E98" s="3">
        <f>PESEL!AL99</f>
        <v>4186.13</v>
      </c>
      <c r="F98" s="3">
        <f>PESEL!AN99</f>
        <v>309.17</v>
      </c>
    </row>
    <row r="99" spans="1:6" x14ac:dyDescent="0.25">
      <c r="A99">
        <v>98</v>
      </c>
      <c r="B99" t="str">
        <f>PESEL!AJ100</f>
        <v>Jędrzej Ostrowski</v>
      </c>
      <c r="C99" t="str">
        <f ca="1">PESEL!AE100</f>
        <v>95061435133</v>
      </c>
      <c r="D99" s="1">
        <f ca="1">PESEL!AI100</f>
        <v>45019</v>
      </c>
      <c r="E99" s="3">
        <f>PESEL!AL100</f>
        <v>3818.56</v>
      </c>
      <c r="F99" s="3">
        <f>PESEL!AN100</f>
        <v>393.71</v>
      </c>
    </row>
    <row r="100" spans="1:6" x14ac:dyDescent="0.25">
      <c r="A100">
        <v>99</v>
      </c>
      <c r="B100" t="str">
        <f>PESEL!AJ101</f>
        <v>Dorian Duda</v>
      </c>
      <c r="C100" t="str">
        <f ca="1">PESEL!AE101</f>
        <v>76011572294</v>
      </c>
      <c r="D100" s="1">
        <f ca="1">PESEL!AI101</f>
        <v>42992</v>
      </c>
      <c r="E100" s="3">
        <f>PESEL!AL101</f>
        <v>3439.95</v>
      </c>
      <c r="F100" s="3">
        <f>PESEL!AN101</f>
        <v>383.61</v>
      </c>
    </row>
    <row r="101" spans="1:6" x14ac:dyDescent="0.25">
      <c r="A101">
        <v>100</v>
      </c>
      <c r="B101" t="str">
        <f>PESEL!AJ102</f>
        <v>Kamila Włodarczyk</v>
      </c>
      <c r="C101" t="str">
        <f ca="1">PESEL!AE102</f>
        <v>62120282348</v>
      </c>
      <c r="D101" s="1">
        <f ca="1">PESEL!AI102</f>
        <v>44936</v>
      </c>
      <c r="E101" s="3">
        <f>PESEL!AL102</f>
        <v>4514.51</v>
      </c>
      <c r="F101" s="3">
        <f>PESEL!AN102</f>
        <v>429.38</v>
      </c>
    </row>
    <row r="102" spans="1:6" x14ac:dyDescent="0.25">
      <c r="A102">
        <v>101</v>
      </c>
      <c r="B102" t="str">
        <f>PESEL!AJ103</f>
        <v>Amadeusz Kołodziej</v>
      </c>
      <c r="C102" t="str">
        <f ca="1">PESEL!AE103</f>
        <v>94080761753</v>
      </c>
      <c r="D102" s="1">
        <f ca="1">PESEL!AI103</f>
        <v>42916</v>
      </c>
      <c r="E102" s="3">
        <f>PESEL!AL103</f>
        <v>3989.41</v>
      </c>
      <c r="F102" s="3">
        <f>PESEL!AN103</f>
        <v>307.67</v>
      </c>
    </row>
    <row r="103" spans="1:6" x14ac:dyDescent="0.25">
      <c r="A103">
        <v>102</v>
      </c>
      <c r="B103" t="str">
        <f>PESEL!AJ104</f>
        <v>Berenika Malinowska</v>
      </c>
      <c r="C103" t="str">
        <f ca="1">PESEL!AE104</f>
        <v>61110650965</v>
      </c>
      <c r="D103" s="1">
        <f ca="1">PESEL!AI104</f>
        <v>40434</v>
      </c>
      <c r="E103" s="3">
        <f>PESEL!AL104</f>
        <v>4925.1000000000004</v>
      </c>
      <c r="F103" s="3">
        <f>PESEL!AN104</f>
        <v>339.92</v>
      </c>
    </row>
    <row r="104" spans="1:6" x14ac:dyDescent="0.25">
      <c r="A104">
        <v>103</v>
      </c>
      <c r="B104" t="str">
        <f>PESEL!AJ105</f>
        <v>Irena Krajewska</v>
      </c>
      <c r="C104" t="str">
        <f ca="1">PESEL!AE105</f>
        <v>86080940649</v>
      </c>
      <c r="D104" s="1">
        <f ca="1">PESEL!AI105</f>
        <v>41658</v>
      </c>
      <c r="E104" s="3">
        <f>PESEL!AL105</f>
        <v>4668.93</v>
      </c>
      <c r="F104" s="3">
        <f>PESEL!AN105</f>
        <v>399.89</v>
      </c>
    </row>
    <row r="105" spans="1:6" x14ac:dyDescent="0.25">
      <c r="A105">
        <v>104</v>
      </c>
      <c r="B105" t="str">
        <f>PESEL!AJ106</f>
        <v>Józef Kubiak</v>
      </c>
      <c r="C105" t="str">
        <f ca="1">PESEL!AE106</f>
        <v>86072124877</v>
      </c>
      <c r="D105" s="1">
        <f ca="1">PESEL!AI106</f>
        <v>41167</v>
      </c>
      <c r="E105" s="3">
        <f>PESEL!AL106</f>
        <v>4889.1499999999996</v>
      </c>
      <c r="F105" s="3">
        <f>PESEL!AN106</f>
        <v>375.56</v>
      </c>
    </row>
    <row r="106" spans="1:6" x14ac:dyDescent="0.25">
      <c r="A106">
        <v>105</v>
      </c>
      <c r="B106" t="str">
        <f>PESEL!AJ107</f>
        <v>Gniewomir Wójcik</v>
      </c>
      <c r="C106" t="str">
        <f ca="1">PESEL!AE107</f>
        <v>81101778139</v>
      </c>
      <c r="D106" s="1">
        <f ca="1">PESEL!AI107</f>
        <v>44375</v>
      </c>
      <c r="E106" s="3">
        <f>PESEL!AL107</f>
        <v>3559.58</v>
      </c>
      <c r="F106" s="3">
        <f>PESEL!AN107</f>
        <v>404.73</v>
      </c>
    </row>
    <row r="107" spans="1:6" x14ac:dyDescent="0.25">
      <c r="A107">
        <v>106</v>
      </c>
      <c r="B107" t="str">
        <f>PESEL!AJ108</f>
        <v>Mariusz Błaszczyk</v>
      </c>
      <c r="C107" t="str">
        <f ca="1">PESEL!AE108</f>
        <v>58042853854</v>
      </c>
      <c r="D107" s="1">
        <f ca="1">PESEL!AI108</f>
        <v>35646</v>
      </c>
      <c r="E107" s="3">
        <f>PESEL!AL108</f>
        <v>3495.25</v>
      </c>
      <c r="F107" s="3">
        <f>PESEL!AN108</f>
        <v>479.84</v>
      </c>
    </row>
    <row r="108" spans="1:6" x14ac:dyDescent="0.25">
      <c r="A108">
        <v>107</v>
      </c>
      <c r="B108" t="str">
        <f>PESEL!AJ109</f>
        <v>Liliana Lis</v>
      </c>
      <c r="C108" t="str">
        <f ca="1">PESEL!AE109</f>
        <v>81101397082</v>
      </c>
      <c r="D108" s="1">
        <f ca="1">PESEL!AI109</f>
        <v>39563</v>
      </c>
      <c r="E108" s="3">
        <f>PESEL!AL109</f>
        <v>3025.94</v>
      </c>
      <c r="F108" s="3">
        <f>PESEL!AN109</f>
        <v>373.22</v>
      </c>
    </row>
    <row r="109" spans="1:6" x14ac:dyDescent="0.25">
      <c r="A109">
        <v>108</v>
      </c>
      <c r="B109" t="str">
        <f>PESEL!AJ110</f>
        <v>Mateusz Maciejewski</v>
      </c>
      <c r="C109" t="str">
        <f ca="1">PESEL!AE110</f>
        <v>85051955172</v>
      </c>
      <c r="D109" s="1">
        <f ca="1">PESEL!AI110</f>
        <v>44046</v>
      </c>
      <c r="E109" s="3">
        <f>PESEL!AL110</f>
        <v>3884.79</v>
      </c>
      <c r="F109" s="3">
        <f>PESEL!AN110</f>
        <v>417.38</v>
      </c>
    </row>
    <row r="110" spans="1:6" x14ac:dyDescent="0.25">
      <c r="A110">
        <v>109</v>
      </c>
      <c r="B110" t="str">
        <f>PESEL!AJ111</f>
        <v>Natasza Maciejewska</v>
      </c>
      <c r="C110" t="str">
        <f ca="1">PESEL!AE111</f>
        <v>90061411565</v>
      </c>
      <c r="D110" s="1">
        <f ca="1">PESEL!AI111</f>
        <v>41957</v>
      </c>
      <c r="E110" s="3">
        <f>PESEL!AL111</f>
        <v>3563.73</v>
      </c>
      <c r="F110" s="3">
        <f>PESEL!AN111</f>
        <v>370.87</v>
      </c>
    </row>
    <row r="111" spans="1:6" x14ac:dyDescent="0.25">
      <c r="A111">
        <v>110</v>
      </c>
      <c r="B111" t="str">
        <f>PESEL!AJ112</f>
        <v>Ludwik Kamiński</v>
      </c>
      <c r="C111" t="str">
        <f ca="1">PESEL!AE112</f>
        <v>73111964453</v>
      </c>
      <c r="D111" s="1">
        <f ca="1">PESEL!AI112</f>
        <v>42039</v>
      </c>
      <c r="E111" s="3">
        <f>PESEL!AL112</f>
        <v>4935.54</v>
      </c>
      <c r="F111" s="3">
        <f>PESEL!AN112</f>
        <v>375.8</v>
      </c>
    </row>
    <row r="112" spans="1:6" x14ac:dyDescent="0.25">
      <c r="A112">
        <v>111</v>
      </c>
      <c r="B112" t="str">
        <f>PESEL!AJ113</f>
        <v>Luiza Piotrowska</v>
      </c>
      <c r="C112" t="str">
        <f ca="1">PESEL!AE113</f>
        <v>56021412100</v>
      </c>
      <c r="D112" s="1">
        <f ca="1">PESEL!AI113</f>
        <v>38541</v>
      </c>
      <c r="E112" s="3">
        <f>PESEL!AL113</f>
        <v>3070.19</v>
      </c>
      <c r="F112" s="3">
        <f>PESEL!AN113</f>
        <v>494.79</v>
      </c>
    </row>
    <row r="113" spans="1:6" x14ac:dyDescent="0.25">
      <c r="A113">
        <v>112</v>
      </c>
      <c r="B113" t="str">
        <f>PESEL!AJ114</f>
        <v>Paweł Czerwiński</v>
      </c>
      <c r="C113" t="str">
        <f ca="1">PESEL!AE114</f>
        <v>81091751477</v>
      </c>
      <c r="D113" s="1">
        <f ca="1">PESEL!AI114</f>
        <v>39549</v>
      </c>
      <c r="E113" s="3">
        <f>PESEL!AL114</f>
        <v>4489.05</v>
      </c>
      <c r="F113" s="3">
        <f>PESEL!AN114</f>
        <v>446.53</v>
      </c>
    </row>
    <row r="114" spans="1:6" x14ac:dyDescent="0.25">
      <c r="A114">
        <v>113</v>
      </c>
      <c r="B114" t="str">
        <f>PESEL!AJ115</f>
        <v>Patryk Krupa</v>
      </c>
      <c r="C114" t="str">
        <f ca="1">PESEL!AE115</f>
        <v>85050164094</v>
      </c>
      <c r="D114" s="1">
        <f ca="1">PESEL!AI115</f>
        <v>43947</v>
      </c>
      <c r="E114" s="3">
        <f>PESEL!AL115</f>
        <v>4043.97</v>
      </c>
      <c r="F114" s="3">
        <f>PESEL!AN115</f>
        <v>435</v>
      </c>
    </row>
    <row r="115" spans="1:6" x14ac:dyDescent="0.25">
      <c r="A115">
        <v>114</v>
      </c>
      <c r="B115" t="str">
        <f>PESEL!AJ116</f>
        <v>Diana Ziółkowska</v>
      </c>
      <c r="C115" t="str">
        <f ca="1">PESEL!AE116</f>
        <v>85122271402</v>
      </c>
      <c r="D115" s="1">
        <f ca="1">PESEL!AI116</f>
        <v>38990</v>
      </c>
      <c r="E115" s="3">
        <f>PESEL!AL116</f>
        <v>3104.37</v>
      </c>
      <c r="F115" s="3">
        <f>PESEL!AN116</f>
        <v>329.04</v>
      </c>
    </row>
    <row r="116" spans="1:6" x14ac:dyDescent="0.25">
      <c r="A116">
        <v>115</v>
      </c>
      <c r="B116" t="str">
        <f>PESEL!AJ117</f>
        <v>Julianna Nowak</v>
      </c>
      <c r="C116" t="str">
        <f ca="1">PESEL!AE117</f>
        <v>78060715347</v>
      </c>
      <c r="D116" s="1">
        <f ca="1">PESEL!AI117</f>
        <v>42921</v>
      </c>
      <c r="E116" s="3">
        <f>PESEL!AL117</f>
        <v>4270.05</v>
      </c>
      <c r="F116" s="3">
        <f>PESEL!AN117</f>
        <v>396.95</v>
      </c>
    </row>
    <row r="117" spans="1:6" x14ac:dyDescent="0.25">
      <c r="A117">
        <v>116</v>
      </c>
      <c r="B117" t="str">
        <f>PESEL!AJ118</f>
        <v>Alexander Dąbrowski</v>
      </c>
      <c r="C117" t="str">
        <f ca="1">PESEL!AE118</f>
        <v>57020557614</v>
      </c>
      <c r="D117" s="1">
        <f ca="1">PESEL!AI118</f>
        <v>42013</v>
      </c>
      <c r="E117" s="3">
        <f>PESEL!AL118</f>
        <v>4165.07</v>
      </c>
      <c r="F117" s="3">
        <f>PESEL!AN118</f>
        <v>457.92</v>
      </c>
    </row>
    <row r="118" spans="1:6" x14ac:dyDescent="0.25">
      <c r="A118">
        <v>117</v>
      </c>
      <c r="B118" t="str">
        <f>PESEL!AJ119</f>
        <v>Konrad Bąk</v>
      </c>
      <c r="C118" t="str">
        <f ca="1">PESEL!AE119</f>
        <v>93071513276</v>
      </c>
      <c r="D118" s="1">
        <f ca="1">PESEL!AI119</f>
        <v>44996</v>
      </c>
      <c r="E118" s="3">
        <f>PESEL!AL119</f>
        <v>4006.07</v>
      </c>
      <c r="F118" s="3">
        <f>PESEL!AN119</f>
        <v>436.71</v>
      </c>
    </row>
    <row r="119" spans="1:6" x14ac:dyDescent="0.25">
      <c r="A119">
        <v>118</v>
      </c>
      <c r="B119" t="str">
        <f>PESEL!AJ120</f>
        <v>Bianka Jaworska</v>
      </c>
      <c r="C119" t="str">
        <f ca="1">PESEL!AE120</f>
        <v>54112138207</v>
      </c>
      <c r="D119" s="1">
        <f ca="1">PESEL!AI120</f>
        <v>27660</v>
      </c>
      <c r="E119" s="3">
        <f>PESEL!AL120</f>
        <v>3798.18</v>
      </c>
      <c r="F119" s="3">
        <f>PESEL!AN120</f>
        <v>447.89</v>
      </c>
    </row>
    <row r="120" spans="1:6" x14ac:dyDescent="0.25">
      <c r="A120">
        <v>119</v>
      </c>
      <c r="B120" t="str">
        <f>PESEL!AJ121</f>
        <v>Maksymilian Wiśniewski</v>
      </c>
      <c r="C120" t="str">
        <f ca="1">PESEL!AE121</f>
        <v>61052235699</v>
      </c>
      <c r="D120" s="1">
        <f ca="1">PESEL!AI121</f>
        <v>37244</v>
      </c>
      <c r="E120" s="3">
        <f>PESEL!AL121</f>
        <v>3795.98</v>
      </c>
      <c r="F120" s="3">
        <f>PESEL!AN121</f>
        <v>373.55</v>
      </c>
    </row>
    <row r="121" spans="1:6" x14ac:dyDescent="0.25">
      <c r="A121">
        <v>120</v>
      </c>
      <c r="B121" t="str">
        <f>PESEL!AJ122</f>
        <v>Luiza Wojciechowska</v>
      </c>
      <c r="C121" t="str">
        <f ca="1">PESEL!AE122</f>
        <v>53050344244</v>
      </c>
      <c r="D121" s="1">
        <f ca="1">PESEL!AI122</f>
        <v>43934</v>
      </c>
      <c r="E121" s="3">
        <f>PESEL!AL122</f>
        <v>4722.28</v>
      </c>
      <c r="F121" s="3">
        <f>PESEL!AN122</f>
        <v>413.39</v>
      </c>
    </row>
    <row r="122" spans="1:6" x14ac:dyDescent="0.25">
      <c r="A122">
        <v>121</v>
      </c>
      <c r="B122" t="str">
        <f>PESEL!AJ123</f>
        <v>Irena Lis</v>
      </c>
      <c r="C122" t="str">
        <f ca="1">PESEL!AE123</f>
        <v>78121979907</v>
      </c>
      <c r="D122" s="1">
        <f ca="1">PESEL!AI123</f>
        <v>44110</v>
      </c>
      <c r="E122" s="3">
        <f>PESEL!AL123</f>
        <v>3058.1</v>
      </c>
      <c r="F122" s="3">
        <f>PESEL!AN123</f>
        <v>460.14</v>
      </c>
    </row>
    <row r="123" spans="1:6" x14ac:dyDescent="0.25">
      <c r="A123">
        <v>122</v>
      </c>
      <c r="B123" t="str">
        <f>PESEL!AJ124</f>
        <v>Małgorzata Jankowska</v>
      </c>
      <c r="C123" t="str">
        <f ca="1">PESEL!AE124</f>
        <v>99022096502</v>
      </c>
      <c r="D123" s="1">
        <f ca="1">PESEL!AI124</f>
        <v>43859</v>
      </c>
      <c r="E123" s="3">
        <f>PESEL!AL124</f>
        <v>4084.2</v>
      </c>
      <c r="F123" s="3">
        <f>PESEL!AN124</f>
        <v>471.03</v>
      </c>
    </row>
    <row r="124" spans="1:6" x14ac:dyDescent="0.25">
      <c r="A124">
        <v>123</v>
      </c>
      <c r="B124" t="str">
        <f>PESEL!AJ125</f>
        <v>Eleonora Sikora</v>
      </c>
      <c r="C124" t="str">
        <f ca="1">PESEL!AE125</f>
        <v>49010545644</v>
      </c>
      <c r="D124" s="1">
        <f ca="1">PESEL!AI125</f>
        <v>27405</v>
      </c>
      <c r="E124" s="3">
        <f>PESEL!AL125</f>
        <v>3771.32</v>
      </c>
      <c r="F124" s="3">
        <f>PESEL!AN125</f>
        <v>335.24</v>
      </c>
    </row>
    <row r="125" spans="1:6" x14ac:dyDescent="0.25">
      <c r="A125">
        <v>124</v>
      </c>
      <c r="B125" t="str">
        <f>PESEL!AJ126</f>
        <v>Katarzyna Tomaszewska</v>
      </c>
      <c r="C125" t="str">
        <f ca="1">PESEL!AE126</f>
        <v>79041091144</v>
      </c>
      <c r="D125" s="1">
        <f ca="1">PESEL!AI126</f>
        <v>43656</v>
      </c>
      <c r="E125" s="3">
        <f>PESEL!AL126</f>
        <v>4815.3599999999997</v>
      </c>
      <c r="F125" s="3">
        <f>PESEL!AN126</f>
        <v>301.07</v>
      </c>
    </row>
    <row r="126" spans="1:6" x14ac:dyDescent="0.25">
      <c r="A126">
        <v>125</v>
      </c>
      <c r="B126" t="str">
        <f>PESEL!AJ127</f>
        <v>Piotr Kubiak</v>
      </c>
      <c r="C126" t="str">
        <f ca="1">PESEL!AE127</f>
        <v>65082962718</v>
      </c>
      <c r="D126" s="1">
        <f ca="1">PESEL!AI127</f>
        <v>41318</v>
      </c>
      <c r="E126" s="3">
        <f>PESEL!AL127</f>
        <v>3162.78</v>
      </c>
      <c r="F126" s="3">
        <f>PESEL!AN127</f>
        <v>480.8</v>
      </c>
    </row>
    <row r="127" spans="1:6" x14ac:dyDescent="0.25">
      <c r="A127">
        <v>126</v>
      </c>
      <c r="B127" t="str">
        <f>PESEL!AJ128</f>
        <v>Daniela Adamska</v>
      </c>
      <c r="C127" t="str">
        <f ca="1">PESEL!AE128</f>
        <v>72122634067</v>
      </c>
      <c r="D127" s="1">
        <f ca="1">PESEL!AI128</f>
        <v>44946</v>
      </c>
      <c r="E127" s="3">
        <f>PESEL!AL128</f>
        <v>3294.19</v>
      </c>
      <c r="F127" s="3">
        <f>PESEL!AN128</f>
        <v>352.07</v>
      </c>
    </row>
    <row r="128" spans="1:6" x14ac:dyDescent="0.25">
      <c r="A128">
        <v>127</v>
      </c>
      <c r="B128" t="str">
        <f>PESEL!AJ129</f>
        <v>Luiza Brzezińska</v>
      </c>
      <c r="C128" t="str">
        <f ca="1">PESEL!AE129</f>
        <v>89011432745</v>
      </c>
      <c r="D128" s="1">
        <f ca="1">PESEL!AI129</f>
        <v>44124</v>
      </c>
      <c r="E128" s="3">
        <f>PESEL!AL129</f>
        <v>3541.7</v>
      </c>
      <c r="F128" s="3">
        <f>PESEL!AN129</f>
        <v>480.61</v>
      </c>
    </row>
    <row r="129" spans="1:6" x14ac:dyDescent="0.25">
      <c r="A129">
        <v>128</v>
      </c>
      <c r="B129" t="str">
        <f>PESEL!AJ130</f>
        <v>Julianna Kołodziej</v>
      </c>
      <c r="C129" t="str">
        <f ca="1">PESEL!AE130</f>
        <v>94041054506</v>
      </c>
      <c r="D129" s="1">
        <f ca="1">PESEL!AI130</f>
        <v>44818</v>
      </c>
      <c r="E129" s="3">
        <f>PESEL!AL130</f>
        <v>3384.96</v>
      </c>
      <c r="F129" s="3">
        <f>PESEL!AN130</f>
        <v>446.78</v>
      </c>
    </row>
    <row r="130" spans="1:6" x14ac:dyDescent="0.25">
      <c r="A130">
        <v>129</v>
      </c>
      <c r="B130" t="str">
        <f>PESEL!AJ131</f>
        <v>Marian Brzeziński</v>
      </c>
      <c r="C130" t="str">
        <f ca="1">PESEL!AE131</f>
        <v>70111624756</v>
      </c>
      <c r="D130" s="1">
        <f ca="1">PESEL!AI131</f>
        <v>40535</v>
      </c>
      <c r="E130" s="3">
        <f>PESEL!AL131</f>
        <v>3565.32</v>
      </c>
      <c r="F130" s="3">
        <f>PESEL!AN131</f>
        <v>456.53</v>
      </c>
    </row>
    <row r="131" spans="1:6" x14ac:dyDescent="0.25">
      <c r="A131">
        <v>130</v>
      </c>
      <c r="B131" t="str">
        <f>PESEL!AJ132</f>
        <v>Amanda Sikora</v>
      </c>
      <c r="C131" t="str">
        <f ca="1">PESEL!AE132</f>
        <v>49031580765</v>
      </c>
      <c r="D131" s="1">
        <f ca="1">PESEL!AI132</f>
        <v>38604</v>
      </c>
      <c r="E131" s="3">
        <f>PESEL!AL132</f>
        <v>4490.3999999999996</v>
      </c>
      <c r="F131" s="3">
        <f>PESEL!AN132</f>
        <v>311.77</v>
      </c>
    </row>
    <row r="132" spans="1:6" x14ac:dyDescent="0.25">
      <c r="A132">
        <v>131</v>
      </c>
      <c r="B132" t="str">
        <f>PESEL!AJ133</f>
        <v>Emil Maciejewski</v>
      </c>
      <c r="C132" t="str">
        <f ca="1">PESEL!AE133</f>
        <v>50082967818</v>
      </c>
      <c r="D132" s="1">
        <f ca="1">PESEL!AI133</f>
        <v>34048</v>
      </c>
      <c r="E132" s="3">
        <f>PESEL!AL133</f>
        <v>4526.8999999999996</v>
      </c>
      <c r="F132" s="3">
        <f>PESEL!AN133</f>
        <v>364.68</v>
      </c>
    </row>
    <row r="133" spans="1:6" x14ac:dyDescent="0.25">
      <c r="A133">
        <v>132</v>
      </c>
      <c r="B133" t="str">
        <f>PESEL!AJ134</f>
        <v>Paweł Rutkowski</v>
      </c>
      <c r="C133" t="str">
        <f ca="1">PESEL!AE134</f>
        <v>65082145337</v>
      </c>
      <c r="D133" s="1">
        <f ca="1">PESEL!AI134</f>
        <v>33658</v>
      </c>
      <c r="E133" s="3">
        <f>PESEL!AL134</f>
        <v>3352.54</v>
      </c>
      <c r="F133" s="3">
        <f>PESEL!AN134</f>
        <v>433.53</v>
      </c>
    </row>
    <row r="134" spans="1:6" x14ac:dyDescent="0.25">
      <c r="A134">
        <v>133</v>
      </c>
      <c r="B134" t="str">
        <f>PESEL!AJ135</f>
        <v>Bruno Makowski</v>
      </c>
      <c r="C134" t="str">
        <f ca="1">PESEL!AE135</f>
        <v>60050361856</v>
      </c>
      <c r="D134" s="1">
        <f ca="1">PESEL!AI135</f>
        <v>30061</v>
      </c>
      <c r="E134" s="3">
        <f>PESEL!AL135</f>
        <v>4959.7700000000004</v>
      </c>
      <c r="F134" s="3">
        <f>PESEL!AN135</f>
        <v>393.8</v>
      </c>
    </row>
    <row r="135" spans="1:6" x14ac:dyDescent="0.25">
      <c r="A135">
        <v>134</v>
      </c>
      <c r="B135" t="str">
        <f>PESEL!AJ136</f>
        <v>Iza Krupa</v>
      </c>
      <c r="C135" t="str">
        <f ca="1">PESEL!AE136</f>
        <v>75082569921</v>
      </c>
      <c r="D135" s="1">
        <f ca="1">PESEL!AI136</f>
        <v>37638</v>
      </c>
      <c r="E135" s="3">
        <f>PESEL!AL136</f>
        <v>4216.7700000000004</v>
      </c>
      <c r="F135" s="3">
        <f>PESEL!AN136</f>
        <v>364</v>
      </c>
    </row>
    <row r="136" spans="1:6" x14ac:dyDescent="0.25">
      <c r="A136">
        <v>135</v>
      </c>
      <c r="B136" t="str">
        <f>PESEL!AJ137</f>
        <v>Anastazy Błaszczyk</v>
      </c>
      <c r="C136" t="str">
        <f ca="1">PESEL!AE137</f>
        <v>61012992415</v>
      </c>
      <c r="D136" s="1">
        <f ca="1">PESEL!AI137</f>
        <v>30817</v>
      </c>
      <c r="E136" s="3">
        <f>PESEL!AL137</f>
        <v>4217.13</v>
      </c>
      <c r="F136" s="3">
        <f>PESEL!AN137</f>
        <v>345.94</v>
      </c>
    </row>
    <row r="137" spans="1:6" x14ac:dyDescent="0.25">
      <c r="A137">
        <v>136</v>
      </c>
      <c r="B137" t="str">
        <f>PESEL!AJ138</f>
        <v>Grzegorz Kowalczyk</v>
      </c>
      <c r="C137" t="str">
        <f ca="1">PESEL!AE138</f>
        <v>73031297615</v>
      </c>
      <c r="D137" s="1">
        <f ca="1">PESEL!AI138</f>
        <v>35312</v>
      </c>
      <c r="E137" s="3">
        <f>PESEL!AL138</f>
        <v>3881</v>
      </c>
      <c r="F137" s="3">
        <f>PESEL!AN138</f>
        <v>485.6</v>
      </c>
    </row>
    <row r="138" spans="1:6" x14ac:dyDescent="0.25">
      <c r="A138">
        <v>137</v>
      </c>
      <c r="B138" t="str">
        <f>PESEL!AJ139</f>
        <v>Zuzanna Kaźmierczak</v>
      </c>
      <c r="C138" t="str">
        <f ca="1">PESEL!AE139</f>
        <v>57052056848</v>
      </c>
      <c r="D138" s="1">
        <f ca="1">PESEL!AI139</f>
        <v>44412</v>
      </c>
      <c r="E138" s="3">
        <f>PESEL!AL139</f>
        <v>3955.83</v>
      </c>
      <c r="F138" s="3">
        <f>PESEL!AN139</f>
        <v>420.7</v>
      </c>
    </row>
    <row r="139" spans="1:6" x14ac:dyDescent="0.25">
      <c r="A139">
        <v>138</v>
      </c>
      <c r="B139" t="str">
        <f>PESEL!AJ140</f>
        <v>Bolesław Zieliński</v>
      </c>
      <c r="C139" t="str">
        <f ca="1">PESEL!AE140</f>
        <v>97012217614</v>
      </c>
      <c r="D139" s="1">
        <f ca="1">PESEL!AI140</f>
        <v>43295</v>
      </c>
      <c r="E139" s="3">
        <f>PESEL!AL140</f>
        <v>3347.72</v>
      </c>
      <c r="F139" s="3">
        <f>PESEL!AN140</f>
        <v>421.85</v>
      </c>
    </row>
    <row r="140" spans="1:6" x14ac:dyDescent="0.25">
      <c r="A140">
        <v>139</v>
      </c>
      <c r="B140" t="str">
        <f>PESEL!AJ141</f>
        <v>Ola Pietrzak</v>
      </c>
      <c r="C140" t="str">
        <f ca="1">PESEL!AE141</f>
        <v>53011879262</v>
      </c>
      <c r="D140" s="1">
        <f ca="1">PESEL!AI141</f>
        <v>28549</v>
      </c>
      <c r="E140" s="3">
        <f>PESEL!AL141</f>
        <v>4876.7</v>
      </c>
      <c r="F140" s="3">
        <f>PESEL!AN141</f>
        <v>493.09</v>
      </c>
    </row>
    <row r="141" spans="1:6" x14ac:dyDescent="0.25">
      <c r="A141">
        <v>140</v>
      </c>
      <c r="B141" t="str">
        <f>PESEL!AJ142</f>
        <v>Amanda Szymczak</v>
      </c>
      <c r="C141" t="str">
        <f ca="1">PESEL!AE142</f>
        <v>62081927483</v>
      </c>
      <c r="D141" s="1">
        <f ca="1">PESEL!AI142</f>
        <v>39305</v>
      </c>
      <c r="E141" s="3">
        <f>PESEL!AL142</f>
        <v>4514.6899999999996</v>
      </c>
      <c r="F141" s="3">
        <f>PESEL!AN142</f>
        <v>473.19</v>
      </c>
    </row>
    <row r="142" spans="1:6" x14ac:dyDescent="0.25">
      <c r="A142">
        <v>141</v>
      </c>
      <c r="B142" t="str">
        <f>PESEL!AJ143</f>
        <v>Martin Wróblewski</v>
      </c>
      <c r="C142" t="str">
        <f ca="1">PESEL!AE143</f>
        <v>52092577238</v>
      </c>
      <c r="D142" s="1">
        <f ca="1">PESEL!AI143</f>
        <v>38418</v>
      </c>
      <c r="E142" s="3">
        <f>PESEL!AL143</f>
        <v>3909.63</v>
      </c>
      <c r="F142" s="3">
        <f>PESEL!AN143</f>
        <v>397.83</v>
      </c>
    </row>
    <row r="143" spans="1:6" x14ac:dyDescent="0.25">
      <c r="A143">
        <v>142</v>
      </c>
      <c r="B143" t="str">
        <f>PESEL!AJ144</f>
        <v>Ewa Szulc</v>
      </c>
      <c r="C143" t="str">
        <f ca="1">PESEL!AE144</f>
        <v>77091952482</v>
      </c>
      <c r="D143" s="1">
        <f ca="1">PESEL!AI144</f>
        <v>36919</v>
      </c>
      <c r="E143" s="3">
        <f>PESEL!AL144</f>
        <v>4847.5200000000004</v>
      </c>
      <c r="F143" s="3">
        <f>PESEL!AN144</f>
        <v>389.98</v>
      </c>
    </row>
    <row r="144" spans="1:6" x14ac:dyDescent="0.25">
      <c r="A144">
        <v>143</v>
      </c>
      <c r="B144" t="str">
        <f>PESEL!AJ145</f>
        <v>Martyna Lis</v>
      </c>
      <c r="C144" t="str">
        <f ca="1">PESEL!AE145</f>
        <v>87032180522</v>
      </c>
      <c r="D144" s="1">
        <f ca="1">PESEL!AI145</f>
        <v>43027</v>
      </c>
      <c r="E144" s="3">
        <f>PESEL!AL145</f>
        <v>3516.37</v>
      </c>
      <c r="F144" s="3">
        <f>PESEL!AN145</f>
        <v>332.79</v>
      </c>
    </row>
    <row r="145" spans="1:6" x14ac:dyDescent="0.25">
      <c r="A145">
        <v>144</v>
      </c>
      <c r="B145" t="str">
        <f>PESEL!AJ146</f>
        <v>Jagoda Walczak</v>
      </c>
      <c r="C145" t="str">
        <f ca="1">PESEL!AE146</f>
        <v>03281054829</v>
      </c>
      <c r="D145" s="1">
        <f ca="1">PESEL!AI146</f>
        <v>45167</v>
      </c>
      <c r="E145" s="3">
        <f>PESEL!AL146</f>
        <v>3510.75</v>
      </c>
      <c r="F145" s="3">
        <f>PESEL!AN146</f>
        <v>394.1</v>
      </c>
    </row>
    <row r="146" spans="1:6" x14ac:dyDescent="0.25">
      <c r="A146">
        <v>145</v>
      </c>
      <c r="B146" t="str">
        <f>PESEL!AJ147</f>
        <v>Alana Wojciechowska</v>
      </c>
      <c r="C146" t="str">
        <f ca="1">PESEL!AE147</f>
        <v>54041485942</v>
      </c>
      <c r="D146" s="1">
        <f ca="1">PESEL!AI147</f>
        <v>40601</v>
      </c>
      <c r="E146" s="3">
        <f>PESEL!AL147</f>
        <v>3179.5</v>
      </c>
      <c r="F146" s="3">
        <f>PESEL!AN147</f>
        <v>498.24</v>
      </c>
    </row>
    <row r="147" spans="1:6" x14ac:dyDescent="0.25">
      <c r="A147">
        <v>146</v>
      </c>
      <c r="B147" t="str">
        <f>PESEL!AJ148</f>
        <v>Albert Tomaszewski</v>
      </c>
      <c r="C147" t="str">
        <f ca="1">PESEL!AE148</f>
        <v>68010732735</v>
      </c>
      <c r="D147" s="1">
        <f ca="1">PESEL!AI148</f>
        <v>44480</v>
      </c>
      <c r="E147" s="3">
        <f>PESEL!AL148</f>
        <v>3251.41</v>
      </c>
      <c r="F147" s="3">
        <f>PESEL!AN148</f>
        <v>349.67</v>
      </c>
    </row>
    <row r="148" spans="1:6" x14ac:dyDescent="0.25">
      <c r="A148">
        <v>147</v>
      </c>
      <c r="B148" t="str">
        <f>PESEL!AJ149</f>
        <v>Dorian Sikorska</v>
      </c>
      <c r="C148" t="str">
        <f ca="1">PESEL!AE149</f>
        <v>92123067675</v>
      </c>
      <c r="D148" s="1">
        <f ca="1">PESEL!AI149</f>
        <v>41585</v>
      </c>
      <c r="E148" s="3">
        <f>PESEL!AL149</f>
        <v>4698.96</v>
      </c>
      <c r="F148" s="3">
        <f>PESEL!AN149</f>
        <v>319.75</v>
      </c>
    </row>
    <row r="149" spans="1:6" x14ac:dyDescent="0.25">
      <c r="A149">
        <v>148</v>
      </c>
      <c r="B149" t="str">
        <f>PESEL!AJ150</f>
        <v>Dominika Sadowska</v>
      </c>
      <c r="C149" t="str">
        <f ca="1">PESEL!AE150</f>
        <v>72033023303</v>
      </c>
      <c r="D149" s="1">
        <f ca="1">PESEL!AI150</f>
        <v>39611</v>
      </c>
      <c r="E149" s="3">
        <f>PESEL!AL150</f>
        <v>3674.52</v>
      </c>
      <c r="F149" s="3">
        <f>PESEL!AN150</f>
        <v>488.63</v>
      </c>
    </row>
    <row r="150" spans="1:6" x14ac:dyDescent="0.25">
      <c r="A150">
        <v>149</v>
      </c>
      <c r="B150" t="str">
        <f>PESEL!AJ151</f>
        <v>Ernest Wysocki</v>
      </c>
      <c r="C150" t="str">
        <f ca="1">PESEL!AE151</f>
        <v>88121759210</v>
      </c>
      <c r="D150" s="1">
        <f ca="1">PESEL!AI151</f>
        <v>44843</v>
      </c>
      <c r="E150" s="3">
        <f>PESEL!AL151</f>
        <v>4870.47</v>
      </c>
      <c r="F150" s="3">
        <f>PESEL!AN151</f>
        <v>487.89</v>
      </c>
    </row>
    <row r="151" spans="1:6" x14ac:dyDescent="0.25">
      <c r="A151">
        <v>150</v>
      </c>
      <c r="B151" t="str">
        <f>PESEL!AJ152</f>
        <v>Denis Urbańska</v>
      </c>
      <c r="C151" t="str">
        <f ca="1">PESEL!AE152</f>
        <v>60052947191</v>
      </c>
      <c r="D151" s="1">
        <f ca="1">PESEL!AI152</f>
        <v>34552</v>
      </c>
      <c r="E151" s="3">
        <f>PESEL!AL152</f>
        <v>3683.12</v>
      </c>
      <c r="F151" s="3">
        <f>PESEL!AN152</f>
        <v>442.61</v>
      </c>
    </row>
    <row r="152" spans="1:6" x14ac:dyDescent="0.25">
      <c r="A152">
        <v>151</v>
      </c>
      <c r="B152" t="str">
        <f>PESEL!AJ153</f>
        <v>Michał Urbańska</v>
      </c>
      <c r="C152" t="str">
        <f ca="1">PESEL!AE153</f>
        <v>01221132736</v>
      </c>
      <c r="D152" s="1">
        <f ca="1">PESEL!AI153</f>
        <v>44270</v>
      </c>
      <c r="E152" s="3">
        <f>PESEL!AL153</f>
        <v>4738.21</v>
      </c>
      <c r="F152" s="3">
        <f>PESEL!AN153</f>
        <v>410.25</v>
      </c>
    </row>
    <row r="153" spans="1:6" x14ac:dyDescent="0.25">
      <c r="A153">
        <v>152</v>
      </c>
      <c r="B153" t="str">
        <f>PESEL!AJ154</f>
        <v>Fabian Zalewski</v>
      </c>
      <c r="C153" t="str">
        <f ca="1">PESEL!AE154</f>
        <v>96021741853</v>
      </c>
      <c r="D153" s="1">
        <f ca="1">PESEL!AI154</f>
        <v>43607</v>
      </c>
      <c r="E153" s="3">
        <f>PESEL!AL154</f>
        <v>4010.65</v>
      </c>
      <c r="F153" s="3">
        <f>PESEL!AN154</f>
        <v>443.85</v>
      </c>
    </row>
    <row r="154" spans="1:6" x14ac:dyDescent="0.25">
      <c r="A154">
        <v>153</v>
      </c>
      <c r="B154" t="str">
        <f>PESEL!AJ155</f>
        <v>Alan Wójcik</v>
      </c>
      <c r="C154" t="str">
        <f ca="1">PESEL!AE155</f>
        <v>86120252499</v>
      </c>
      <c r="D154" s="1">
        <f ca="1">PESEL!AI155</f>
        <v>45147</v>
      </c>
      <c r="E154" s="3">
        <f>PESEL!AL155</f>
        <v>3129.15</v>
      </c>
      <c r="F154" s="3">
        <f>PESEL!AN155</f>
        <v>337.67</v>
      </c>
    </row>
    <row r="155" spans="1:6" x14ac:dyDescent="0.25">
      <c r="A155">
        <v>154</v>
      </c>
      <c r="B155" t="str">
        <f>PESEL!AJ156</f>
        <v>Paula Woźniak</v>
      </c>
      <c r="C155" t="str">
        <f ca="1">PESEL!AE156</f>
        <v>92111234180</v>
      </c>
      <c r="D155" s="1">
        <f ca="1">PESEL!AI156</f>
        <v>43226</v>
      </c>
      <c r="E155" s="3">
        <f>PESEL!AL156</f>
        <v>3218.81</v>
      </c>
      <c r="F155" s="3">
        <f>PESEL!AN156</f>
        <v>359.79</v>
      </c>
    </row>
    <row r="156" spans="1:6" x14ac:dyDescent="0.25">
      <c r="A156">
        <v>155</v>
      </c>
      <c r="B156" t="str">
        <f>PESEL!AJ157</f>
        <v>Dorian Kowalski</v>
      </c>
      <c r="C156" t="str">
        <f ca="1">PESEL!AE157</f>
        <v>03303188952</v>
      </c>
      <c r="D156" s="1">
        <f ca="1">PESEL!AI157</f>
        <v>45115</v>
      </c>
      <c r="E156" s="3">
        <f>PESEL!AL157</f>
        <v>4855.6400000000003</v>
      </c>
      <c r="F156" s="3">
        <f>PESEL!AN157</f>
        <v>420.51</v>
      </c>
    </row>
    <row r="157" spans="1:6" x14ac:dyDescent="0.25">
      <c r="A157">
        <v>156</v>
      </c>
      <c r="B157" t="str">
        <f>PESEL!AJ158</f>
        <v>Aniela Andrzejewska</v>
      </c>
      <c r="C157" t="str">
        <f ca="1">PESEL!AE158</f>
        <v>88110568003</v>
      </c>
      <c r="D157" s="1">
        <f ca="1">PESEL!AI158</f>
        <v>44454</v>
      </c>
      <c r="E157" s="3">
        <f>PESEL!AL158</f>
        <v>4504.13</v>
      </c>
      <c r="F157" s="3">
        <f>PESEL!AN158</f>
        <v>443.69</v>
      </c>
    </row>
    <row r="158" spans="1:6" x14ac:dyDescent="0.25">
      <c r="A158">
        <v>157</v>
      </c>
      <c r="B158" t="str">
        <f>PESEL!AJ159</f>
        <v>Elwira Tomaszewska</v>
      </c>
      <c r="C158" t="str">
        <f ca="1">PESEL!AE159</f>
        <v>77091423724</v>
      </c>
      <c r="D158" s="1">
        <f ca="1">PESEL!AI159</f>
        <v>35823</v>
      </c>
      <c r="E158" s="3">
        <f>PESEL!AL159</f>
        <v>4052.76</v>
      </c>
      <c r="F158" s="3">
        <f>PESEL!AN159</f>
        <v>498.29</v>
      </c>
    </row>
    <row r="159" spans="1:6" x14ac:dyDescent="0.25">
      <c r="A159">
        <v>158</v>
      </c>
      <c r="B159" t="str">
        <f>PESEL!AJ160</f>
        <v>Diego Czerwiński</v>
      </c>
      <c r="C159" t="str">
        <f ca="1">PESEL!AE160</f>
        <v>58042727333</v>
      </c>
      <c r="D159" s="1">
        <f ca="1">PESEL!AI160</f>
        <v>40676</v>
      </c>
      <c r="E159" s="3">
        <f>PESEL!AL160</f>
        <v>4412.09</v>
      </c>
      <c r="F159" s="3">
        <f>PESEL!AN160</f>
        <v>441.72</v>
      </c>
    </row>
    <row r="160" spans="1:6" x14ac:dyDescent="0.25">
      <c r="A160">
        <v>159</v>
      </c>
      <c r="B160" t="str">
        <f>PESEL!AJ161</f>
        <v>Michał Borkowski</v>
      </c>
      <c r="C160" t="str">
        <f ca="1">PESEL!AE161</f>
        <v>98083031019</v>
      </c>
      <c r="D160" s="1">
        <f ca="1">PESEL!AI161</f>
        <v>43927</v>
      </c>
      <c r="E160" s="3">
        <f>PESEL!AL161</f>
        <v>3856.53</v>
      </c>
      <c r="F160" s="3">
        <f>PESEL!AN161</f>
        <v>350.99</v>
      </c>
    </row>
    <row r="161" spans="1:6" x14ac:dyDescent="0.25">
      <c r="A161">
        <v>160</v>
      </c>
      <c r="B161" t="str">
        <f>PESEL!AJ162</f>
        <v>Damian Wiśniewski</v>
      </c>
      <c r="C161" t="str">
        <f ca="1">PESEL!AE162</f>
        <v>79012549193</v>
      </c>
      <c r="D161" s="1">
        <f ca="1">PESEL!AI162</f>
        <v>43721</v>
      </c>
      <c r="E161" s="3">
        <f>PESEL!AL162</f>
        <v>4341.7700000000004</v>
      </c>
      <c r="F161" s="3">
        <f>PESEL!AN162</f>
        <v>320.83</v>
      </c>
    </row>
    <row r="162" spans="1:6" x14ac:dyDescent="0.25">
      <c r="A162">
        <v>161</v>
      </c>
      <c r="B162" t="str">
        <f>PESEL!AJ163</f>
        <v>Lucyna Jaworska</v>
      </c>
      <c r="C162" t="str">
        <f ca="1">PESEL!AE163</f>
        <v>72053114409</v>
      </c>
      <c r="D162" s="1">
        <f ca="1">PESEL!AI163</f>
        <v>42671</v>
      </c>
      <c r="E162" s="3">
        <f>PESEL!AL163</f>
        <v>4272.8</v>
      </c>
      <c r="F162" s="3">
        <f>PESEL!AN163</f>
        <v>469.39</v>
      </c>
    </row>
    <row r="163" spans="1:6" x14ac:dyDescent="0.25">
      <c r="A163">
        <v>162</v>
      </c>
      <c r="B163" t="str">
        <f>PESEL!AJ164</f>
        <v>Alice Michalak</v>
      </c>
      <c r="C163" t="str">
        <f ca="1">PESEL!AE164</f>
        <v>82062540687</v>
      </c>
      <c r="D163" s="1">
        <f ca="1">PESEL!AI164</f>
        <v>43860</v>
      </c>
      <c r="E163" s="3">
        <f>PESEL!AL164</f>
        <v>3790.97</v>
      </c>
      <c r="F163" s="3">
        <f>PESEL!AN164</f>
        <v>496.2</v>
      </c>
    </row>
    <row r="164" spans="1:6" x14ac:dyDescent="0.25">
      <c r="A164">
        <v>163</v>
      </c>
      <c r="B164" t="str">
        <f>PESEL!AJ165</f>
        <v>Dawid Sikorska</v>
      </c>
      <c r="C164" t="str">
        <f ca="1">PESEL!AE165</f>
        <v>98051396036</v>
      </c>
      <c r="D164" s="1">
        <f ca="1">PESEL!AI165</f>
        <v>45055</v>
      </c>
      <c r="E164" s="3">
        <f>PESEL!AL165</f>
        <v>3887.72</v>
      </c>
      <c r="F164" s="3">
        <f>PESEL!AN165</f>
        <v>357.99</v>
      </c>
    </row>
    <row r="165" spans="1:6" x14ac:dyDescent="0.25">
      <c r="A165">
        <v>164</v>
      </c>
      <c r="B165" t="str">
        <f>PESEL!AJ166</f>
        <v>Milan Wójcik</v>
      </c>
      <c r="C165" t="str">
        <f ca="1">PESEL!AE166</f>
        <v>78040556511</v>
      </c>
      <c r="D165" s="1">
        <f ca="1">PESEL!AI166</f>
        <v>39101</v>
      </c>
      <c r="E165" s="3">
        <f>PESEL!AL166</f>
        <v>4888.54</v>
      </c>
      <c r="F165" s="3">
        <f>PESEL!AN166</f>
        <v>366.97</v>
      </c>
    </row>
    <row r="166" spans="1:6" x14ac:dyDescent="0.25">
      <c r="A166">
        <v>165</v>
      </c>
      <c r="B166" t="str">
        <f>PESEL!AJ167</f>
        <v>Nina Chmielewska</v>
      </c>
      <c r="C166" t="str">
        <f ca="1">PESEL!AE167</f>
        <v>58121296743</v>
      </c>
      <c r="D166" s="1">
        <f ca="1">PESEL!AI167</f>
        <v>35624</v>
      </c>
      <c r="E166" s="3">
        <f>PESEL!AL167</f>
        <v>3277.77</v>
      </c>
      <c r="F166" s="3">
        <f>PESEL!AN167</f>
        <v>393.99</v>
      </c>
    </row>
    <row r="167" spans="1:6" x14ac:dyDescent="0.25">
      <c r="A167">
        <v>166</v>
      </c>
      <c r="B167" t="str">
        <f>PESEL!AJ168</f>
        <v>Arkadiusz Włodarczyk</v>
      </c>
      <c r="C167" t="str">
        <f ca="1">PESEL!AE168</f>
        <v>61010741219</v>
      </c>
      <c r="D167" s="1">
        <f ca="1">PESEL!AI168</f>
        <v>44474</v>
      </c>
      <c r="E167" s="3">
        <f>PESEL!AL168</f>
        <v>3140.87</v>
      </c>
      <c r="F167" s="3">
        <f>PESEL!AN168</f>
        <v>340.01</v>
      </c>
    </row>
    <row r="168" spans="1:6" x14ac:dyDescent="0.25">
      <c r="A168">
        <v>167</v>
      </c>
      <c r="B168" t="str">
        <f>PESEL!AJ169</f>
        <v>Agata Gajewska</v>
      </c>
      <c r="C168" t="str">
        <f ca="1">PESEL!AE169</f>
        <v>58101549825</v>
      </c>
      <c r="D168" s="1">
        <f ca="1">PESEL!AI169</f>
        <v>31870</v>
      </c>
      <c r="E168" s="3">
        <f>PESEL!AL169</f>
        <v>3840.6</v>
      </c>
      <c r="F168" s="3">
        <f>PESEL!AN169</f>
        <v>353.82</v>
      </c>
    </row>
    <row r="169" spans="1:6" x14ac:dyDescent="0.25">
      <c r="A169">
        <v>168</v>
      </c>
      <c r="B169" t="str">
        <f>PESEL!AJ170</f>
        <v>Ada Kołodziej</v>
      </c>
      <c r="C169" t="str">
        <f ca="1">PESEL!AE170</f>
        <v>92122990664</v>
      </c>
      <c r="D169" s="1">
        <f ca="1">PESEL!AI170</f>
        <v>42716</v>
      </c>
      <c r="E169" s="3">
        <f>PESEL!AL170</f>
        <v>3729.2</v>
      </c>
      <c r="F169" s="3">
        <f>PESEL!AN170</f>
        <v>457.4</v>
      </c>
    </row>
    <row r="170" spans="1:6" x14ac:dyDescent="0.25">
      <c r="A170">
        <v>169</v>
      </c>
      <c r="B170" t="str">
        <f>PESEL!AJ171</f>
        <v>Jędrzej Wójcik</v>
      </c>
      <c r="C170" t="str">
        <f ca="1">PESEL!AE171</f>
        <v>53010722134</v>
      </c>
      <c r="D170" s="1">
        <f ca="1">PESEL!AI171</f>
        <v>39533</v>
      </c>
      <c r="E170" s="3">
        <f>PESEL!AL171</f>
        <v>4536.79</v>
      </c>
      <c r="F170" s="3">
        <f>PESEL!AN171</f>
        <v>309.56</v>
      </c>
    </row>
    <row r="171" spans="1:6" x14ac:dyDescent="0.25">
      <c r="A171">
        <v>170</v>
      </c>
      <c r="B171" t="str">
        <f>PESEL!AJ172</f>
        <v>Arleta Andrzejewska</v>
      </c>
      <c r="C171" t="str">
        <f ca="1">PESEL!AE172</f>
        <v>49031486627</v>
      </c>
      <c r="D171" s="1">
        <f ca="1">PESEL!AI172</f>
        <v>43267</v>
      </c>
      <c r="E171" s="3">
        <f>PESEL!AL172</f>
        <v>4384.25</v>
      </c>
      <c r="F171" s="3">
        <f>PESEL!AN172</f>
        <v>370.56</v>
      </c>
    </row>
    <row r="172" spans="1:6" x14ac:dyDescent="0.25">
      <c r="A172">
        <v>171</v>
      </c>
      <c r="B172" t="str">
        <f>PESEL!AJ173</f>
        <v>Alisa Urbańska</v>
      </c>
      <c r="C172" t="str">
        <f ca="1">PESEL!AE173</f>
        <v>78072224749</v>
      </c>
      <c r="D172" s="1">
        <f ca="1">PESEL!AI173</f>
        <v>39923</v>
      </c>
      <c r="E172" s="3">
        <f>PESEL!AL173</f>
        <v>3960.35</v>
      </c>
      <c r="F172" s="3">
        <f>PESEL!AN173</f>
        <v>316.66000000000003</v>
      </c>
    </row>
    <row r="173" spans="1:6" x14ac:dyDescent="0.25">
      <c r="A173">
        <v>172</v>
      </c>
      <c r="B173" t="str">
        <f>PESEL!AJ174</f>
        <v>Weronika Krajewska</v>
      </c>
      <c r="C173" t="str">
        <f ca="1">PESEL!AE174</f>
        <v>81100347187</v>
      </c>
      <c r="D173" s="1">
        <f ca="1">PESEL!AI174</f>
        <v>37444</v>
      </c>
      <c r="E173" s="3">
        <f>PESEL!AL174</f>
        <v>3090.09</v>
      </c>
      <c r="F173" s="3">
        <f>PESEL!AN174</f>
        <v>446.38</v>
      </c>
    </row>
    <row r="174" spans="1:6" x14ac:dyDescent="0.25">
      <c r="A174">
        <v>173</v>
      </c>
      <c r="B174" t="str">
        <f>PESEL!AJ175</f>
        <v>Adriana Kwiatkowska</v>
      </c>
      <c r="C174" t="str">
        <f ca="1">PESEL!AE175</f>
        <v>84121934444</v>
      </c>
      <c r="D174" s="1">
        <f ca="1">PESEL!AI175</f>
        <v>41453</v>
      </c>
      <c r="E174" s="3">
        <f>PESEL!AL175</f>
        <v>3485.3</v>
      </c>
      <c r="F174" s="3">
        <f>PESEL!AN175</f>
        <v>387.06</v>
      </c>
    </row>
    <row r="175" spans="1:6" x14ac:dyDescent="0.25">
      <c r="A175">
        <v>174</v>
      </c>
      <c r="B175" t="str">
        <f>PESEL!AJ176</f>
        <v>Kewin Borkowski</v>
      </c>
      <c r="C175" t="str">
        <f ca="1">PESEL!AE176</f>
        <v>80030197235</v>
      </c>
      <c r="D175" s="1">
        <f ca="1">PESEL!AI176</f>
        <v>44741</v>
      </c>
      <c r="E175" s="3">
        <f>PESEL!AL176</f>
        <v>3871.05</v>
      </c>
      <c r="F175" s="3">
        <f>PESEL!AN176</f>
        <v>373.95</v>
      </c>
    </row>
    <row r="176" spans="1:6" x14ac:dyDescent="0.25">
      <c r="A176">
        <v>175</v>
      </c>
      <c r="B176" t="str">
        <f>PESEL!AJ177</f>
        <v>Joachim Zawadzki</v>
      </c>
      <c r="C176" t="str">
        <f ca="1">PESEL!AE177</f>
        <v>68060419716</v>
      </c>
      <c r="D176" s="1">
        <f ca="1">PESEL!AI177</f>
        <v>37221</v>
      </c>
      <c r="E176" s="3">
        <f>PESEL!AL177</f>
        <v>4225.3100000000004</v>
      </c>
      <c r="F176" s="3">
        <f>PESEL!AN177</f>
        <v>491.47</v>
      </c>
    </row>
    <row r="177" spans="1:6" x14ac:dyDescent="0.25">
      <c r="A177">
        <v>176</v>
      </c>
      <c r="B177" t="str">
        <f>PESEL!AJ178</f>
        <v>Marcel Pietrzak</v>
      </c>
      <c r="C177" t="str">
        <f ca="1">PESEL!AE178</f>
        <v>69011236099</v>
      </c>
      <c r="D177" s="1">
        <f ca="1">PESEL!AI178</f>
        <v>37109</v>
      </c>
      <c r="E177" s="3">
        <f>PESEL!AL178</f>
        <v>4951.1000000000004</v>
      </c>
      <c r="F177" s="3">
        <f>PESEL!AN178</f>
        <v>489.39</v>
      </c>
    </row>
    <row r="178" spans="1:6" x14ac:dyDescent="0.25">
      <c r="A178">
        <v>177</v>
      </c>
      <c r="B178" t="str">
        <f>PESEL!AJ179</f>
        <v>Marta Borkowska</v>
      </c>
      <c r="C178" t="str">
        <f ca="1">PESEL!AE179</f>
        <v>63052428727</v>
      </c>
      <c r="D178" s="1">
        <f ca="1">PESEL!AI179</f>
        <v>44151</v>
      </c>
      <c r="E178" s="3">
        <f>PESEL!AL179</f>
        <v>3438.42</v>
      </c>
      <c r="F178" s="3">
        <f>PESEL!AN179</f>
        <v>389.01</v>
      </c>
    </row>
    <row r="179" spans="1:6" x14ac:dyDescent="0.25">
      <c r="A179">
        <v>178</v>
      </c>
      <c r="B179" t="str">
        <f>PESEL!AJ180</f>
        <v>Malwina Sikora</v>
      </c>
      <c r="C179" t="str">
        <f ca="1">PESEL!AE180</f>
        <v>93081982442</v>
      </c>
      <c r="D179" s="1">
        <f ca="1">PESEL!AI180</f>
        <v>44391</v>
      </c>
      <c r="E179" s="3">
        <f>PESEL!AL180</f>
        <v>4891.72</v>
      </c>
      <c r="F179" s="3">
        <f>PESEL!AN180</f>
        <v>475.54</v>
      </c>
    </row>
    <row r="180" spans="1:6" x14ac:dyDescent="0.25">
      <c r="A180">
        <v>179</v>
      </c>
      <c r="B180" t="str">
        <f>PESEL!AJ181</f>
        <v>Klaudia Brzezińska</v>
      </c>
      <c r="C180" t="str">
        <f ca="1">PESEL!AE181</f>
        <v>88120266926</v>
      </c>
      <c r="D180" s="1">
        <f ca="1">PESEL!AI181</f>
        <v>40453</v>
      </c>
      <c r="E180" s="3">
        <f>PESEL!AL181</f>
        <v>4058.19</v>
      </c>
      <c r="F180" s="3">
        <f>PESEL!AN181</f>
        <v>363.11</v>
      </c>
    </row>
    <row r="181" spans="1:6" x14ac:dyDescent="0.25">
      <c r="A181">
        <v>180</v>
      </c>
      <c r="B181" t="str">
        <f>PESEL!AJ182</f>
        <v>Norbert Górecki</v>
      </c>
      <c r="C181" t="str">
        <f ca="1">PESEL!AE182</f>
        <v>92022034756</v>
      </c>
      <c r="D181" s="1">
        <f ca="1">PESEL!AI182</f>
        <v>42959</v>
      </c>
      <c r="E181" s="3">
        <f>PESEL!AL182</f>
        <v>4162.38</v>
      </c>
      <c r="F181" s="3">
        <f>PESEL!AN182</f>
        <v>448.64</v>
      </c>
    </row>
    <row r="182" spans="1:6" x14ac:dyDescent="0.25">
      <c r="A182">
        <v>181</v>
      </c>
      <c r="B182" t="str">
        <f>PESEL!AJ183</f>
        <v>Faustyna Wiśniewska</v>
      </c>
      <c r="C182" t="str">
        <f ca="1">PESEL!AE183</f>
        <v>72062540343</v>
      </c>
      <c r="D182" s="1">
        <f ca="1">PESEL!AI183</f>
        <v>36386</v>
      </c>
      <c r="E182" s="3">
        <f>PESEL!AL183</f>
        <v>3490.98</v>
      </c>
      <c r="F182" s="3">
        <f>PESEL!AN183</f>
        <v>478.08</v>
      </c>
    </row>
    <row r="183" spans="1:6" x14ac:dyDescent="0.25">
      <c r="A183">
        <v>182</v>
      </c>
      <c r="B183" t="str">
        <f>PESEL!AJ184</f>
        <v>Mateusz Sadowska</v>
      </c>
      <c r="C183" t="str">
        <f ca="1">PESEL!AE184</f>
        <v>97021074532</v>
      </c>
      <c r="D183" s="1">
        <f ca="1">PESEL!AI184</f>
        <v>42807</v>
      </c>
      <c r="E183" s="3">
        <f>PESEL!AL184</f>
        <v>4225.1899999999996</v>
      </c>
      <c r="F183" s="3">
        <f>PESEL!AN184</f>
        <v>439.46</v>
      </c>
    </row>
    <row r="184" spans="1:6" x14ac:dyDescent="0.25">
      <c r="A184">
        <v>183</v>
      </c>
      <c r="B184" t="str">
        <f>PESEL!AJ185</f>
        <v>Czesława Andrzejewska</v>
      </c>
      <c r="C184" t="str">
        <f ca="1">PESEL!AE185</f>
        <v>56072181820</v>
      </c>
      <c r="D184" s="1">
        <f ca="1">PESEL!AI185</f>
        <v>29664</v>
      </c>
      <c r="E184" s="3">
        <f>PESEL!AL185</f>
        <v>3931.6</v>
      </c>
      <c r="F184" s="3">
        <f>PESEL!AN185</f>
        <v>383.13</v>
      </c>
    </row>
    <row r="185" spans="1:6" x14ac:dyDescent="0.25">
      <c r="A185">
        <v>184</v>
      </c>
      <c r="B185" t="str">
        <f>PESEL!AJ186</f>
        <v>Czesława Zawadzka</v>
      </c>
      <c r="C185" t="str">
        <f ca="1">PESEL!AE186</f>
        <v>88032743928</v>
      </c>
      <c r="D185" s="1">
        <f ca="1">PESEL!AI186</f>
        <v>44300</v>
      </c>
      <c r="E185" s="3">
        <f>PESEL!AL186</f>
        <v>3877.34</v>
      </c>
      <c r="F185" s="3">
        <f>PESEL!AN186</f>
        <v>438.07</v>
      </c>
    </row>
    <row r="186" spans="1:6" x14ac:dyDescent="0.25">
      <c r="A186">
        <v>185</v>
      </c>
      <c r="B186" t="str">
        <f>PESEL!AJ187</f>
        <v>Konstanty Pietrzak</v>
      </c>
      <c r="C186" t="str">
        <f ca="1">PESEL!AE187</f>
        <v>98011144819</v>
      </c>
      <c r="D186" s="1">
        <f ca="1">PESEL!AI187</f>
        <v>43046</v>
      </c>
      <c r="E186" s="3">
        <f>PESEL!AL187</f>
        <v>3469.13</v>
      </c>
      <c r="F186" s="3">
        <f>PESEL!AN187</f>
        <v>407.16</v>
      </c>
    </row>
    <row r="187" spans="1:6" x14ac:dyDescent="0.25">
      <c r="A187">
        <v>186</v>
      </c>
      <c r="B187" t="str">
        <f>PESEL!AJ188</f>
        <v>Daniel Głowacka</v>
      </c>
      <c r="C187" t="str">
        <f ca="1">PESEL!AE188</f>
        <v>61050971971</v>
      </c>
      <c r="D187" s="1">
        <f ca="1">PESEL!AI188</f>
        <v>38846</v>
      </c>
      <c r="E187" s="3">
        <f>PESEL!AL188</f>
        <v>3534.8</v>
      </c>
      <c r="F187" s="3">
        <f>PESEL!AN188</f>
        <v>423.06</v>
      </c>
    </row>
    <row r="188" spans="1:6" x14ac:dyDescent="0.25">
      <c r="A188">
        <v>187</v>
      </c>
      <c r="B188" t="str">
        <f>PESEL!AJ189</f>
        <v>Blanka Andrzejewska</v>
      </c>
      <c r="C188" t="str">
        <f ca="1">PESEL!AE189</f>
        <v>85123027187</v>
      </c>
      <c r="D188" s="1">
        <f ca="1">PESEL!AI189</f>
        <v>43175</v>
      </c>
      <c r="E188" s="3">
        <f>PESEL!AL189</f>
        <v>4431.01</v>
      </c>
      <c r="F188" s="3">
        <f>PESEL!AN189</f>
        <v>331.1</v>
      </c>
    </row>
    <row r="189" spans="1:6" x14ac:dyDescent="0.25">
      <c r="A189">
        <v>188</v>
      </c>
      <c r="B189" t="str">
        <f>PESEL!AJ190</f>
        <v>Ksawery Górski</v>
      </c>
      <c r="C189" t="str">
        <f ca="1">PESEL!AE190</f>
        <v>97011066479</v>
      </c>
      <c r="D189" s="1">
        <f ca="1">PESEL!AI190</f>
        <v>44416</v>
      </c>
      <c r="E189" s="3">
        <f>PESEL!AL190</f>
        <v>4614.3</v>
      </c>
      <c r="F189" s="3">
        <f>PESEL!AN190</f>
        <v>463.88</v>
      </c>
    </row>
    <row r="190" spans="1:6" x14ac:dyDescent="0.25">
      <c r="A190">
        <v>189</v>
      </c>
      <c r="B190" t="str">
        <f>PESEL!AJ191</f>
        <v>Mirosława Urbańska</v>
      </c>
      <c r="C190" t="str">
        <f ca="1">PESEL!AE191</f>
        <v>75071250782</v>
      </c>
      <c r="D190" s="1">
        <f ca="1">PESEL!AI191</f>
        <v>36772</v>
      </c>
      <c r="E190" s="3">
        <f>PESEL!AL191</f>
        <v>3994.9</v>
      </c>
      <c r="F190" s="3">
        <f>PESEL!AN191</f>
        <v>422.51</v>
      </c>
    </row>
    <row r="191" spans="1:6" x14ac:dyDescent="0.25">
      <c r="A191">
        <v>190</v>
      </c>
      <c r="B191" t="str">
        <f>PESEL!AJ192</f>
        <v>Emanuel Wójcik</v>
      </c>
      <c r="C191" t="str">
        <f ca="1">PESEL!AE192</f>
        <v>67032359931</v>
      </c>
      <c r="D191" s="1">
        <f ca="1">PESEL!AI192</f>
        <v>35548</v>
      </c>
      <c r="E191" s="3">
        <f>PESEL!AL192</f>
        <v>3423.96</v>
      </c>
      <c r="F191" s="3">
        <f>PESEL!AN192</f>
        <v>392.78</v>
      </c>
    </row>
    <row r="192" spans="1:6" x14ac:dyDescent="0.25">
      <c r="A192">
        <v>191</v>
      </c>
      <c r="B192" t="str">
        <f>PESEL!AJ193</f>
        <v>Alan Makowski</v>
      </c>
      <c r="C192" t="str">
        <f ca="1">PESEL!AE193</f>
        <v>72030646611</v>
      </c>
      <c r="D192" s="1">
        <f ca="1">PESEL!AI193</f>
        <v>40661</v>
      </c>
      <c r="E192" s="3">
        <f>PESEL!AL193</f>
        <v>3336.68</v>
      </c>
      <c r="F192" s="3">
        <f>PESEL!AN193</f>
        <v>492.17</v>
      </c>
    </row>
    <row r="193" spans="1:6" x14ac:dyDescent="0.25">
      <c r="A193">
        <v>192</v>
      </c>
      <c r="B193" t="str">
        <f>PESEL!AJ194</f>
        <v>Bogumiła Krajewska</v>
      </c>
      <c r="C193" t="str">
        <f ca="1">PESEL!AE194</f>
        <v>87022068908</v>
      </c>
      <c r="D193" s="1">
        <f ca="1">PESEL!AI194</f>
        <v>42517</v>
      </c>
      <c r="E193" s="3">
        <f>PESEL!AL194</f>
        <v>3259.28</v>
      </c>
      <c r="F193" s="3">
        <f>PESEL!AN194</f>
        <v>417.24</v>
      </c>
    </row>
    <row r="194" spans="1:6" x14ac:dyDescent="0.25">
      <c r="A194">
        <v>193</v>
      </c>
      <c r="B194" t="str">
        <f>PESEL!AJ195</f>
        <v>Bogusława Jakubowska</v>
      </c>
      <c r="C194" t="str">
        <f ca="1">PESEL!AE195</f>
        <v>95073059547</v>
      </c>
      <c r="D194" s="1">
        <f ca="1">PESEL!AI195</f>
        <v>42232</v>
      </c>
      <c r="E194" s="3">
        <f>PESEL!AL195</f>
        <v>4726.8500000000004</v>
      </c>
      <c r="F194" s="3">
        <f>PESEL!AN195</f>
        <v>310.89999999999998</v>
      </c>
    </row>
    <row r="195" spans="1:6" x14ac:dyDescent="0.25">
      <c r="A195">
        <v>194</v>
      </c>
      <c r="B195" t="str">
        <f>PESEL!AJ196</f>
        <v>Norbert Baran</v>
      </c>
      <c r="C195" t="str">
        <f ca="1">PESEL!AE196</f>
        <v>02240943255</v>
      </c>
      <c r="D195" s="1">
        <f ca="1">PESEL!AI196</f>
        <v>44302</v>
      </c>
      <c r="E195" s="3">
        <f>PESEL!AL196</f>
        <v>4965.0200000000004</v>
      </c>
      <c r="F195" s="3">
        <f>PESEL!AN196</f>
        <v>307.58</v>
      </c>
    </row>
    <row r="196" spans="1:6" x14ac:dyDescent="0.25">
      <c r="A196">
        <v>195</v>
      </c>
      <c r="B196" t="str">
        <f>PESEL!AJ197</f>
        <v>Juliusz Brzeziński</v>
      </c>
      <c r="C196" t="str">
        <f ca="1">PESEL!AE197</f>
        <v>81042432079</v>
      </c>
      <c r="D196" s="1">
        <f ca="1">PESEL!AI197</f>
        <v>37821</v>
      </c>
      <c r="E196" s="3">
        <f>PESEL!AL197</f>
        <v>4288.55</v>
      </c>
      <c r="F196" s="3">
        <f>PESEL!AN197</f>
        <v>331.75</v>
      </c>
    </row>
    <row r="197" spans="1:6" x14ac:dyDescent="0.25">
      <c r="A197">
        <v>196</v>
      </c>
      <c r="B197" t="str">
        <f>PESEL!AJ198</f>
        <v>Korneliusz Urbańska</v>
      </c>
      <c r="C197" t="str">
        <f ca="1">PESEL!AE198</f>
        <v>53080192796</v>
      </c>
      <c r="D197" s="1">
        <f ca="1">PESEL!AI198</f>
        <v>28719</v>
      </c>
      <c r="E197" s="3">
        <f>PESEL!AL198</f>
        <v>3323.98</v>
      </c>
      <c r="F197" s="3">
        <f>PESEL!AN198</f>
        <v>375.06</v>
      </c>
    </row>
    <row r="198" spans="1:6" x14ac:dyDescent="0.25">
      <c r="A198">
        <v>197</v>
      </c>
      <c r="B198" t="str">
        <f>PESEL!AJ199</f>
        <v>Edward Wasilewska</v>
      </c>
      <c r="C198" t="str">
        <f ca="1">PESEL!AE199</f>
        <v>74030125439</v>
      </c>
      <c r="D198" s="1">
        <f ca="1">PESEL!AI199</f>
        <v>37726</v>
      </c>
      <c r="E198" s="3">
        <f>PESEL!AL199</f>
        <v>4838.74</v>
      </c>
      <c r="F198" s="3">
        <f>PESEL!AN199</f>
        <v>322.16000000000003</v>
      </c>
    </row>
    <row r="199" spans="1:6" x14ac:dyDescent="0.25">
      <c r="A199">
        <v>198</v>
      </c>
      <c r="B199" t="str">
        <f>PESEL!AJ200</f>
        <v>Paula Zielińska</v>
      </c>
      <c r="C199" t="str">
        <f ca="1">PESEL!AE200</f>
        <v>52040828805</v>
      </c>
      <c r="D199" s="1">
        <f ca="1">PESEL!AI200</f>
        <v>27799</v>
      </c>
      <c r="E199" s="3">
        <f>PESEL!AL200</f>
        <v>4512.49</v>
      </c>
      <c r="F199" s="3">
        <f>PESEL!AN200</f>
        <v>476.18</v>
      </c>
    </row>
    <row r="200" spans="1:6" x14ac:dyDescent="0.25">
      <c r="A200">
        <v>199</v>
      </c>
      <c r="B200" t="str">
        <f>PESEL!AJ201</f>
        <v>Milena Baranowska</v>
      </c>
      <c r="C200" t="str">
        <f ca="1">PESEL!AE201</f>
        <v>66101599245</v>
      </c>
      <c r="D200" s="1">
        <f ca="1">PESEL!AI201</f>
        <v>40803</v>
      </c>
      <c r="E200" s="3">
        <f>PESEL!AL201</f>
        <v>3594.37</v>
      </c>
      <c r="F200" s="3">
        <f>PESEL!AN201</f>
        <v>448.78</v>
      </c>
    </row>
    <row r="201" spans="1:6" x14ac:dyDescent="0.25">
      <c r="A201">
        <v>200</v>
      </c>
      <c r="B201" t="str">
        <f>PESEL!AJ202</f>
        <v>Emil Cieślak</v>
      </c>
      <c r="C201" t="str">
        <f ca="1">PESEL!AE202</f>
        <v>62012740992</v>
      </c>
      <c r="D201" s="1">
        <f ca="1">PESEL!AI202</f>
        <v>31768</v>
      </c>
      <c r="E201" s="3">
        <f>PESEL!AL202</f>
        <v>4768.3599999999997</v>
      </c>
      <c r="F201" s="3">
        <f>PESEL!AN202</f>
        <v>465.25</v>
      </c>
    </row>
    <row r="202" spans="1:6" x14ac:dyDescent="0.25">
      <c r="A202">
        <v>201</v>
      </c>
      <c r="B202" t="str">
        <f>PESEL!AJ203</f>
        <v>Norbert Sawicki</v>
      </c>
      <c r="C202" t="str">
        <f ca="1">PESEL!AE203</f>
        <v>93062569794</v>
      </c>
      <c r="D202" s="1">
        <f ca="1">PESEL!AI203</f>
        <v>44301</v>
      </c>
      <c r="E202" s="3">
        <f>PESEL!AL203</f>
        <v>4799</v>
      </c>
      <c r="F202" s="3">
        <f>PESEL!AN203</f>
        <v>398.51</v>
      </c>
    </row>
    <row r="203" spans="1:6" x14ac:dyDescent="0.25">
      <c r="A203">
        <v>202</v>
      </c>
      <c r="B203" t="str">
        <f>PESEL!AJ204</f>
        <v>Damian Pietrzak</v>
      </c>
      <c r="C203" t="str">
        <f ca="1">PESEL!AE204</f>
        <v>65122170154</v>
      </c>
      <c r="D203" s="1">
        <f ca="1">PESEL!AI204</f>
        <v>36567</v>
      </c>
      <c r="E203" s="3">
        <f>PESEL!AL204</f>
        <v>4615.1000000000004</v>
      </c>
      <c r="F203" s="3">
        <f>PESEL!AN204</f>
        <v>394.39</v>
      </c>
    </row>
    <row r="204" spans="1:6" x14ac:dyDescent="0.25">
      <c r="A204">
        <v>203</v>
      </c>
      <c r="B204" t="str">
        <f>PESEL!AJ205</f>
        <v>Jagoda Borkowska</v>
      </c>
      <c r="C204" t="str">
        <f ca="1">PESEL!AE205</f>
        <v>72091589881</v>
      </c>
      <c r="D204" s="1">
        <f ca="1">PESEL!AI205</f>
        <v>36506</v>
      </c>
      <c r="E204" s="3">
        <f>PESEL!AL205</f>
        <v>4746.26</v>
      </c>
      <c r="F204" s="3">
        <f>PESEL!AN205</f>
        <v>488.73</v>
      </c>
    </row>
    <row r="205" spans="1:6" x14ac:dyDescent="0.25">
      <c r="A205">
        <v>204</v>
      </c>
      <c r="B205" t="str">
        <f>PESEL!AJ206</f>
        <v>Marcela Kamińska</v>
      </c>
      <c r="C205" t="str">
        <f ca="1">PESEL!AE206</f>
        <v>00241670187</v>
      </c>
      <c r="D205" s="1">
        <f ca="1">PESEL!AI206</f>
        <v>45080</v>
      </c>
      <c r="E205" s="3">
        <f>PESEL!AL206</f>
        <v>4703.3599999999997</v>
      </c>
      <c r="F205" s="3">
        <f>PESEL!AN206</f>
        <v>452.64</v>
      </c>
    </row>
    <row r="206" spans="1:6" x14ac:dyDescent="0.25">
      <c r="A206">
        <v>205</v>
      </c>
      <c r="B206" t="str">
        <f>PESEL!AJ207</f>
        <v>Aleksandra Bąk</v>
      </c>
      <c r="C206" t="str">
        <f ca="1">PESEL!AE207</f>
        <v>49061798480</v>
      </c>
      <c r="D206" s="1">
        <f ca="1">PESEL!AI207</f>
        <v>44925</v>
      </c>
      <c r="E206" s="3">
        <f>PESEL!AL207</f>
        <v>3513.8</v>
      </c>
      <c r="F206" s="3">
        <f>PESEL!AN207</f>
        <v>441.55</v>
      </c>
    </row>
    <row r="207" spans="1:6" x14ac:dyDescent="0.25">
      <c r="A207">
        <v>206</v>
      </c>
      <c r="B207" t="str">
        <f>PESEL!AJ208</f>
        <v>Balbina Borkowska</v>
      </c>
      <c r="C207" t="str">
        <f ca="1">PESEL!AE208</f>
        <v>95081073786</v>
      </c>
      <c r="D207" s="1">
        <f ca="1">PESEL!AI208</f>
        <v>44814</v>
      </c>
      <c r="E207" s="3">
        <f>PESEL!AL208</f>
        <v>4836.84</v>
      </c>
      <c r="F207" s="3">
        <f>PESEL!AN208</f>
        <v>468.79</v>
      </c>
    </row>
    <row r="208" spans="1:6" x14ac:dyDescent="0.25">
      <c r="A208">
        <v>207</v>
      </c>
      <c r="B208" t="str">
        <f>PESEL!AJ209</f>
        <v>Alexander Krupa</v>
      </c>
      <c r="C208" t="str">
        <f ca="1">PESEL!AE209</f>
        <v>03231898499</v>
      </c>
      <c r="D208" s="1">
        <f ca="1">PESEL!AI209</f>
        <v>44769</v>
      </c>
      <c r="E208" s="3">
        <f>PESEL!AL209</f>
        <v>3205.38</v>
      </c>
      <c r="F208" s="3">
        <f>PESEL!AN209</f>
        <v>397.64</v>
      </c>
    </row>
    <row r="209" spans="1:6" x14ac:dyDescent="0.25">
      <c r="A209">
        <v>208</v>
      </c>
      <c r="B209" t="str">
        <f>PESEL!AJ210</f>
        <v>Bartosz Michalak</v>
      </c>
      <c r="C209" t="str">
        <f ca="1">PESEL!AE210</f>
        <v>51022871239</v>
      </c>
      <c r="D209" s="1">
        <f ca="1">PESEL!AI210</f>
        <v>33222</v>
      </c>
      <c r="E209" s="3">
        <f>PESEL!AL210</f>
        <v>3284.92</v>
      </c>
      <c r="F209" s="3">
        <f>PESEL!AN210</f>
        <v>301.97000000000003</v>
      </c>
    </row>
    <row r="210" spans="1:6" x14ac:dyDescent="0.25">
      <c r="A210">
        <v>209</v>
      </c>
      <c r="B210" t="str">
        <f>PESEL!AJ211</f>
        <v>Alek Kucharski</v>
      </c>
      <c r="C210" t="str">
        <f ca="1">PESEL!AE211</f>
        <v>95070668339</v>
      </c>
      <c r="D210" s="1">
        <f ca="1">PESEL!AI211</f>
        <v>42146</v>
      </c>
      <c r="E210" s="3">
        <f>PESEL!AL211</f>
        <v>3895.41</v>
      </c>
      <c r="F210" s="3">
        <f>PESEL!AN211</f>
        <v>448.6</v>
      </c>
    </row>
    <row r="211" spans="1:6" x14ac:dyDescent="0.25">
      <c r="A211">
        <v>210</v>
      </c>
      <c r="B211" t="str">
        <f>PESEL!AJ212</f>
        <v>Sylwia Szczepańska</v>
      </c>
      <c r="C211" t="str">
        <f ca="1">PESEL!AE212</f>
        <v>50113057862</v>
      </c>
      <c r="D211" s="1">
        <f ca="1">PESEL!AI212</f>
        <v>25927</v>
      </c>
      <c r="E211" s="3">
        <f>PESEL!AL212</f>
        <v>3301.15</v>
      </c>
      <c r="F211" s="3">
        <f>PESEL!AN212</f>
        <v>332.89</v>
      </c>
    </row>
    <row r="212" spans="1:6" x14ac:dyDescent="0.25">
      <c r="A212">
        <v>211</v>
      </c>
      <c r="B212" t="str">
        <f>PESEL!AJ213</f>
        <v>Oliwia Szymczak</v>
      </c>
      <c r="C212" t="str">
        <f ca="1">PESEL!AE213</f>
        <v>62101559047</v>
      </c>
      <c r="D212" s="1">
        <f ca="1">PESEL!AI213</f>
        <v>31685</v>
      </c>
      <c r="E212" s="3">
        <f>PESEL!AL213</f>
        <v>3020.2</v>
      </c>
      <c r="F212" s="3">
        <f>PESEL!AN213</f>
        <v>498.4</v>
      </c>
    </row>
    <row r="213" spans="1:6" x14ac:dyDescent="0.25">
      <c r="A213">
        <v>212</v>
      </c>
      <c r="B213" t="str">
        <f>PESEL!AJ214</f>
        <v>Franciszek Witkowski</v>
      </c>
      <c r="C213" t="str">
        <f ca="1">PESEL!AE214</f>
        <v>57112197212</v>
      </c>
      <c r="D213" s="1">
        <f ca="1">PESEL!AI214</f>
        <v>34906</v>
      </c>
      <c r="E213" s="3">
        <f>PESEL!AL214</f>
        <v>4111.54</v>
      </c>
      <c r="F213" s="3">
        <f>PESEL!AN214</f>
        <v>473.97</v>
      </c>
    </row>
    <row r="214" spans="1:6" x14ac:dyDescent="0.25">
      <c r="A214">
        <v>213</v>
      </c>
      <c r="B214" t="str">
        <f>PESEL!AJ215</f>
        <v>Kaja Ziółkowska</v>
      </c>
      <c r="C214" t="str">
        <f ca="1">PESEL!AE215</f>
        <v>83030973386</v>
      </c>
      <c r="D214" s="1">
        <f ca="1">PESEL!AI215</f>
        <v>41432</v>
      </c>
      <c r="E214" s="3">
        <f>PESEL!AL215</f>
        <v>4919.12</v>
      </c>
      <c r="F214" s="3">
        <f>PESEL!AN215</f>
        <v>449.3</v>
      </c>
    </row>
    <row r="215" spans="1:6" x14ac:dyDescent="0.25">
      <c r="A215">
        <v>214</v>
      </c>
      <c r="B215" t="str">
        <f>PESEL!AJ216</f>
        <v>Ireneusz Baran</v>
      </c>
      <c r="C215" t="str">
        <f ca="1">PESEL!AE216</f>
        <v>63033184079</v>
      </c>
      <c r="D215" s="1">
        <f ca="1">PESEL!AI216</f>
        <v>31679</v>
      </c>
      <c r="E215" s="3">
        <f>PESEL!AL216</f>
        <v>4770.68</v>
      </c>
      <c r="F215" s="3">
        <f>PESEL!AN216</f>
        <v>362.33</v>
      </c>
    </row>
    <row r="216" spans="1:6" x14ac:dyDescent="0.25">
      <c r="A216">
        <v>215</v>
      </c>
      <c r="B216" t="str">
        <f>PESEL!AJ217</f>
        <v>Amanda Cieślak</v>
      </c>
      <c r="C216" t="str">
        <f ca="1">PESEL!AE217</f>
        <v>96012053222</v>
      </c>
      <c r="D216" s="1">
        <f ca="1">PESEL!AI217</f>
        <v>44346</v>
      </c>
      <c r="E216" s="3">
        <f>PESEL!AL217</f>
        <v>3837.73</v>
      </c>
      <c r="F216" s="3">
        <f>PESEL!AN217</f>
        <v>370.54</v>
      </c>
    </row>
    <row r="217" spans="1:6" x14ac:dyDescent="0.25">
      <c r="A217">
        <v>216</v>
      </c>
      <c r="B217" t="str">
        <f>PESEL!AJ218</f>
        <v>Remigiusz Szewczyk</v>
      </c>
      <c r="C217" t="str">
        <f ca="1">PESEL!AE218</f>
        <v>69120222714</v>
      </c>
      <c r="D217" s="1">
        <f ca="1">PESEL!AI218</f>
        <v>36489</v>
      </c>
      <c r="E217" s="3">
        <f>PESEL!AL218</f>
        <v>3438.06</v>
      </c>
      <c r="F217" s="3">
        <f>PESEL!AN218</f>
        <v>410.92</v>
      </c>
    </row>
    <row r="218" spans="1:6" x14ac:dyDescent="0.25">
      <c r="A218">
        <v>217</v>
      </c>
      <c r="B218" t="str">
        <f>PESEL!AJ219</f>
        <v>Pamela Laskowska</v>
      </c>
      <c r="C218" t="str">
        <f ca="1">PESEL!AE219</f>
        <v>80082449922</v>
      </c>
      <c r="D218" s="1">
        <f ca="1">PESEL!AI219</f>
        <v>40319</v>
      </c>
      <c r="E218" s="3">
        <f>PESEL!AL219</f>
        <v>3230.9</v>
      </c>
      <c r="F218" s="3">
        <f>PESEL!AN219</f>
        <v>473.94</v>
      </c>
    </row>
    <row r="219" spans="1:6" x14ac:dyDescent="0.25">
      <c r="A219">
        <v>218</v>
      </c>
      <c r="B219" t="str">
        <f>PESEL!AJ220</f>
        <v>Błażej Kamiński</v>
      </c>
      <c r="C219" t="str">
        <f ca="1">PESEL!AE220</f>
        <v>61031153176</v>
      </c>
      <c r="D219" s="1">
        <f ca="1">PESEL!AI220</f>
        <v>40870</v>
      </c>
      <c r="E219" s="3">
        <f>PESEL!AL220</f>
        <v>4073.7</v>
      </c>
      <c r="F219" s="3">
        <f>PESEL!AN220</f>
        <v>494.87</v>
      </c>
    </row>
    <row r="220" spans="1:6" x14ac:dyDescent="0.25">
      <c r="A220">
        <v>219</v>
      </c>
      <c r="B220" t="str">
        <f>PESEL!AJ221</f>
        <v>Arkadiusz Maciejewski</v>
      </c>
      <c r="C220" t="str">
        <f ca="1">PESEL!AE221</f>
        <v>54081862716</v>
      </c>
      <c r="D220" s="1">
        <f ca="1">PESEL!AI221</f>
        <v>40905</v>
      </c>
      <c r="E220" s="3">
        <f>PESEL!AL221</f>
        <v>3872.89</v>
      </c>
      <c r="F220" s="3">
        <f>PESEL!AN221</f>
        <v>414.9</v>
      </c>
    </row>
    <row r="221" spans="1:6" x14ac:dyDescent="0.25">
      <c r="A221">
        <v>220</v>
      </c>
      <c r="B221" t="str">
        <f>PESEL!AJ222</f>
        <v>Otylia Stępień</v>
      </c>
      <c r="C221" t="str">
        <f ca="1">PESEL!AE222</f>
        <v>58082254949</v>
      </c>
      <c r="D221" s="1">
        <f ca="1">PESEL!AI222</f>
        <v>29209</v>
      </c>
      <c r="E221" s="3">
        <f>PESEL!AL222</f>
        <v>3519.3</v>
      </c>
      <c r="F221" s="3">
        <f>PESEL!AN222</f>
        <v>367.94</v>
      </c>
    </row>
    <row r="222" spans="1:6" x14ac:dyDescent="0.25">
      <c r="A222">
        <v>221</v>
      </c>
      <c r="B222" t="str">
        <f>PESEL!AJ223</f>
        <v>Malwina Zakrzewska</v>
      </c>
      <c r="C222" t="str">
        <f ca="1">PESEL!AE223</f>
        <v>75062496225</v>
      </c>
      <c r="D222" s="1">
        <f ca="1">PESEL!AI223</f>
        <v>37739</v>
      </c>
      <c r="E222" s="3">
        <f>PESEL!AL223</f>
        <v>4368.6899999999996</v>
      </c>
      <c r="F222" s="3">
        <f>PESEL!AN223</f>
        <v>484.58</v>
      </c>
    </row>
    <row r="223" spans="1:6" x14ac:dyDescent="0.25">
      <c r="A223">
        <v>222</v>
      </c>
      <c r="B223" t="str">
        <f>PESEL!AJ224</f>
        <v>Roksana Sikorska</v>
      </c>
      <c r="C223" t="str">
        <f ca="1">PESEL!AE224</f>
        <v>58010416849</v>
      </c>
      <c r="D223" s="1">
        <f ca="1">PESEL!AI224</f>
        <v>40526</v>
      </c>
      <c r="E223" s="3">
        <f>PESEL!AL224</f>
        <v>4691.82</v>
      </c>
      <c r="F223" s="3">
        <f>PESEL!AN224</f>
        <v>361.97</v>
      </c>
    </row>
    <row r="224" spans="1:6" x14ac:dyDescent="0.25">
      <c r="A224">
        <v>223</v>
      </c>
      <c r="B224" t="str">
        <f>PESEL!AJ225</f>
        <v>Roksana Sawicka</v>
      </c>
      <c r="C224" t="str">
        <f ca="1">PESEL!AE225</f>
        <v>82092750960</v>
      </c>
      <c r="D224" s="1">
        <f ca="1">PESEL!AI225</f>
        <v>40302</v>
      </c>
      <c r="E224" s="3">
        <f>PESEL!AL225</f>
        <v>3396.92</v>
      </c>
      <c r="F224" s="3">
        <f>PESEL!AN225</f>
        <v>484.09</v>
      </c>
    </row>
    <row r="225" spans="1:6" x14ac:dyDescent="0.25">
      <c r="A225">
        <v>224</v>
      </c>
      <c r="B225" t="str">
        <f>PESEL!AJ226</f>
        <v>Franciszek Urbańska</v>
      </c>
      <c r="C225" t="str">
        <f ca="1">PESEL!AE226</f>
        <v>74011638598</v>
      </c>
      <c r="D225" s="1">
        <f ca="1">PESEL!AI226</f>
        <v>41653</v>
      </c>
      <c r="E225" s="3">
        <f>PESEL!AL226</f>
        <v>4394.0200000000004</v>
      </c>
      <c r="F225" s="3">
        <f>PESEL!AN226</f>
        <v>446.22</v>
      </c>
    </row>
    <row r="226" spans="1:6" x14ac:dyDescent="0.25">
      <c r="A226">
        <v>225</v>
      </c>
      <c r="B226" t="str">
        <f>PESEL!AJ227</f>
        <v>Natasza Szulc</v>
      </c>
      <c r="C226" t="str">
        <f ca="1">PESEL!AE227</f>
        <v>53012397741</v>
      </c>
      <c r="D226" s="1">
        <f ca="1">PESEL!AI227</f>
        <v>26351</v>
      </c>
      <c r="E226" s="3">
        <f>PESEL!AL227</f>
        <v>4658.49</v>
      </c>
      <c r="F226" s="3">
        <f>PESEL!AN227</f>
        <v>300.43</v>
      </c>
    </row>
    <row r="227" spans="1:6" x14ac:dyDescent="0.25">
      <c r="A227">
        <v>226</v>
      </c>
      <c r="B227" t="str">
        <f>PESEL!AJ228</f>
        <v>Katarzyna Baran</v>
      </c>
      <c r="C227" t="str">
        <f ca="1">PESEL!AE228</f>
        <v>76091082900</v>
      </c>
      <c r="D227" s="1">
        <f ca="1">PESEL!AI228</f>
        <v>38320</v>
      </c>
      <c r="E227" s="3">
        <f>PESEL!AL228</f>
        <v>3319.46</v>
      </c>
      <c r="F227" s="3">
        <f>PESEL!AN228</f>
        <v>437.77</v>
      </c>
    </row>
    <row r="228" spans="1:6" x14ac:dyDescent="0.25">
      <c r="A228">
        <v>227</v>
      </c>
      <c r="B228" t="str">
        <f>PESEL!AJ229</f>
        <v>Kamila Pawlak</v>
      </c>
      <c r="C228" t="str">
        <f ca="1">PESEL!AE229</f>
        <v>51031615363</v>
      </c>
      <c r="D228" s="1">
        <f ca="1">PESEL!AI229</f>
        <v>32869</v>
      </c>
      <c r="E228" s="3">
        <f>PESEL!AL229</f>
        <v>4308.0200000000004</v>
      </c>
      <c r="F228" s="3">
        <f>PESEL!AN229</f>
        <v>460.43</v>
      </c>
    </row>
    <row r="229" spans="1:6" x14ac:dyDescent="0.25">
      <c r="A229">
        <v>228</v>
      </c>
      <c r="B229" t="str">
        <f>PESEL!AJ230</f>
        <v>Adriana Maciejewska</v>
      </c>
      <c r="C229" t="str">
        <f ca="1">PESEL!AE230</f>
        <v>59080868565</v>
      </c>
      <c r="D229" s="1">
        <f ca="1">PESEL!AI230</f>
        <v>39458</v>
      </c>
      <c r="E229" s="3">
        <f>PESEL!AL230</f>
        <v>3423.16</v>
      </c>
      <c r="F229" s="3">
        <f>PESEL!AN230</f>
        <v>384.43</v>
      </c>
    </row>
    <row r="230" spans="1:6" x14ac:dyDescent="0.25">
      <c r="A230">
        <v>229</v>
      </c>
      <c r="B230" t="str">
        <f>PESEL!AJ231</f>
        <v>Miłosz Wysocki</v>
      </c>
      <c r="C230" t="str">
        <f ca="1">PESEL!AE231</f>
        <v>66121156213</v>
      </c>
      <c r="D230" s="1">
        <f ca="1">PESEL!AI231</f>
        <v>35932</v>
      </c>
      <c r="E230" s="3">
        <f>PESEL!AL231</f>
        <v>3849.87</v>
      </c>
      <c r="F230" s="3">
        <f>PESEL!AN231</f>
        <v>448.51</v>
      </c>
    </row>
    <row r="231" spans="1:6" x14ac:dyDescent="0.25">
      <c r="A231">
        <v>230</v>
      </c>
      <c r="B231" t="str">
        <f>PESEL!AJ232</f>
        <v>Honorata Sobczak</v>
      </c>
      <c r="C231" t="str">
        <f ca="1">PESEL!AE232</f>
        <v>93111937202</v>
      </c>
      <c r="D231" s="1">
        <f ca="1">PESEL!AI232</f>
        <v>43416</v>
      </c>
      <c r="E231" s="3">
        <f>PESEL!AL232</f>
        <v>4208.96</v>
      </c>
      <c r="F231" s="3">
        <f>PESEL!AN232</f>
        <v>412.02</v>
      </c>
    </row>
    <row r="232" spans="1:6" x14ac:dyDescent="0.25">
      <c r="A232">
        <v>231</v>
      </c>
      <c r="B232" t="str">
        <f>PESEL!AJ233</f>
        <v>Konrad Wojciechowski</v>
      </c>
      <c r="C232" t="str">
        <f ca="1">PESEL!AE233</f>
        <v>85072127491</v>
      </c>
      <c r="D232" s="1">
        <f ca="1">PESEL!AI233</f>
        <v>44403</v>
      </c>
      <c r="E232" s="3">
        <f>PESEL!AL233</f>
        <v>4346.29</v>
      </c>
      <c r="F232" s="3">
        <f>PESEL!AN233</f>
        <v>362.31</v>
      </c>
    </row>
    <row r="233" spans="1:6" x14ac:dyDescent="0.25">
      <c r="A233">
        <v>232</v>
      </c>
      <c r="B233" t="str">
        <f>PESEL!AJ234</f>
        <v>Eliza Zalewska</v>
      </c>
      <c r="C233" t="str">
        <f ca="1">PESEL!AE234</f>
        <v>86042410403</v>
      </c>
      <c r="D233" s="1">
        <f ca="1">PESEL!AI234</f>
        <v>44097</v>
      </c>
      <c r="E233" s="3">
        <f>PESEL!AL234</f>
        <v>4895.32</v>
      </c>
      <c r="F233" s="3">
        <f>PESEL!AN234</f>
        <v>364.64</v>
      </c>
    </row>
    <row r="234" spans="1:6" x14ac:dyDescent="0.25">
      <c r="A234">
        <v>233</v>
      </c>
      <c r="B234" t="str">
        <f>PESEL!AJ235</f>
        <v>Bogumiła Adamska</v>
      </c>
      <c r="C234" t="str">
        <f ca="1">PESEL!AE235</f>
        <v>49060520983</v>
      </c>
      <c r="D234" s="1">
        <f ca="1">PESEL!AI235</f>
        <v>31409</v>
      </c>
      <c r="E234" s="3">
        <f>PESEL!AL235</f>
        <v>3551.65</v>
      </c>
      <c r="F234" s="3">
        <f>PESEL!AN235</f>
        <v>371.01</v>
      </c>
    </row>
    <row r="235" spans="1:6" x14ac:dyDescent="0.25">
      <c r="A235">
        <v>234</v>
      </c>
      <c r="B235" t="str">
        <f>PESEL!AJ236</f>
        <v>Ilona Makowska</v>
      </c>
      <c r="C235" t="str">
        <f ca="1">PESEL!AE236</f>
        <v>66052377145</v>
      </c>
      <c r="D235" s="1">
        <f ca="1">PESEL!AI236</f>
        <v>35980</v>
      </c>
      <c r="E235" s="3">
        <f>PESEL!AL236</f>
        <v>4113.01</v>
      </c>
      <c r="F235" s="3">
        <f>PESEL!AN236</f>
        <v>493</v>
      </c>
    </row>
    <row r="236" spans="1:6" x14ac:dyDescent="0.25">
      <c r="A236">
        <v>235</v>
      </c>
      <c r="B236" t="str">
        <f>PESEL!AJ237</f>
        <v>Ola Kaczmarczyk</v>
      </c>
      <c r="C236" t="str">
        <f ca="1">PESEL!AE237</f>
        <v>84032495186</v>
      </c>
      <c r="D236" s="1">
        <f ca="1">PESEL!AI237</f>
        <v>45217</v>
      </c>
      <c r="E236" s="3">
        <f>PESEL!AL237</f>
        <v>3516.06</v>
      </c>
      <c r="F236" s="3">
        <f>PESEL!AN237</f>
        <v>460.31</v>
      </c>
    </row>
    <row r="237" spans="1:6" x14ac:dyDescent="0.25">
      <c r="A237">
        <v>236</v>
      </c>
      <c r="B237" t="str">
        <f>PESEL!AJ238</f>
        <v>Bruno Kaźmierczak</v>
      </c>
      <c r="C237" t="str">
        <f ca="1">PESEL!AE238</f>
        <v>69112571136</v>
      </c>
      <c r="D237" s="1">
        <f ca="1">PESEL!AI238</f>
        <v>41076</v>
      </c>
      <c r="E237" s="3">
        <f>PESEL!AL238</f>
        <v>3009.21</v>
      </c>
      <c r="F237" s="3">
        <f>PESEL!AN238</f>
        <v>388.88</v>
      </c>
    </row>
    <row r="238" spans="1:6" x14ac:dyDescent="0.25">
      <c r="A238">
        <v>237</v>
      </c>
      <c r="B238" t="str">
        <f>PESEL!AJ239</f>
        <v>Kamila Rutkowska</v>
      </c>
      <c r="C238" t="str">
        <f ca="1">PESEL!AE239</f>
        <v>65110827163</v>
      </c>
      <c r="D238" s="1">
        <f ca="1">PESEL!AI239</f>
        <v>38433</v>
      </c>
      <c r="E238" s="3">
        <f>PESEL!AL239</f>
        <v>3530.83</v>
      </c>
      <c r="F238" s="3">
        <f>PESEL!AN239</f>
        <v>320.52999999999997</v>
      </c>
    </row>
    <row r="239" spans="1:6" x14ac:dyDescent="0.25">
      <c r="A239">
        <v>238</v>
      </c>
      <c r="B239" t="str">
        <f>PESEL!AJ240</f>
        <v>Iza Tomaszewska</v>
      </c>
      <c r="C239" t="str">
        <f ca="1">PESEL!AE240</f>
        <v>99031665865</v>
      </c>
      <c r="D239" s="1">
        <f ca="1">PESEL!AI240</f>
        <v>44492</v>
      </c>
      <c r="E239" s="3">
        <f>PESEL!AL240</f>
        <v>3637.77</v>
      </c>
      <c r="F239" s="3">
        <f>PESEL!AN240</f>
        <v>446.8</v>
      </c>
    </row>
    <row r="240" spans="1:6" x14ac:dyDescent="0.25">
      <c r="A240">
        <v>239</v>
      </c>
      <c r="B240" t="str">
        <f>PESEL!AJ241</f>
        <v>Antoni Kaczmarczyk</v>
      </c>
      <c r="C240" t="str">
        <f ca="1">PESEL!AE241</f>
        <v>99010535035</v>
      </c>
      <c r="D240" s="1">
        <f ca="1">PESEL!AI241</f>
        <v>45108</v>
      </c>
      <c r="E240" s="3">
        <f>PESEL!AL241</f>
        <v>3277.47</v>
      </c>
      <c r="F240" s="3">
        <f>PESEL!AN241</f>
        <v>384.35</v>
      </c>
    </row>
    <row r="241" spans="1:6" x14ac:dyDescent="0.25">
      <c r="A241">
        <v>240</v>
      </c>
      <c r="B241" t="str">
        <f>PESEL!AJ242</f>
        <v>Czesława Przybylska</v>
      </c>
      <c r="C241" t="str">
        <f ca="1">PESEL!AE242</f>
        <v>65060573066</v>
      </c>
      <c r="D241" s="1">
        <f ca="1">PESEL!AI242</f>
        <v>35087</v>
      </c>
      <c r="E241" s="3">
        <f>PESEL!AL242</f>
        <v>4550.09</v>
      </c>
      <c r="F241" s="3">
        <f>PESEL!AN242</f>
        <v>482.69</v>
      </c>
    </row>
    <row r="242" spans="1:6" x14ac:dyDescent="0.25">
      <c r="A242">
        <v>241</v>
      </c>
      <c r="B242" t="str">
        <f>PESEL!AJ243</f>
        <v>Klara Wysocka</v>
      </c>
      <c r="C242" t="str">
        <f ca="1">PESEL!AE243</f>
        <v>73073199865</v>
      </c>
      <c r="D242" s="1">
        <f ca="1">PESEL!AI243</f>
        <v>37433</v>
      </c>
      <c r="E242" s="3">
        <f>PESEL!AL243</f>
        <v>4937.62</v>
      </c>
      <c r="F242" s="3">
        <f>PESEL!AN243</f>
        <v>374.49</v>
      </c>
    </row>
    <row r="243" spans="1:6" x14ac:dyDescent="0.25">
      <c r="A243">
        <v>242</v>
      </c>
      <c r="B243" t="str">
        <f>PESEL!AJ244</f>
        <v>Patryk Przybylski</v>
      </c>
      <c r="C243" t="str">
        <f ca="1">PESEL!AE244</f>
        <v>68082854551</v>
      </c>
      <c r="D243" s="1">
        <f ca="1">PESEL!AI244</f>
        <v>35262</v>
      </c>
      <c r="E243" s="3">
        <f>PESEL!AL244</f>
        <v>3818.07</v>
      </c>
      <c r="F243" s="3">
        <f>PESEL!AN244</f>
        <v>479.19</v>
      </c>
    </row>
    <row r="244" spans="1:6" x14ac:dyDescent="0.25">
      <c r="A244">
        <v>243</v>
      </c>
      <c r="B244" t="str">
        <f>PESEL!AJ245</f>
        <v>Mikołaj Borkowski</v>
      </c>
      <c r="C244" t="str">
        <f ca="1">PESEL!AE245</f>
        <v>00280239655</v>
      </c>
      <c r="D244" s="1">
        <f ca="1">PESEL!AI245</f>
        <v>44829</v>
      </c>
      <c r="E244" s="3">
        <f>PESEL!AL245</f>
        <v>4069.85</v>
      </c>
      <c r="F244" s="3">
        <f>PESEL!AN245</f>
        <v>303.14999999999998</v>
      </c>
    </row>
    <row r="245" spans="1:6" x14ac:dyDescent="0.25">
      <c r="A245">
        <v>244</v>
      </c>
      <c r="B245" t="str">
        <f>PESEL!AJ246</f>
        <v>Ksawery Mazurek</v>
      </c>
      <c r="C245" t="str">
        <f ca="1">PESEL!AE246</f>
        <v>84101924319</v>
      </c>
      <c r="D245" s="1">
        <f ca="1">PESEL!AI246</f>
        <v>41341</v>
      </c>
      <c r="E245" s="3">
        <f>PESEL!AL246</f>
        <v>4567.43</v>
      </c>
      <c r="F245" s="3">
        <f>PESEL!AN246</f>
        <v>481.84</v>
      </c>
    </row>
    <row r="246" spans="1:6" x14ac:dyDescent="0.25">
      <c r="A246">
        <v>245</v>
      </c>
      <c r="B246" t="str">
        <f>PESEL!AJ247</f>
        <v>Konstanty Sobczak</v>
      </c>
      <c r="C246" t="str">
        <f ca="1">PESEL!AE247</f>
        <v>56100451271</v>
      </c>
      <c r="D246" s="1">
        <f ca="1">PESEL!AI247</f>
        <v>44811</v>
      </c>
      <c r="E246" s="3">
        <f>PESEL!AL247</f>
        <v>4518.41</v>
      </c>
      <c r="F246" s="3">
        <f>PESEL!AN247</f>
        <v>499.86</v>
      </c>
    </row>
    <row r="247" spans="1:6" x14ac:dyDescent="0.25">
      <c r="A247">
        <v>246</v>
      </c>
      <c r="B247" t="str">
        <f>PESEL!AJ248</f>
        <v>Józef Witkowski</v>
      </c>
      <c r="C247" t="str">
        <f ca="1">PESEL!AE248</f>
        <v>63092072975</v>
      </c>
      <c r="D247" s="1">
        <f ca="1">PESEL!AI248</f>
        <v>31559</v>
      </c>
      <c r="E247" s="3">
        <f>PESEL!AL248</f>
        <v>3728.04</v>
      </c>
      <c r="F247" s="3">
        <f>PESEL!AN248</f>
        <v>366.33</v>
      </c>
    </row>
    <row r="248" spans="1:6" x14ac:dyDescent="0.25">
      <c r="A248">
        <v>247</v>
      </c>
      <c r="B248" t="str">
        <f>PESEL!AJ249</f>
        <v>Małgorzata Włodarczyk</v>
      </c>
      <c r="C248" t="str">
        <f ca="1">PESEL!AE249</f>
        <v>83041633581</v>
      </c>
      <c r="D248" s="1">
        <f ca="1">PESEL!AI249</f>
        <v>40970</v>
      </c>
      <c r="E248" s="3">
        <f>PESEL!AL249</f>
        <v>3730.43</v>
      </c>
      <c r="F248" s="3">
        <f>PESEL!AN249</f>
        <v>357.12</v>
      </c>
    </row>
    <row r="249" spans="1:6" x14ac:dyDescent="0.25">
      <c r="A249">
        <v>248</v>
      </c>
      <c r="B249" t="str">
        <f>PESEL!AJ250</f>
        <v>Paulina Chmielewska</v>
      </c>
      <c r="C249" t="str">
        <f ca="1">PESEL!AE250</f>
        <v>87090744302</v>
      </c>
      <c r="D249" s="1">
        <f ca="1">PESEL!AI250</f>
        <v>41814</v>
      </c>
      <c r="E249" s="3">
        <f>PESEL!AL250</f>
        <v>3371.1</v>
      </c>
      <c r="F249" s="3">
        <f>PESEL!AN250</f>
        <v>458.55</v>
      </c>
    </row>
    <row r="250" spans="1:6" x14ac:dyDescent="0.25">
      <c r="A250">
        <v>249</v>
      </c>
      <c r="B250" t="str">
        <f>PESEL!AJ251</f>
        <v>Adrianna Wiśniewska</v>
      </c>
      <c r="C250" t="str">
        <f ca="1">PESEL!AE251</f>
        <v>98120545783</v>
      </c>
      <c r="D250" s="1">
        <f ca="1">PESEL!AI251</f>
        <v>43316</v>
      </c>
      <c r="E250" s="3">
        <f>PESEL!AL251</f>
        <v>4879.87</v>
      </c>
      <c r="F250" s="3">
        <f>PESEL!AN251</f>
        <v>499.57</v>
      </c>
    </row>
    <row r="251" spans="1:6" x14ac:dyDescent="0.25">
      <c r="A251">
        <v>250</v>
      </c>
      <c r="B251" t="str">
        <f>PESEL!AJ252</f>
        <v>Hubert Wiśniewski</v>
      </c>
      <c r="C251" t="str">
        <f ca="1">PESEL!AE252</f>
        <v>60052445699</v>
      </c>
      <c r="D251" s="1">
        <f ca="1">PESEL!AI252</f>
        <v>39580</v>
      </c>
      <c r="E251" s="3">
        <f>PESEL!AL252</f>
        <v>3939.42</v>
      </c>
      <c r="F251" s="3">
        <f>PESEL!AN252</f>
        <v>340.49</v>
      </c>
    </row>
    <row r="252" spans="1:6" x14ac:dyDescent="0.25">
      <c r="A252">
        <v>251</v>
      </c>
      <c r="B252" t="str">
        <f>PESEL!AJ253</f>
        <v>Olaf Rutkowski</v>
      </c>
      <c r="C252" t="str">
        <f ca="1">PESEL!AE253</f>
        <v>54071591958</v>
      </c>
      <c r="D252" s="1">
        <f ca="1">PESEL!AI253</f>
        <v>30212</v>
      </c>
      <c r="E252" s="3">
        <f>PESEL!AL253</f>
        <v>4369.3</v>
      </c>
      <c r="F252" s="3">
        <f>PESEL!AN253</f>
        <v>426.07</v>
      </c>
    </row>
    <row r="253" spans="1:6" x14ac:dyDescent="0.25">
      <c r="A253">
        <v>252</v>
      </c>
      <c r="B253" t="str">
        <f>PESEL!AJ254</f>
        <v>Antoni Pawlak</v>
      </c>
      <c r="C253" t="str">
        <f ca="1">PESEL!AE254</f>
        <v>83020493331</v>
      </c>
      <c r="D253" s="1">
        <f ca="1">PESEL!AI254</f>
        <v>40415</v>
      </c>
      <c r="E253" s="3">
        <f>PESEL!AL254</f>
        <v>4155.3599999999997</v>
      </c>
      <c r="F253" s="3">
        <f>PESEL!AN254</f>
        <v>343.41</v>
      </c>
    </row>
    <row r="254" spans="1:6" x14ac:dyDescent="0.25">
      <c r="A254">
        <v>253</v>
      </c>
      <c r="B254" t="str">
        <f>PESEL!AJ255</f>
        <v>Fabian Włodarczyk</v>
      </c>
      <c r="C254" t="str">
        <f ca="1">PESEL!AE255</f>
        <v>50090515618</v>
      </c>
      <c r="D254" s="1">
        <f ca="1">PESEL!AI255</f>
        <v>41708</v>
      </c>
      <c r="E254" s="3">
        <f>PESEL!AL255</f>
        <v>4866.0200000000004</v>
      </c>
      <c r="F254" s="3">
        <f>PESEL!AN255</f>
        <v>371.84</v>
      </c>
    </row>
    <row r="255" spans="1:6" x14ac:dyDescent="0.25">
      <c r="A255">
        <v>254</v>
      </c>
      <c r="B255" t="str">
        <f>PESEL!AJ256</f>
        <v>Ida Kubiak</v>
      </c>
      <c r="C255" t="str">
        <f ca="1">PESEL!AE256</f>
        <v>55031838982</v>
      </c>
      <c r="D255" s="1">
        <f ca="1">PESEL!AI256</f>
        <v>33182</v>
      </c>
      <c r="E255" s="3">
        <f>PESEL!AL256</f>
        <v>3639.85</v>
      </c>
      <c r="F255" s="3">
        <f>PESEL!AN256</f>
        <v>337.2</v>
      </c>
    </row>
    <row r="256" spans="1:6" x14ac:dyDescent="0.25">
      <c r="A256">
        <v>255</v>
      </c>
      <c r="B256" t="str">
        <f>PESEL!AJ257</f>
        <v>Gracjan Walczak</v>
      </c>
      <c r="C256" t="str">
        <f ca="1">PESEL!AE257</f>
        <v>84101441454</v>
      </c>
      <c r="D256" s="1">
        <f ca="1">PESEL!AI257</f>
        <v>42275</v>
      </c>
      <c r="E256" s="3">
        <f>PESEL!AL257</f>
        <v>4264.13</v>
      </c>
      <c r="F256" s="3">
        <f>PESEL!AN257</f>
        <v>412.93</v>
      </c>
    </row>
    <row r="257" spans="1:6" x14ac:dyDescent="0.25">
      <c r="A257">
        <v>256</v>
      </c>
      <c r="B257" t="str">
        <f>PESEL!AJ258</f>
        <v>Emanuel Baranowski</v>
      </c>
      <c r="C257" t="str">
        <f ca="1">PESEL!AE258</f>
        <v>54021787479</v>
      </c>
      <c r="D257" s="1">
        <f ca="1">PESEL!AI258</f>
        <v>26942</v>
      </c>
      <c r="E257" s="3">
        <f>PESEL!AL258</f>
        <v>3564.59</v>
      </c>
      <c r="F257" s="3">
        <f>PESEL!AN258</f>
        <v>399.19</v>
      </c>
    </row>
    <row r="258" spans="1:6" x14ac:dyDescent="0.25">
      <c r="A258">
        <v>257</v>
      </c>
      <c r="B258" t="str">
        <f>PESEL!AJ259</f>
        <v>Cecylia Górska</v>
      </c>
      <c r="C258" t="str">
        <f ca="1">PESEL!AE259</f>
        <v>87041253587</v>
      </c>
      <c r="D258" s="1">
        <f ca="1">PESEL!AI259</f>
        <v>40429</v>
      </c>
      <c r="E258" s="3">
        <f>PESEL!AL259</f>
        <v>3111.14</v>
      </c>
      <c r="F258" s="3">
        <f>PESEL!AN259</f>
        <v>313.63</v>
      </c>
    </row>
    <row r="259" spans="1:6" x14ac:dyDescent="0.25">
      <c r="A259">
        <v>258</v>
      </c>
      <c r="B259" t="str">
        <f>PESEL!AJ260</f>
        <v>Julia Brzezińska</v>
      </c>
      <c r="C259" t="str">
        <f ca="1">PESEL!AE260</f>
        <v>58121251807</v>
      </c>
      <c r="D259" s="1">
        <f ca="1">PESEL!AI260</f>
        <v>42290</v>
      </c>
      <c r="E259" s="3">
        <f>PESEL!AL260</f>
        <v>4224.09</v>
      </c>
      <c r="F259" s="3">
        <f>PESEL!AN260</f>
        <v>309.85000000000002</v>
      </c>
    </row>
    <row r="260" spans="1:6" x14ac:dyDescent="0.25">
      <c r="A260">
        <v>259</v>
      </c>
      <c r="B260" t="str">
        <f>PESEL!AJ261</f>
        <v>Franciszek Stępień</v>
      </c>
      <c r="C260" t="str">
        <f ca="1">PESEL!AE261</f>
        <v>97031585471</v>
      </c>
      <c r="D260" s="1">
        <f ca="1">PESEL!AI261</f>
        <v>43121</v>
      </c>
      <c r="E260" s="3">
        <f>PESEL!AL261</f>
        <v>4337.1899999999996</v>
      </c>
      <c r="F260" s="3">
        <f>PESEL!AN261</f>
        <v>324.74</v>
      </c>
    </row>
    <row r="261" spans="1:6" x14ac:dyDescent="0.25">
      <c r="A261">
        <v>260</v>
      </c>
      <c r="B261" t="str">
        <f>PESEL!AJ262</f>
        <v>Juliusz Krupa</v>
      </c>
      <c r="C261" t="str">
        <f ca="1">PESEL!AE262</f>
        <v>56040998115</v>
      </c>
      <c r="D261" s="1">
        <f ca="1">PESEL!AI262</f>
        <v>30093</v>
      </c>
      <c r="E261" s="3">
        <f>PESEL!AL262</f>
        <v>4512.74</v>
      </c>
      <c r="F261" s="3">
        <f>PESEL!AN262</f>
        <v>302.91000000000003</v>
      </c>
    </row>
    <row r="262" spans="1:6" x14ac:dyDescent="0.25">
      <c r="A262">
        <v>261</v>
      </c>
      <c r="B262" t="str">
        <f>PESEL!AJ263</f>
        <v>Dagmara Lewandowska</v>
      </c>
      <c r="C262" t="str">
        <f ca="1">PESEL!AE263</f>
        <v>94111922607</v>
      </c>
      <c r="D262" s="1">
        <f ca="1">PESEL!AI263</f>
        <v>44943</v>
      </c>
      <c r="E262" s="3">
        <f>PESEL!AL263</f>
        <v>4831.41</v>
      </c>
      <c r="F262" s="3">
        <f>PESEL!AN263</f>
        <v>499.42</v>
      </c>
    </row>
    <row r="263" spans="1:6" x14ac:dyDescent="0.25">
      <c r="A263">
        <v>262</v>
      </c>
      <c r="B263" t="str">
        <f>PESEL!AJ264</f>
        <v>Olgierd Laskowska</v>
      </c>
      <c r="C263" t="str">
        <f ca="1">PESEL!AE264</f>
        <v>91051694210</v>
      </c>
      <c r="D263" s="1">
        <f ca="1">PESEL!AI264</f>
        <v>43909</v>
      </c>
      <c r="E263" s="3">
        <f>PESEL!AL264</f>
        <v>3170.17</v>
      </c>
      <c r="F263" s="3">
        <f>PESEL!AN264</f>
        <v>418.28</v>
      </c>
    </row>
    <row r="264" spans="1:6" x14ac:dyDescent="0.25">
      <c r="A264">
        <v>263</v>
      </c>
      <c r="B264" t="str">
        <f>PESEL!AJ265</f>
        <v>Konstancja Piotrowska</v>
      </c>
      <c r="C264" t="str">
        <f ca="1">PESEL!AE265</f>
        <v>66110266886</v>
      </c>
      <c r="D264" s="1">
        <f ca="1">PESEL!AI265</f>
        <v>39516</v>
      </c>
      <c r="E264" s="3">
        <f>PESEL!AL265</f>
        <v>3776.45</v>
      </c>
      <c r="F264" s="3">
        <f>PESEL!AN265</f>
        <v>332.15</v>
      </c>
    </row>
    <row r="265" spans="1:6" x14ac:dyDescent="0.25">
      <c r="A265">
        <v>264</v>
      </c>
      <c r="B265" t="str">
        <f>PESEL!AJ266</f>
        <v>Bolesław Ziółkowska</v>
      </c>
      <c r="C265" t="str">
        <f ca="1">PESEL!AE266</f>
        <v>50120769198</v>
      </c>
      <c r="D265" s="1">
        <f ca="1">PESEL!AI266</f>
        <v>30759</v>
      </c>
      <c r="E265" s="3">
        <f>PESEL!AL266</f>
        <v>3569.47</v>
      </c>
      <c r="F265" s="3">
        <f>PESEL!AN266</f>
        <v>492.37</v>
      </c>
    </row>
    <row r="266" spans="1:6" x14ac:dyDescent="0.25">
      <c r="A266">
        <v>265</v>
      </c>
      <c r="B266" t="str">
        <f>PESEL!AJ267</f>
        <v>Ola Witkowska</v>
      </c>
      <c r="C266" t="str">
        <f ca="1">PESEL!AE267</f>
        <v>83060948507</v>
      </c>
      <c r="D266" s="1">
        <f ca="1">PESEL!AI267</f>
        <v>41924</v>
      </c>
      <c r="E266" s="3">
        <f>PESEL!AL267</f>
        <v>4916.3100000000004</v>
      </c>
      <c r="F266" s="3">
        <f>PESEL!AN267</f>
        <v>466.74</v>
      </c>
    </row>
    <row r="267" spans="1:6" x14ac:dyDescent="0.25">
      <c r="A267">
        <v>266</v>
      </c>
      <c r="B267" t="str">
        <f>PESEL!AJ268</f>
        <v>Teresa Marciniak</v>
      </c>
      <c r="C267" t="str">
        <f ca="1">PESEL!AE268</f>
        <v>72122927327</v>
      </c>
      <c r="D267" s="1">
        <f ca="1">PESEL!AI268</f>
        <v>38141</v>
      </c>
      <c r="E267" s="3">
        <f>PESEL!AL268</f>
        <v>3013.18</v>
      </c>
      <c r="F267" s="3">
        <f>PESEL!AN268</f>
        <v>397.28</v>
      </c>
    </row>
    <row r="268" spans="1:6" x14ac:dyDescent="0.25">
      <c r="A268">
        <v>267</v>
      </c>
      <c r="B268" t="str">
        <f>PESEL!AJ269</f>
        <v>Julia Chmielewska</v>
      </c>
      <c r="C268" t="str">
        <f ca="1">PESEL!AE269</f>
        <v>53012711848</v>
      </c>
      <c r="D268" s="1">
        <f ca="1">PESEL!AI269</f>
        <v>43598</v>
      </c>
      <c r="E268" s="3">
        <f>PESEL!AL269</f>
        <v>4364.17</v>
      </c>
      <c r="F268" s="3">
        <f>PESEL!AN269</f>
        <v>488.67</v>
      </c>
    </row>
    <row r="269" spans="1:6" x14ac:dyDescent="0.25">
      <c r="A269">
        <v>268</v>
      </c>
      <c r="B269" t="str">
        <f>PESEL!AJ270</f>
        <v>Filip Sadowska</v>
      </c>
      <c r="C269" t="str">
        <f ca="1">PESEL!AE270</f>
        <v>89093068939</v>
      </c>
      <c r="D269" s="1">
        <f ca="1">PESEL!AI270</f>
        <v>40207</v>
      </c>
      <c r="E269" s="3">
        <f>PESEL!AL270</f>
        <v>4225.07</v>
      </c>
      <c r="F269" s="3">
        <f>PESEL!AN270</f>
        <v>333.29</v>
      </c>
    </row>
    <row r="270" spans="1:6" x14ac:dyDescent="0.25">
      <c r="A270">
        <v>269</v>
      </c>
      <c r="B270" t="str">
        <f>PESEL!AJ271</f>
        <v>Milena Urbańska</v>
      </c>
      <c r="C270" t="str">
        <f ca="1">PESEL!AE271</f>
        <v>69120618982</v>
      </c>
      <c r="D270" s="1">
        <f ca="1">PESEL!AI271</f>
        <v>40343</v>
      </c>
      <c r="E270" s="3">
        <f>PESEL!AL271</f>
        <v>3384.53</v>
      </c>
      <c r="F270" s="3">
        <f>PESEL!AN271</f>
        <v>439.48</v>
      </c>
    </row>
    <row r="271" spans="1:6" x14ac:dyDescent="0.25">
      <c r="A271">
        <v>270</v>
      </c>
      <c r="B271" t="str">
        <f>PESEL!AJ272</f>
        <v>Allan Głowacka</v>
      </c>
      <c r="C271" t="str">
        <f ca="1">PESEL!AE272</f>
        <v>60081334258</v>
      </c>
      <c r="D271" s="1">
        <f ca="1">PESEL!AI272</f>
        <v>36274</v>
      </c>
      <c r="E271" s="3">
        <f>PESEL!AL272</f>
        <v>3229.56</v>
      </c>
      <c r="F271" s="3">
        <f>PESEL!AN272</f>
        <v>311.55</v>
      </c>
    </row>
    <row r="272" spans="1:6" x14ac:dyDescent="0.25">
      <c r="A272">
        <v>271</v>
      </c>
      <c r="B272" t="str">
        <f>PESEL!AJ273</f>
        <v>Igor Lis</v>
      </c>
      <c r="C272" t="str">
        <f ca="1">PESEL!AE273</f>
        <v>01251964590</v>
      </c>
      <c r="D272" s="1">
        <f ca="1">PESEL!AI273</f>
        <v>44062</v>
      </c>
      <c r="E272" s="3">
        <f>PESEL!AL273</f>
        <v>4074.73</v>
      </c>
      <c r="F272" s="3">
        <f>PESEL!AN273</f>
        <v>490.92</v>
      </c>
    </row>
    <row r="273" spans="1:6" x14ac:dyDescent="0.25">
      <c r="A273">
        <v>272</v>
      </c>
      <c r="B273" t="str">
        <f>PESEL!AJ274</f>
        <v>Norbert Zieliński</v>
      </c>
      <c r="C273" t="str">
        <f ca="1">PESEL!AE274</f>
        <v>49050480051</v>
      </c>
      <c r="D273" s="1">
        <f ca="1">PESEL!AI274</f>
        <v>38747</v>
      </c>
      <c r="E273" s="3">
        <f>PESEL!AL274</f>
        <v>4346.53</v>
      </c>
      <c r="F273" s="3">
        <f>PESEL!AN274</f>
        <v>363.61</v>
      </c>
    </row>
    <row r="274" spans="1:6" x14ac:dyDescent="0.25">
      <c r="A274">
        <v>273</v>
      </c>
      <c r="B274" t="str">
        <f>PESEL!AJ275</f>
        <v>Marlena Jasińska</v>
      </c>
      <c r="C274" t="str">
        <f ca="1">PESEL!AE275</f>
        <v>49110980345</v>
      </c>
      <c r="D274" s="1">
        <f ca="1">PESEL!AI275</f>
        <v>31822</v>
      </c>
      <c r="E274" s="3">
        <f>PESEL!AL275</f>
        <v>4264.8</v>
      </c>
      <c r="F274" s="3">
        <f>PESEL!AN275</f>
        <v>420.46</v>
      </c>
    </row>
    <row r="275" spans="1:6" x14ac:dyDescent="0.25">
      <c r="A275">
        <v>274</v>
      </c>
      <c r="B275" t="str">
        <f>PESEL!AJ276</f>
        <v>Natan Duda</v>
      </c>
      <c r="C275" t="str">
        <f ca="1">PESEL!AE276</f>
        <v>61041324494</v>
      </c>
      <c r="D275" s="1">
        <f ca="1">PESEL!AI276</f>
        <v>41760</v>
      </c>
      <c r="E275" s="3">
        <f>PESEL!AL276</f>
        <v>3843.47</v>
      </c>
      <c r="F275" s="3">
        <f>PESEL!AN276</f>
        <v>403.15</v>
      </c>
    </row>
    <row r="276" spans="1:6" x14ac:dyDescent="0.25">
      <c r="A276">
        <v>275</v>
      </c>
      <c r="B276" t="str">
        <f>PESEL!AJ277</f>
        <v>Eustachy Zieliński</v>
      </c>
      <c r="C276" t="str">
        <f ca="1">PESEL!AE277</f>
        <v>74111456553</v>
      </c>
      <c r="D276" s="1">
        <f ca="1">PESEL!AI277</f>
        <v>34958</v>
      </c>
      <c r="E276" s="3">
        <f>PESEL!AL277</f>
        <v>3504.47</v>
      </c>
      <c r="F276" s="3">
        <f>PESEL!AN277</f>
        <v>361.25</v>
      </c>
    </row>
    <row r="277" spans="1:6" x14ac:dyDescent="0.25">
      <c r="A277">
        <v>276</v>
      </c>
      <c r="B277" t="str">
        <f>PESEL!AJ278</f>
        <v>Dagmara Piotrowska</v>
      </c>
      <c r="C277" t="str">
        <f ca="1">PESEL!AE278</f>
        <v>58050356206</v>
      </c>
      <c r="D277" s="1">
        <f ca="1">PESEL!AI278</f>
        <v>39985</v>
      </c>
      <c r="E277" s="3">
        <f>PESEL!AL278</f>
        <v>3137.88</v>
      </c>
      <c r="F277" s="3">
        <f>PESEL!AN278</f>
        <v>370.72</v>
      </c>
    </row>
    <row r="278" spans="1:6" x14ac:dyDescent="0.25">
      <c r="A278">
        <v>277</v>
      </c>
      <c r="B278" t="str">
        <f>PESEL!AJ279</f>
        <v>Marcel Głowacka</v>
      </c>
      <c r="C278" t="str">
        <f ca="1">PESEL!AE279</f>
        <v>49022320471</v>
      </c>
      <c r="D278" s="1">
        <f ca="1">PESEL!AI279</f>
        <v>26570</v>
      </c>
      <c r="E278" s="3">
        <f>PESEL!AL279</f>
        <v>3965.23</v>
      </c>
      <c r="F278" s="3">
        <f>PESEL!AN279</f>
        <v>384.29</v>
      </c>
    </row>
    <row r="279" spans="1:6" x14ac:dyDescent="0.25">
      <c r="A279">
        <v>278</v>
      </c>
      <c r="B279" t="str">
        <f>PESEL!AJ280</f>
        <v>Alojzy Witkowski</v>
      </c>
      <c r="C279" t="str">
        <f ca="1">PESEL!AE280</f>
        <v>51101620934</v>
      </c>
      <c r="D279" s="1">
        <f ca="1">PESEL!AI280</f>
        <v>28864</v>
      </c>
      <c r="E279" s="3">
        <f>PESEL!AL280</f>
        <v>4568.7700000000004</v>
      </c>
      <c r="F279" s="3">
        <f>PESEL!AN280</f>
        <v>437.85</v>
      </c>
    </row>
    <row r="280" spans="1:6" x14ac:dyDescent="0.25">
      <c r="A280">
        <v>279</v>
      </c>
      <c r="B280" t="str">
        <f>PESEL!AJ281</f>
        <v>Emilia Urbańska</v>
      </c>
      <c r="C280" t="str">
        <f ca="1">PESEL!AE281</f>
        <v>65012163440</v>
      </c>
      <c r="D280" s="1">
        <f ca="1">PESEL!AI281</f>
        <v>33316</v>
      </c>
      <c r="E280" s="3">
        <f>PESEL!AL281</f>
        <v>3696.18</v>
      </c>
      <c r="F280" s="3">
        <f>PESEL!AN281</f>
        <v>433.73</v>
      </c>
    </row>
    <row r="281" spans="1:6" x14ac:dyDescent="0.25">
      <c r="A281">
        <v>280</v>
      </c>
      <c r="B281" t="str">
        <f>PESEL!AJ282</f>
        <v>Marek Kołodziej</v>
      </c>
      <c r="C281" t="str">
        <f ca="1">PESEL!AE282</f>
        <v>63091385171</v>
      </c>
      <c r="D281" s="1">
        <f ca="1">PESEL!AI282</f>
        <v>35867</v>
      </c>
      <c r="E281" s="3">
        <f>PESEL!AL282</f>
        <v>3917.08</v>
      </c>
      <c r="F281" s="3">
        <f>PESEL!AN282</f>
        <v>358.36</v>
      </c>
    </row>
    <row r="282" spans="1:6" x14ac:dyDescent="0.25">
      <c r="A282">
        <v>281</v>
      </c>
      <c r="B282" t="str">
        <f>PESEL!AJ283</f>
        <v>Kazimierz Szulc</v>
      </c>
      <c r="C282" t="str">
        <f ca="1">PESEL!AE283</f>
        <v>98071842690</v>
      </c>
      <c r="D282" s="1">
        <f ca="1">PESEL!AI283</f>
        <v>44677</v>
      </c>
      <c r="E282" s="3">
        <f>PESEL!AL283</f>
        <v>4193.76</v>
      </c>
      <c r="F282" s="3">
        <f>PESEL!AN283</f>
        <v>401.88</v>
      </c>
    </row>
    <row r="283" spans="1:6" x14ac:dyDescent="0.25">
      <c r="A283">
        <v>282</v>
      </c>
      <c r="B283" t="str">
        <f>PESEL!AJ284</f>
        <v>Alina Sikora</v>
      </c>
      <c r="C283" t="str">
        <f ca="1">PESEL!AE284</f>
        <v>52011598405</v>
      </c>
      <c r="D283" s="1">
        <f ca="1">PESEL!AI284</f>
        <v>31201</v>
      </c>
      <c r="E283" s="3">
        <f>PESEL!AL284</f>
        <v>4298.5600000000004</v>
      </c>
      <c r="F283" s="3">
        <f>PESEL!AN284</f>
        <v>456.48</v>
      </c>
    </row>
    <row r="284" spans="1:6" x14ac:dyDescent="0.25">
      <c r="A284">
        <v>283</v>
      </c>
      <c r="B284" t="str">
        <f>PESEL!AJ285</f>
        <v>Karolina Malinowska</v>
      </c>
      <c r="C284" t="str">
        <f ca="1">PESEL!AE285</f>
        <v>56100279561</v>
      </c>
      <c r="D284" s="1">
        <f ca="1">PESEL!AI285</f>
        <v>36157</v>
      </c>
      <c r="E284" s="3">
        <f>PESEL!AL285</f>
        <v>4920.7700000000004</v>
      </c>
      <c r="F284" s="3">
        <f>PESEL!AN285</f>
        <v>325</v>
      </c>
    </row>
    <row r="285" spans="1:6" x14ac:dyDescent="0.25">
      <c r="A285">
        <v>284</v>
      </c>
      <c r="B285" t="str">
        <f>PESEL!AJ286</f>
        <v>Maja Maciejewska</v>
      </c>
      <c r="C285" t="str">
        <f ca="1">PESEL!AE286</f>
        <v>53031330060</v>
      </c>
      <c r="D285" s="1">
        <f ca="1">PESEL!AI286</f>
        <v>30784</v>
      </c>
      <c r="E285" s="3">
        <f>PESEL!AL286</f>
        <v>4020.9</v>
      </c>
      <c r="F285" s="3">
        <f>PESEL!AN286</f>
        <v>359.11</v>
      </c>
    </row>
    <row r="286" spans="1:6" x14ac:dyDescent="0.25">
      <c r="A286">
        <v>285</v>
      </c>
      <c r="B286" t="str">
        <f>PESEL!AJ287</f>
        <v>Aureliusz Mazur</v>
      </c>
      <c r="C286" t="str">
        <f ca="1">PESEL!AE287</f>
        <v>00230863693</v>
      </c>
      <c r="D286" s="1">
        <f ca="1">PESEL!AI287</f>
        <v>44642</v>
      </c>
      <c r="E286" s="3">
        <f>PESEL!AL287</f>
        <v>3491.22</v>
      </c>
      <c r="F286" s="3">
        <f>PESEL!AN287</f>
        <v>427.91</v>
      </c>
    </row>
    <row r="287" spans="1:6" x14ac:dyDescent="0.25">
      <c r="A287">
        <v>286</v>
      </c>
      <c r="B287" t="str">
        <f>PESEL!AJ288</f>
        <v>Natan Lis</v>
      </c>
      <c r="C287" t="str">
        <f ca="1">PESEL!AE288</f>
        <v>86042267890</v>
      </c>
      <c r="D287" s="1">
        <f ca="1">PESEL!AI288</f>
        <v>43291</v>
      </c>
      <c r="E287" s="3">
        <f>PESEL!AL288</f>
        <v>4754.93</v>
      </c>
      <c r="F287" s="3">
        <f>PESEL!AN288</f>
        <v>337.68</v>
      </c>
    </row>
    <row r="288" spans="1:6" x14ac:dyDescent="0.25">
      <c r="A288">
        <v>287</v>
      </c>
      <c r="B288" t="str">
        <f>PESEL!AJ289</f>
        <v>Konstancja Szymańska</v>
      </c>
      <c r="C288" t="str">
        <f ca="1">PESEL!AE289</f>
        <v>59013055525</v>
      </c>
      <c r="D288" s="1">
        <f ca="1">PESEL!AI289</f>
        <v>29025</v>
      </c>
      <c r="E288" s="3">
        <f>PESEL!AL289</f>
        <v>4977.96</v>
      </c>
      <c r="F288" s="3">
        <f>PESEL!AN289</f>
        <v>471.11</v>
      </c>
    </row>
    <row r="289" spans="1:6" x14ac:dyDescent="0.25">
      <c r="A289">
        <v>288</v>
      </c>
      <c r="B289" t="str">
        <f>PESEL!AJ290</f>
        <v>Hubert Woźniak</v>
      </c>
      <c r="C289" t="str">
        <f ca="1">PESEL!AE290</f>
        <v>50022732098</v>
      </c>
      <c r="D289" s="1">
        <f ca="1">PESEL!AI290</f>
        <v>44231</v>
      </c>
      <c r="E289" s="3">
        <f>PESEL!AL290</f>
        <v>4152.5</v>
      </c>
      <c r="F289" s="3">
        <f>PESEL!AN290</f>
        <v>348.89</v>
      </c>
    </row>
    <row r="290" spans="1:6" x14ac:dyDescent="0.25">
      <c r="A290">
        <v>289</v>
      </c>
      <c r="B290" t="str">
        <f>PESEL!AJ291</f>
        <v>Liliana Sadowska</v>
      </c>
      <c r="C290" t="str">
        <f ca="1">PESEL!AE291</f>
        <v>68112380465</v>
      </c>
      <c r="D290" s="1">
        <f ca="1">PESEL!AI291</f>
        <v>38935</v>
      </c>
      <c r="E290" s="3">
        <f>PESEL!AL291</f>
        <v>4440.8999999999996</v>
      </c>
      <c r="F290" s="3">
        <f>PESEL!AN291</f>
        <v>382.38</v>
      </c>
    </row>
    <row r="291" spans="1:6" x14ac:dyDescent="0.25">
      <c r="A291">
        <v>290</v>
      </c>
      <c r="B291" t="str">
        <f>PESEL!AJ292</f>
        <v>Matylda Jakubowska</v>
      </c>
      <c r="C291" t="str">
        <f ca="1">PESEL!AE292</f>
        <v>60062458788</v>
      </c>
      <c r="D291" s="1">
        <f ca="1">PESEL!AI292</f>
        <v>35175</v>
      </c>
      <c r="E291" s="3">
        <f>PESEL!AL292</f>
        <v>3110.96</v>
      </c>
      <c r="F291" s="3">
        <f>PESEL!AN292</f>
        <v>478.19</v>
      </c>
    </row>
    <row r="292" spans="1:6" x14ac:dyDescent="0.25">
      <c r="A292">
        <v>291</v>
      </c>
      <c r="B292" t="str">
        <f>PESEL!AJ293</f>
        <v>Ilona Przybylska</v>
      </c>
      <c r="C292" t="str">
        <f ca="1">PESEL!AE293</f>
        <v>67040225422</v>
      </c>
      <c r="D292" s="1">
        <f ca="1">PESEL!AI293</f>
        <v>33505</v>
      </c>
      <c r="E292" s="3">
        <f>PESEL!AL293</f>
        <v>4579.6899999999996</v>
      </c>
      <c r="F292" s="3">
        <f>PESEL!AN293</f>
        <v>311.64</v>
      </c>
    </row>
    <row r="293" spans="1:6" x14ac:dyDescent="0.25">
      <c r="A293">
        <v>292</v>
      </c>
      <c r="B293" t="str">
        <f>PESEL!AJ294</f>
        <v>Klaudia Gajewska</v>
      </c>
      <c r="C293" t="str">
        <f ca="1">PESEL!AE294</f>
        <v>50020853100</v>
      </c>
      <c r="D293" s="1">
        <f ca="1">PESEL!AI294</f>
        <v>45026</v>
      </c>
      <c r="E293" s="3">
        <f>PESEL!AL294</f>
        <v>4481.8500000000004</v>
      </c>
      <c r="F293" s="3">
        <f>PESEL!AN294</f>
        <v>419.64</v>
      </c>
    </row>
    <row r="294" spans="1:6" x14ac:dyDescent="0.25">
      <c r="A294">
        <v>293</v>
      </c>
      <c r="B294" t="str">
        <f>PESEL!AJ295</f>
        <v>Oktawian Głowacka</v>
      </c>
      <c r="C294" t="str">
        <f ca="1">PESEL!AE295</f>
        <v>75012929814</v>
      </c>
      <c r="D294" s="1">
        <f ca="1">PESEL!AI295</f>
        <v>43028</v>
      </c>
      <c r="E294" s="3">
        <f>PESEL!AL295</f>
        <v>4615.7700000000004</v>
      </c>
      <c r="F294" s="3">
        <f>PESEL!AN295</f>
        <v>457.57</v>
      </c>
    </row>
    <row r="295" spans="1:6" x14ac:dyDescent="0.25">
      <c r="A295">
        <v>294</v>
      </c>
      <c r="B295" t="str">
        <f>PESEL!AJ296</f>
        <v>Alek Szewczyk</v>
      </c>
      <c r="C295" t="str">
        <f ca="1">PESEL!AE296</f>
        <v>84022939711</v>
      </c>
      <c r="D295" s="1">
        <f ca="1">PESEL!AI296</f>
        <v>42288</v>
      </c>
      <c r="E295" s="3">
        <f>PESEL!AL296</f>
        <v>3398.63</v>
      </c>
      <c r="F295" s="3">
        <f>PESEL!AN296</f>
        <v>396.96</v>
      </c>
    </row>
    <row r="296" spans="1:6" x14ac:dyDescent="0.25">
      <c r="A296">
        <v>295</v>
      </c>
      <c r="B296" t="str">
        <f>PESEL!AJ297</f>
        <v>Łucja Zalewska</v>
      </c>
      <c r="C296" t="str">
        <f ca="1">PESEL!AE297</f>
        <v>65030454245</v>
      </c>
      <c r="D296" s="1">
        <f ca="1">PESEL!AI297</f>
        <v>42221</v>
      </c>
      <c r="E296" s="3">
        <f>PESEL!AL297</f>
        <v>4377.4799999999996</v>
      </c>
      <c r="F296" s="3">
        <f>PESEL!AN297</f>
        <v>302.3</v>
      </c>
    </row>
    <row r="297" spans="1:6" x14ac:dyDescent="0.25">
      <c r="A297">
        <v>296</v>
      </c>
      <c r="B297" t="str">
        <f>PESEL!AJ298</f>
        <v>Emilia Baran</v>
      </c>
      <c r="C297" t="str">
        <f ca="1">PESEL!AE298</f>
        <v>61021985400</v>
      </c>
      <c r="D297" s="1">
        <f ca="1">PESEL!AI298</f>
        <v>38091</v>
      </c>
      <c r="E297" s="3">
        <f>PESEL!AL298</f>
        <v>3813.01</v>
      </c>
      <c r="F297" s="3">
        <f>PESEL!AN298</f>
        <v>466.42</v>
      </c>
    </row>
    <row r="298" spans="1:6" x14ac:dyDescent="0.25">
      <c r="A298">
        <v>297</v>
      </c>
      <c r="B298" t="str">
        <f>PESEL!AJ299</f>
        <v>Marlena Szymczak</v>
      </c>
      <c r="C298" t="str">
        <f ca="1">PESEL!AE299</f>
        <v>49121985340</v>
      </c>
      <c r="D298" s="1">
        <f ca="1">PESEL!AI299</f>
        <v>36584</v>
      </c>
      <c r="E298" s="3">
        <f>PESEL!AL299</f>
        <v>4327.0600000000004</v>
      </c>
      <c r="F298" s="3">
        <f>PESEL!AN299</f>
        <v>481.65</v>
      </c>
    </row>
    <row r="299" spans="1:6" x14ac:dyDescent="0.25">
      <c r="A299">
        <v>298</v>
      </c>
      <c r="B299" t="str">
        <f>PESEL!AJ300</f>
        <v>Igor Jakubowski</v>
      </c>
      <c r="C299" t="str">
        <f ca="1">PESEL!AE300</f>
        <v>61051418998</v>
      </c>
      <c r="D299" s="1">
        <f ca="1">PESEL!AI300</f>
        <v>36127</v>
      </c>
      <c r="E299" s="3">
        <f>PESEL!AL300</f>
        <v>3513.5</v>
      </c>
      <c r="F299" s="3">
        <f>PESEL!AN300</f>
        <v>369.41</v>
      </c>
    </row>
    <row r="300" spans="1:6" x14ac:dyDescent="0.25">
      <c r="A300">
        <v>299</v>
      </c>
      <c r="B300" t="str">
        <f>PESEL!AJ301</f>
        <v>Aisha Krajewska</v>
      </c>
      <c r="C300" t="str">
        <f ca="1">PESEL!AE301</f>
        <v>66021154126</v>
      </c>
      <c r="D300" s="1">
        <f ca="1">PESEL!AI301</f>
        <v>40064</v>
      </c>
      <c r="E300" s="3">
        <f>PESEL!AL301</f>
        <v>3197.14</v>
      </c>
      <c r="F300" s="3">
        <f>PESEL!AN301</f>
        <v>437.33</v>
      </c>
    </row>
    <row r="301" spans="1:6" x14ac:dyDescent="0.25">
      <c r="A301">
        <v>300</v>
      </c>
      <c r="B301" t="str">
        <f>PESEL!AJ302</f>
        <v>Teresa Kowalczyk</v>
      </c>
      <c r="C301" t="str">
        <f ca="1">PESEL!AE302</f>
        <v>62041243048</v>
      </c>
      <c r="D301" s="1">
        <f ca="1">PESEL!AI302</f>
        <v>43402</v>
      </c>
      <c r="E301" s="3">
        <f>PESEL!AL302</f>
        <v>3130.55</v>
      </c>
      <c r="F301" s="3">
        <f>PESEL!AN302</f>
        <v>345.28</v>
      </c>
    </row>
    <row r="302" spans="1:6" x14ac:dyDescent="0.25">
      <c r="A302">
        <v>301</v>
      </c>
      <c r="B302" t="str">
        <f>PESEL!AJ303</f>
        <v>Aleksy Głowacka</v>
      </c>
      <c r="C302" t="str">
        <f ca="1">PESEL!AE303</f>
        <v>96041917719</v>
      </c>
      <c r="D302" s="1">
        <f ca="1">PESEL!AI303</f>
        <v>45108</v>
      </c>
      <c r="E302" s="3">
        <f>PESEL!AL303</f>
        <v>3235.48</v>
      </c>
      <c r="F302" s="3">
        <f>PESEL!AN303</f>
        <v>470.12</v>
      </c>
    </row>
    <row r="303" spans="1:6" x14ac:dyDescent="0.25">
      <c r="A303">
        <v>302</v>
      </c>
      <c r="B303" t="str">
        <f>PESEL!AJ304</f>
        <v>Edyta Sikorska</v>
      </c>
      <c r="C303" t="str">
        <f ca="1">PESEL!AE304</f>
        <v>54021712961</v>
      </c>
      <c r="D303" s="1">
        <f ca="1">PESEL!AI304</f>
        <v>28501</v>
      </c>
      <c r="E303" s="3">
        <f>PESEL!AL304</f>
        <v>3630.26</v>
      </c>
      <c r="F303" s="3">
        <f>PESEL!AN304</f>
        <v>497.86</v>
      </c>
    </row>
    <row r="304" spans="1:6" x14ac:dyDescent="0.25">
      <c r="A304">
        <v>303</v>
      </c>
      <c r="B304" t="str">
        <f>PESEL!AJ305</f>
        <v>Ksawery Kozłowski</v>
      </c>
      <c r="C304" t="str">
        <f ca="1">PESEL!AE305</f>
        <v>82031097118</v>
      </c>
      <c r="D304" s="1">
        <f ca="1">PESEL!AI305</f>
        <v>44925</v>
      </c>
      <c r="E304" s="3">
        <f>PESEL!AL305</f>
        <v>4043.06</v>
      </c>
      <c r="F304" s="3">
        <f>PESEL!AN305</f>
        <v>462.9</v>
      </c>
    </row>
    <row r="305" spans="1:6" x14ac:dyDescent="0.25">
      <c r="A305">
        <v>304</v>
      </c>
      <c r="B305" t="str">
        <f>PESEL!AJ306</f>
        <v>Roksana Michalak</v>
      </c>
      <c r="C305" t="str">
        <f ca="1">PESEL!AE306</f>
        <v>87050832324</v>
      </c>
      <c r="D305" s="1">
        <f ca="1">PESEL!AI306</f>
        <v>40048</v>
      </c>
      <c r="E305" s="3">
        <f>PESEL!AL306</f>
        <v>3836.87</v>
      </c>
      <c r="F305" s="3">
        <f>PESEL!AN306</f>
        <v>358.07</v>
      </c>
    </row>
    <row r="306" spans="1:6" x14ac:dyDescent="0.25">
      <c r="A306">
        <v>305</v>
      </c>
      <c r="B306" t="str">
        <f>PESEL!AJ307</f>
        <v>Klaudiusz Kamiński</v>
      </c>
      <c r="C306" t="str">
        <f ca="1">PESEL!AE307</f>
        <v>78122380533</v>
      </c>
      <c r="D306" s="1">
        <f ca="1">PESEL!AI307</f>
        <v>43327</v>
      </c>
      <c r="E306" s="3">
        <f>PESEL!AL307</f>
        <v>4889.1499999999996</v>
      </c>
      <c r="F306" s="3">
        <f>PESEL!AN307</f>
        <v>396.53</v>
      </c>
    </row>
    <row r="307" spans="1:6" x14ac:dyDescent="0.25">
      <c r="A307">
        <v>306</v>
      </c>
      <c r="B307" t="str">
        <f>PESEL!AJ308</f>
        <v>Dominika Ziółkowska</v>
      </c>
      <c r="C307" t="str">
        <f ca="1">PESEL!AE308</f>
        <v>86112883689</v>
      </c>
      <c r="D307" s="1">
        <f ca="1">PESEL!AI308</f>
        <v>41899</v>
      </c>
      <c r="E307" s="3">
        <f>PESEL!AL308</f>
        <v>4840.63</v>
      </c>
      <c r="F307" s="3">
        <f>PESEL!AN308</f>
        <v>324.75</v>
      </c>
    </row>
    <row r="308" spans="1:6" x14ac:dyDescent="0.25">
      <c r="A308">
        <v>307</v>
      </c>
      <c r="B308" t="str">
        <f>PESEL!AJ309</f>
        <v>Nina Adamska</v>
      </c>
      <c r="C308" t="str">
        <f ca="1">PESEL!AE309</f>
        <v>97092689101</v>
      </c>
      <c r="D308" s="1">
        <f ca="1">PESEL!AI309</f>
        <v>44504</v>
      </c>
      <c r="E308" s="3">
        <f>PESEL!AL309</f>
        <v>3433.85</v>
      </c>
      <c r="F308" s="3">
        <f>PESEL!AN309</f>
        <v>462.76</v>
      </c>
    </row>
    <row r="309" spans="1:6" x14ac:dyDescent="0.25">
      <c r="A309">
        <v>308</v>
      </c>
      <c r="B309" t="str">
        <f>PESEL!AJ310</f>
        <v>Dorian Walczak</v>
      </c>
      <c r="C309" t="str">
        <f ca="1">PESEL!AE310</f>
        <v>76021010290</v>
      </c>
      <c r="D309" s="1">
        <f ca="1">PESEL!AI310</f>
        <v>43803</v>
      </c>
      <c r="E309" s="3">
        <f>PESEL!AL310</f>
        <v>3993.43</v>
      </c>
      <c r="F309" s="3">
        <f>PESEL!AN310</f>
        <v>420.37</v>
      </c>
    </row>
    <row r="310" spans="1:6" x14ac:dyDescent="0.25">
      <c r="A310">
        <v>309</v>
      </c>
      <c r="B310" t="str">
        <f>PESEL!AJ311</f>
        <v>Magda Rutkowska</v>
      </c>
      <c r="C310" t="str">
        <f ca="1">PESEL!AE311</f>
        <v>93041349946</v>
      </c>
      <c r="D310" s="1">
        <f ca="1">PESEL!AI311</f>
        <v>44989</v>
      </c>
      <c r="E310" s="3">
        <f>PESEL!AL311</f>
        <v>3248.35</v>
      </c>
      <c r="F310" s="3">
        <f>PESEL!AN311</f>
        <v>313.39</v>
      </c>
    </row>
    <row r="311" spans="1:6" x14ac:dyDescent="0.25">
      <c r="A311">
        <v>310</v>
      </c>
      <c r="B311" t="str">
        <f>PESEL!AJ312</f>
        <v>Amalia Krawczyk</v>
      </c>
      <c r="C311" t="str">
        <f ca="1">PESEL!AE312</f>
        <v>51051261085</v>
      </c>
      <c r="D311" s="1">
        <f ca="1">PESEL!AI312</f>
        <v>31423</v>
      </c>
      <c r="E311" s="3">
        <f>PESEL!AL312</f>
        <v>3826.31</v>
      </c>
      <c r="F311" s="3">
        <f>PESEL!AN312</f>
        <v>394.51</v>
      </c>
    </row>
    <row r="312" spans="1:6" x14ac:dyDescent="0.25">
      <c r="A312">
        <v>311</v>
      </c>
      <c r="B312" t="str">
        <f>PESEL!AJ313</f>
        <v>Henryk Adamska</v>
      </c>
      <c r="C312" t="str">
        <f ca="1">PESEL!AE313</f>
        <v>61011870954</v>
      </c>
      <c r="D312" s="1">
        <f ca="1">PESEL!AI313</f>
        <v>44334</v>
      </c>
      <c r="E312" s="3">
        <f>PESEL!AL313</f>
        <v>4633.8900000000003</v>
      </c>
      <c r="F312" s="3">
        <f>PESEL!AN313</f>
        <v>397.48</v>
      </c>
    </row>
    <row r="313" spans="1:6" x14ac:dyDescent="0.25">
      <c r="A313">
        <v>312</v>
      </c>
      <c r="B313" t="str">
        <f>PESEL!AJ314</f>
        <v>Olaf Zakrzewska</v>
      </c>
      <c r="C313" t="str">
        <f ca="1">PESEL!AE314</f>
        <v>88061678158</v>
      </c>
      <c r="D313" s="1">
        <f ca="1">PESEL!AI314</f>
        <v>40858</v>
      </c>
      <c r="E313" s="3">
        <f>PESEL!AL314</f>
        <v>4879.26</v>
      </c>
      <c r="F313" s="3">
        <f>PESEL!AN314</f>
        <v>368.99</v>
      </c>
    </row>
    <row r="314" spans="1:6" x14ac:dyDescent="0.25">
      <c r="A314">
        <v>313</v>
      </c>
      <c r="B314" t="str">
        <f>PESEL!AJ315</f>
        <v>Izyda Czerwińska</v>
      </c>
      <c r="C314" t="str">
        <f ca="1">PESEL!AE315</f>
        <v>79072695302</v>
      </c>
      <c r="D314" s="1">
        <f ca="1">PESEL!AI315</f>
        <v>39558</v>
      </c>
      <c r="E314" s="3">
        <f>PESEL!AL315</f>
        <v>4262.97</v>
      </c>
      <c r="F314" s="3">
        <f>PESEL!AN315</f>
        <v>454.94</v>
      </c>
    </row>
    <row r="315" spans="1:6" x14ac:dyDescent="0.25">
      <c r="A315">
        <v>314</v>
      </c>
      <c r="B315" t="str">
        <f>PESEL!AJ316</f>
        <v>Eustachy Wróblewski</v>
      </c>
      <c r="C315" t="str">
        <f ca="1">PESEL!AE316</f>
        <v>00302668197</v>
      </c>
      <c r="D315" s="1">
        <f ca="1">PESEL!AI316</f>
        <v>44135</v>
      </c>
      <c r="E315" s="3">
        <f>PESEL!AL316</f>
        <v>4380.1000000000004</v>
      </c>
      <c r="F315" s="3">
        <f>PESEL!AN316</f>
        <v>470.6</v>
      </c>
    </row>
    <row r="316" spans="1:6" x14ac:dyDescent="0.25">
      <c r="A316">
        <v>315</v>
      </c>
      <c r="B316" t="str">
        <f>PESEL!AJ317</f>
        <v>Alojzy Kołodziej</v>
      </c>
      <c r="C316" t="str">
        <f ca="1">PESEL!AE317</f>
        <v>83090798150</v>
      </c>
      <c r="D316" s="1">
        <f ca="1">PESEL!AI317</f>
        <v>45108</v>
      </c>
      <c r="E316" s="3">
        <f>PESEL!AL317</f>
        <v>4340.18</v>
      </c>
      <c r="F316" s="3">
        <f>PESEL!AN317</f>
        <v>478.35</v>
      </c>
    </row>
    <row r="317" spans="1:6" x14ac:dyDescent="0.25">
      <c r="A317">
        <v>316</v>
      </c>
      <c r="B317" t="str">
        <f>PESEL!AJ318</f>
        <v>Jowita Makowska</v>
      </c>
      <c r="C317" t="str">
        <f ca="1">PESEL!AE318</f>
        <v>01252723141</v>
      </c>
      <c r="D317" s="1">
        <f ca="1">PESEL!AI318</f>
        <v>44652</v>
      </c>
      <c r="E317" s="3">
        <f>PESEL!AL318</f>
        <v>3176.94</v>
      </c>
      <c r="F317" s="3">
        <f>PESEL!AN318</f>
        <v>365.07</v>
      </c>
    </row>
    <row r="318" spans="1:6" x14ac:dyDescent="0.25">
      <c r="A318">
        <v>317</v>
      </c>
      <c r="B318" t="str">
        <f>PESEL!AJ319</f>
        <v>Adam Adamska</v>
      </c>
      <c r="C318" t="str">
        <f ca="1">PESEL!AE319</f>
        <v>50072065690</v>
      </c>
      <c r="D318" s="1">
        <f ca="1">PESEL!AI319</f>
        <v>38926</v>
      </c>
      <c r="E318" s="3">
        <f>PESEL!AL319</f>
        <v>4561.32</v>
      </c>
      <c r="F318" s="3">
        <f>PESEL!AN319</f>
        <v>452.62</v>
      </c>
    </row>
    <row r="319" spans="1:6" x14ac:dyDescent="0.25">
      <c r="A319">
        <v>318</v>
      </c>
      <c r="B319" t="str">
        <f>PESEL!AJ320</f>
        <v>Aleksy Szczepański</v>
      </c>
      <c r="C319" t="str">
        <f ca="1">PESEL!AE320</f>
        <v>83111339593</v>
      </c>
      <c r="D319" s="1">
        <f ca="1">PESEL!AI320</f>
        <v>40964</v>
      </c>
      <c r="E319" s="3">
        <f>PESEL!AL320</f>
        <v>3586.32</v>
      </c>
      <c r="F319" s="3">
        <f>PESEL!AN320</f>
        <v>413.84</v>
      </c>
    </row>
    <row r="320" spans="1:6" x14ac:dyDescent="0.25">
      <c r="A320">
        <v>319</v>
      </c>
      <c r="B320" t="str">
        <f>PESEL!AJ321</f>
        <v>Patryk Pietrzak</v>
      </c>
      <c r="C320" t="str">
        <f ca="1">PESEL!AE321</f>
        <v>87022463512</v>
      </c>
      <c r="D320" s="1">
        <f ca="1">PESEL!AI321</f>
        <v>40207</v>
      </c>
      <c r="E320" s="3">
        <f>PESEL!AL321</f>
        <v>3390.33</v>
      </c>
      <c r="F320" s="3">
        <f>PESEL!AN321</f>
        <v>357.33</v>
      </c>
    </row>
    <row r="321" spans="1:6" x14ac:dyDescent="0.25">
      <c r="A321">
        <v>320</v>
      </c>
      <c r="B321" t="str">
        <f>PESEL!AJ322</f>
        <v>Emilia Walczak</v>
      </c>
      <c r="C321" t="str">
        <f ca="1">PESEL!AE322</f>
        <v>77092418640</v>
      </c>
      <c r="D321" s="1">
        <f ca="1">PESEL!AI322</f>
        <v>44656</v>
      </c>
      <c r="E321" s="3">
        <f>PESEL!AL322</f>
        <v>3101.5</v>
      </c>
      <c r="F321" s="3">
        <f>PESEL!AN322</f>
        <v>449.27</v>
      </c>
    </row>
    <row r="322" spans="1:6" x14ac:dyDescent="0.25">
      <c r="A322">
        <v>321</v>
      </c>
      <c r="B322" t="str">
        <f>PESEL!AJ323</f>
        <v>Olaf Kucharski</v>
      </c>
      <c r="C322" t="str">
        <f ca="1">PESEL!AE323</f>
        <v>68080861638</v>
      </c>
      <c r="D322" s="1">
        <f ca="1">PESEL!AI323</f>
        <v>40635</v>
      </c>
      <c r="E322" s="3">
        <f>PESEL!AL323</f>
        <v>4316.08</v>
      </c>
      <c r="F322" s="3">
        <f>PESEL!AN323</f>
        <v>494.81</v>
      </c>
    </row>
    <row r="323" spans="1:6" x14ac:dyDescent="0.25">
      <c r="A323">
        <v>322</v>
      </c>
      <c r="B323" t="str">
        <f>PESEL!AJ324</f>
        <v>Ryszard Urbańska</v>
      </c>
      <c r="C323" t="str">
        <f ca="1">PESEL!AE324</f>
        <v>01240377976</v>
      </c>
      <c r="D323" s="1">
        <f ca="1">PESEL!AI324</f>
        <v>44736</v>
      </c>
      <c r="E323" s="3">
        <f>PESEL!AL324</f>
        <v>3474.8</v>
      </c>
      <c r="F323" s="3">
        <f>PESEL!AN324</f>
        <v>428.36</v>
      </c>
    </row>
    <row r="324" spans="1:6" x14ac:dyDescent="0.25">
      <c r="A324">
        <v>323</v>
      </c>
      <c r="B324" t="str">
        <f>PESEL!AJ325</f>
        <v>Danuta Kamińska</v>
      </c>
      <c r="C324" t="str">
        <f ca="1">PESEL!AE325</f>
        <v>89100411604</v>
      </c>
      <c r="D324" s="1">
        <f ca="1">PESEL!AI325</f>
        <v>42839</v>
      </c>
      <c r="E324" s="3">
        <f>PESEL!AL325</f>
        <v>3051.57</v>
      </c>
      <c r="F324" s="3">
        <f>PESEL!AN325</f>
        <v>414.35</v>
      </c>
    </row>
    <row r="325" spans="1:6" x14ac:dyDescent="0.25">
      <c r="A325">
        <v>324</v>
      </c>
      <c r="B325" t="str">
        <f>PESEL!AJ326</f>
        <v>Ignacy Krupa</v>
      </c>
      <c r="C325" t="str">
        <f ca="1">PESEL!AE326</f>
        <v>67121091814</v>
      </c>
      <c r="D325" s="1">
        <f ca="1">PESEL!AI326</f>
        <v>41208</v>
      </c>
      <c r="E325" s="3">
        <f>PESEL!AL326</f>
        <v>3782.06</v>
      </c>
      <c r="F325" s="3">
        <f>PESEL!AN326</f>
        <v>404.97</v>
      </c>
    </row>
    <row r="326" spans="1:6" x14ac:dyDescent="0.25">
      <c r="A326">
        <v>325</v>
      </c>
      <c r="B326" t="str">
        <f>PESEL!AJ327</f>
        <v>Przemysław Kozłowski</v>
      </c>
      <c r="C326" t="str">
        <f ca="1">PESEL!AE327</f>
        <v>73091657570</v>
      </c>
      <c r="D326" s="1">
        <f ca="1">PESEL!AI327</f>
        <v>36975</v>
      </c>
      <c r="E326" s="3">
        <f>PESEL!AL327</f>
        <v>4348</v>
      </c>
      <c r="F326" s="3">
        <f>PESEL!AN327</f>
        <v>361.88</v>
      </c>
    </row>
    <row r="327" spans="1:6" x14ac:dyDescent="0.25">
      <c r="A327">
        <v>326</v>
      </c>
      <c r="B327" t="str">
        <f>PESEL!AJ328</f>
        <v>Marcelina Kaźmierczak</v>
      </c>
      <c r="C327" t="str">
        <f ca="1">PESEL!AE328</f>
        <v>63101494327</v>
      </c>
      <c r="D327" s="1">
        <f ca="1">PESEL!AI328</f>
        <v>30247</v>
      </c>
      <c r="E327" s="3">
        <f>PESEL!AL328</f>
        <v>3959.37</v>
      </c>
      <c r="F327" s="3">
        <f>PESEL!AN328</f>
        <v>481.33</v>
      </c>
    </row>
    <row r="328" spans="1:6" x14ac:dyDescent="0.25">
      <c r="A328">
        <v>327</v>
      </c>
      <c r="B328" t="str">
        <f>PESEL!AJ329</f>
        <v>Heronim Kubiak</v>
      </c>
      <c r="C328" t="str">
        <f ca="1">PESEL!AE329</f>
        <v>94091914878</v>
      </c>
      <c r="D328" s="1">
        <f ca="1">PESEL!AI329</f>
        <v>42872</v>
      </c>
      <c r="E328" s="3">
        <f>PESEL!AL329</f>
        <v>3454.6</v>
      </c>
      <c r="F328" s="3">
        <f>PESEL!AN329</f>
        <v>323.01</v>
      </c>
    </row>
    <row r="329" spans="1:6" x14ac:dyDescent="0.25">
      <c r="A329">
        <v>328</v>
      </c>
      <c r="B329" t="str">
        <f>PESEL!AJ330</f>
        <v>Anastazja Sobczak</v>
      </c>
      <c r="C329" t="str">
        <f ca="1">PESEL!AE330</f>
        <v>56011921748</v>
      </c>
      <c r="D329" s="1">
        <f ca="1">PESEL!AI330</f>
        <v>35092</v>
      </c>
      <c r="E329" s="3">
        <f>PESEL!AL330</f>
        <v>4210.3</v>
      </c>
      <c r="F329" s="3">
        <f>PESEL!AN330</f>
        <v>386.08</v>
      </c>
    </row>
    <row r="330" spans="1:6" x14ac:dyDescent="0.25">
      <c r="A330">
        <v>329</v>
      </c>
      <c r="B330" t="str">
        <f>PESEL!AJ331</f>
        <v>Aniela Laskowska</v>
      </c>
      <c r="C330" t="str">
        <f ca="1">PESEL!AE331</f>
        <v>65032535122</v>
      </c>
      <c r="D330" s="1">
        <f ca="1">PESEL!AI331</f>
        <v>43035</v>
      </c>
      <c r="E330" s="3">
        <f>PESEL!AL331</f>
        <v>4530.4399999999996</v>
      </c>
      <c r="F330" s="3">
        <f>PESEL!AN331</f>
        <v>367.94</v>
      </c>
    </row>
    <row r="331" spans="1:6" x14ac:dyDescent="0.25">
      <c r="A331">
        <v>330</v>
      </c>
      <c r="B331" t="str">
        <f>PESEL!AJ332</f>
        <v>Błażej Kalinowski</v>
      </c>
      <c r="C331" t="str">
        <f ca="1">PESEL!AE332</f>
        <v>71091339731</v>
      </c>
      <c r="D331" s="1">
        <f ca="1">PESEL!AI332</f>
        <v>36906</v>
      </c>
      <c r="E331" s="3">
        <f>PESEL!AL332</f>
        <v>3874.11</v>
      </c>
      <c r="F331" s="3">
        <f>PESEL!AN332</f>
        <v>402.78</v>
      </c>
    </row>
    <row r="332" spans="1:6" x14ac:dyDescent="0.25">
      <c r="A332">
        <v>331</v>
      </c>
      <c r="B332" t="str">
        <f>PESEL!AJ333</f>
        <v>Andrzej Włodarczyk</v>
      </c>
      <c r="C332" t="str">
        <f ca="1">PESEL!AE333</f>
        <v>03230784014</v>
      </c>
      <c r="D332" s="1">
        <f ca="1">PESEL!AI333</f>
        <v>45229</v>
      </c>
      <c r="E332" s="3">
        <f>PESEL!AL333</f>
        <v>3734.39</v>
      </c>
      <c r="F332" s="3">
        <f>PESEL!AN333</f>
        <v>376.08</v>
      </c>
    </row>
    <row r="333" spans="1:6" x14ac:dyDescent="0.25">
      <c r="A333">
        <v>332</v>
      </c>
      <c r="B333" t="str">
        <f>PESEL!AJ334</f>
        <v>Aleksandra Sawicka</v>
      </c>
      <c r="C333" t="str">
        <f ca="1">PESEL!AE334</f>
        <v>83090134620</v>
      </c>
      <c r="D333" s="1">
        <f ca="1">PESEL!AI334</f>
        <v>40786</v>
      </c>
      <c r="E333" s="3">
        <f>PESEL!AL334</f>
        <v>3068.05</v>
      </c>
      <c r="F333" s="3">
        <f>PESEL!AN334</f>
        <v>465.55</v>
      </c>
    </row>
    <row r="334" spans="1:6" x14ac:dyDescent="0.25">
      <c r="A334">
        <v>333</v>
      </c>
      <c r="B334" t="str">
        <f>PESEL!AJ335</f>
        <v>Lila Zakrzewska</v>
      </c>
      <c r="C334" t="str">
        <f ca="1">PESEL!AE335</f>
        <v>84082350248</v>
      </c>
      <c r="D334" s="1">
        <f ca="1">PESEL!AI335</f>
        <v>42176</v>
      </c>
      <c r="E334" s="3">
        <f>PESEL!AL335</f>
        <v>3556.96</v>
      </c>
      <c r="F334" s="3">
        <f>PESEL!AN335</f>
        <v>340.43</v>
      </c>
    </row>
    <row r="335" spans="1:6" x14ac:dyDescent="0.25">
      <c r="A335">
        <v>334</v>
      </c>
      <c r="B335" t="str">
        <f>PESEL!AJ336</f>
        <v>Korneliusz Stępień</v>
      </c>
      <c r="C335" t="str">
        <f ca="1">PESEL!AE336</f>
        <v>97082988759</v>
      </c>
      <c r="D335" s="1">
        <f ca="1">PESEL!AI336</f>
        <v>43012</v>
      </c>
      <c r="E335" s="3">
        <f>PESEL!AL336</f>
        <v>3920.37</v>
      </c>
      <c r="F335" s="3">
        <f>PESEL!AN336</f>
        <v>471.8</v>
      </c>
    </row>
    <row r="336" spans="1:6" x14ac:dyDescent="0.25">
      <c r="A336">
        <v>335</v>
      </c>
      <c r="B336" t="str">
        <f>PESEL!AJ337</f>
        <v>Patryk Cieślak</v>
      </c>
      <c r="C336" t="str">
        <f ca="1">PESEL!AE337</f>
        <v>59120466333</v>
      </c>
      <c r="D336" s="1">
        <f ca="1">PESEL!AI337</f>
        <v>36684</v>
      </c>
      <c r="E336" s="3">
        <f>PESEL!AL337</f>
        <v>4440.71</v>
      </c>
      <c r="F336" s="3">
        <f>PESEL!AN337</f>
        <v>352.08</v>
      </c>
    </row>
    <row r="337" spans="1:6" x14ac:dyDescent="0.25">
      <c r="A337">
        <v>336</v>
      </c>
      <c r="B337" t="str">
        <f>PESEL!AJ338</f>
        <v>Albert Andrzejewski</v>
      </c>
      <c r="C337" t="str">
        <f ca="1">PESEL!AE338</f>
        <v>03300938055</v>
      </c>
      <c r="D337" s="1">
        <f ca="1">PESEL!AI338</f>
        <v>45027</v>
      </c>
      <c r="E337" s="3">
        <f>PESEL!AL338</f>
        <v>3746.17</v>
      </c>
      <c r="F337" s="3">
        <f>PESEL!AN338</f>
        <v>360.66</v>
      </c>
    </row>
    <row r="338" spans="1:6" x14ac:dyDescent="0.25">
      <c r="A338">
        <v>337</v>
      </c>
      <c r="B338" t="str">
        <f>PESEL!AJ339</f>
        <v>Edyta Andrzejewska</v>
      </c>
      <c r="C338" t="str">
        <f ca="1">PESEL!AE339</f>
        <v>50021926162</v>
      </c>
      <c r="D338" s="1">
        <f ca="1">PESEL!AI339</f>
        <v>43072</v>
      </c>
      <c r="E338" s="3">
        <f>PESEL!AL339</f>
        <v>3135.31</v>
      </c>
      <c r="F338" s="3">
        <f>PESEL!AN339</f>
        <v>468.93</v>
      </c>
    </row>
    <row r="339" spans="1:6" x14ac:dyDescent="0.25">
      <c r="A339">
        <v>338</v>
      </c>
      <c r="B339" t="str">
        <f>PESEL!AJ340</f>
        <v>Aneta Szymczak</v>
      </c>
      <c r="C339" t="str">
        <f ca="1">PESEL!AE340</f>
        <v>81111720984</v>
      </c>
      <c r="D339" s="1">
        <f ca="1">PESEL!AI340</f>
        <v>43927</v>
      </c>
      <c r="E339" s="3">
        <f>PESEL!AL340</f>
        <v>4335.3599999999997</v>
      </c>
      <c r="F339" s="3">
        <f>PESEL!AN340</f>
        <v>395.21</v>
      </c>
    </row>
    <row r="340" spans="1:6" x14ac:dyDescent="0.25">
      <c r="A340">
        <v>339</v>
      </c>
      <c r="B340" t="str">
        <f>PESEL!AJ341</f>
        <v>Martin Adamska</v>
      </c>
      <c r="C340" t="str">
        <f ca="1">PESEL!AE341</f>
        <v>02242516198</v>
      </c>
      <c r="D340" s="1">
        <f ca="1">PESEL!AI341</f>
        <v>44925</v>
      </c>
      <c r="E340" s="3">
        <f>PESEL!AL341</f>
        <v>3780.48</v>
      </c>
      <c r="F340" s="3">
        <f>PESEL!AN341</f>
        <v>404.03</v>
      </c>
    </row>
    <row r="341" spans="1:6" x14ac:dyDescent="0.25">
      <c r="A341">
        <v>340</v>
      </c>
      <c r="B341" t="str">
        <f>PESEL!AJ342</f>
        <v>Mateusz Mazurek</v>
      </c>
      <c r="C341" t="str">
        <f ca="1">PESEL!AE342</f>
        <v>97100747193</v>
      </c>
      <c r="D341" s="1">
        <f ca="1">PESEL!AI342</f>
        <v>43631</v>
      </c>
      <c r="E341" s="3">
        <f>PESEL!AL342</f>
        <v>3866.96</v>
      </c>
      <c r="F341" s="3">
        <f>PESEL!AN342</f>
        <v>491.78</v>
      </c>
    </row>
    <row r="342" spans="1:6" x14ac:dyDescent="0.25">
      <c r="A342">
        <v>341</v>
      </c>
      <c r="B342" t="str">
        <f>PESEL!AJ343</f>
        <v>Aureliusz Mazur</v>
      </c>
      <c r="C342" t="str">
        <f ca="1">PESEL!AE343</f>
        <v>72031945177</v>
      </c>
      <c r="D342" s="1">
        <f ca="1">PESEL!AI343</f>
        <v>34626</v>
      </c>
      <c r="E342" s="3">
        <f>PESEL!AL343</f>
        <v>4669.1099999999997</v>
      </c>
      <c r="F342" s="3">
        <f>PESEL!AN343</f>
        <v>354.2</v>
      </c>
    </row>
    <row r="343" spans="1:6" x14ac:dyDescent="0.25">
      <c r="A343">
        <v>342</v>
      </c>
      <c r="B343" t="str">
        <f>PESEL!AJ344</f>
        <v>Mieszko Jasiński</v>
      </c>
      <c r="C343" t="str">
        <f ca="1">PESEL!AE344</f>
        <v>59043030978</v>
      </c>
      <c r="D343" s="1">
        <f ca="1">PESEL!AI344</f>
        <v>32609</v>
      </c>
      <c r="E343" s="3">
        <f>PESEL!AL344</f>
        <v>3096.92</v>
      </c>
      <c r="F343" s="3">
        <f>PESEL!AN344</f>
        <v>485.2</v>
      </c>
    </row>
    <row r="344" spans="1:6" x14ac:dyDescent="0.25">
      <c r="A344">
        <v>343</v>
      </c>
      <c r="B344" t="str">
        <f>PESEL!AJ345</f>
        <v>Lidia Górska</v>
      </c>
      <c r="C344" t="str">
        <f ca="1">PESEL!AE345</f>
        <v>66010533820</v>
      </c>
      <c r="D344" s="1">
        <f ca="1">PESEL!AI345</f>
        <v>31589</v>
      </c>
      <c r="E344" s="3">
        <f>PESEL!AL345</f>
        <v>4254.92</v>
      </c>
      <c r="F344" s="3">
        <f>PESEL!AN345</f>
        <v>351.75</v>
      </c>
    </row>
    <row r="345" spans="1:6" x14ac:dyDescent="0.25">
      <c r="A345">
        <v>344</v>
      </c>
      <c r="B345" t="str">
        <f>PESEL!AJ346</f>
        <v>Bogna Czarnecka</v>
      </c>
      <c r="C345" t="str">
        <f ca="1">PESEL!AE346</f>
        <v>77122886605</v>
      </c>
      <c r="D345" s="1">
        <f ca="1">PESEL!AI346</f>
        <v>38047</v>
      </c>
      <c r="E345" s="3">
        <f>PESEL!AL346</f>
        <v>3623.31</v>
      </c>
      <c r="F345" s="3">
        <f>PESEL!AN346</f>
        <v>430.32</v>
      </c>
    </row>
    <row r="346" spans="1:6" x14ac:dyDescent="0.25">
      <c r="A346">
        <v>345</v>
      </c>
      <c r="B346" t="str">
        <f>PESEL!AJ347</f>
        <v>Gustaw Bąk</v>
      </c>
      <c r="C346" t="str">
        <f ca="1">PESEL!AE347</f>
        <v>65071257254</v>
      </c>
      <c r="D346" s="1">
        <f ca="1">PESEL!AI347</f>
        <v>44594</v>
      </c>
      <c r="E346" s="3">
        <f>PESEL!AL347</f>
        <v>3490.24</v>
      </c>
      <c r="F346" s="3">
        <f>PESEL!AN347</f>
        <v>489.08</v>
      </c>
    </row>
    <row r="347" spans="1:6" x14ac:dyDescent="0.25">
      <c r="A347">
        <v>346</v>
      </c>
      <c r="B347" t="str">
        <f>PESEL!AJ348</f>
        <v>Daria Baranowska</v>
      </c>
      <c r="C347" t="str">
        <f ca="1">PESEL!AE348</f>
        <v>84072273188</v>
      </c>
      <c r="D347" s="1">
        <f ca="1">PESEL!AI348</f>
        <v>43191</v>
      </c>
      <c r="E347" s="3">
        <f>PESEL!AL348</f>
        <v>3475.47</v>
      </c>
      <c r="F347" s="3">
        <f>PESEL!AN348</f>
        <v>341.88</v>
      </c>
    </row>
    <row r="348" spans="1:6" x14ac:dyDescent="0.25">
      <c r="A348">
        <v>347</v>
      </c>
      <c r="B348" t="str">
        <f>PESEL!AJ349</f>
        <v>Milena Makowska</v>
      </c>
      <c r="C348" t="str">
        <f ca="1">PESEL!AE349</f>
        <v>68012061626</v>
      </c>
      <c r="D348" s="1">
        <f ca="1">PESEL!AI349</f>
        <v>36795</v>
      </c>
      <c r="E348" s="3">
        <f>PESEL!AL349</f>
        <v>3253.05</v>
      </c>
      <c r="F348" s="3">
        <f>PESEL!AN349</f>
        <v>459.01</v>
      </c>
    </row>
    <row r="349" spans="1:6" x14ac:dyDescent="0.25">
      <c r="A349">
        <v>348</v>
      </c>
      <c r="B349" t="str">
        <f>PESEL!AJ350</f>
        <v>Lidia Sokołowska</v>
      </c>
      <c r="C349" t="str">
        <f ca="1">PESEL!AE350</f>
        <v>80062838221</v>
      </c>
      <c r="D349" s="1">
        <f ca="1">PESEL!AI350</f>
        <v>36927</v>
      </c>
      <c r="E349" s="3">
        <f>PESEL!AL350</f>
        <v>4247.1000000000004</v>
      </c>
      <c r="F349" s="3">
        <f>PESEL!AN350</f>
        <v>492.6</v>
      </c>
    </row>
    <row r="350" spans="1:6" x14ac:dyDescent="0.25">
      <c r="A350">
        <v>349</v>
      </c>
      <c r="B350" t="str">
        <f>PESEL!AJ351</f>
        <v>Dobromił Wróblewski</v>
      </c>
      <c r="C350" t="str">
        <f ca="1">PESEL!AE351</f>
        <v>49042145272</v>
      </c>
      <c r="D350" s="1">
        <f ca="1">PESEL!AI351</f>
        <v>39571</v>
      </c>
      <c r="E350" s="3">
        <f>PESEL!AL351</f>
        <v>4705.55</v>
      </c>
      <c r="F350" s="3">
        <f>PESEL!AN351</f>
        <v>302.08999999999997</v>
      </c>
    </row>
    <row r="351" spans="1:6" x14ac:dyDescent="0.25">
      <c r="A351">
        <v>350</v>
      </c>
      <c r="B351" t="str">
        <f>PESEL!AJ352</f>
        <v>Krystian Gajewska</v>
      </c>
      <c r="C351" t="str">
        <f ca="1">PESEL!AE352</f>
        <v>91051119896</v>
      </c>
      <c r="D351" s="1">
        <f ca="1">PESEL!AI352</f>
        <v>45019</v>
      </c>
      <c r="E351" s="3">
        <f>PESEL!AL352</f>
        <v>4745.8999999999996</v>
      </c>
      <c r="F351" s="3">
        <f>PESEL!AN352</f>
        <v>447.37</v>
      </c>
    </row>
    <row r="352" spans="1:6" x14ac:dyDescent="0.25">
      <c r="A352">
        <v>351</v>
      </c>
      <c r="B352" t="str">
        <f>PESEL!AJ353</f>
        <v>Julian Zakrzewska</v>
      </c>
      <c r="C352" t="str">
        <f ca="1">PESEL!AE353</f>
        <v>88091716158</v>
      </c>
      <c r="D352" s="1">
        <f ca="1">PESEL!AI353</f>
        <v>40763</v>
      </c>
      <c r="E352" s="3">
        <f>PESEL!AL353</f>
        <v>4165.92</v>
      </c>
      <c r="F352" s="3">
        <f>PESEL!AN353</f>
        <v>476.51</v>
      </c>
    </row>
    <row r="353" spans="1:6" x14ac:dyDescent="0.25">
      <c r="A353">
        <v>352</v>
      </c>
      <c r="B353" t="str">
        <f>PESEL!AJ354</f>
        <v>Aleksander Mazurek</v>
      </c>
      <c r="C353" t="str">
        <f ca="1">PESEL!AE354</f>
        <v>68031576196</v>
      </c>
      <c r="D353" s="1">
        <f ca="1">PESEL!AI354</f>
        <v>33849</v>
      </c>
      <c r="E353" s="3">
        <f>PESEL!AL354</f>
        <v>4918.1400000000003</v>
      </c>
      <c r="F353" s="3">
        <f>PESEL!AN354</f>
        <v>335.52</v>
      </c>
    </row>
    <row r="354" spans="1:6" x14ac:dyDescent="0.25">
      <c r="A354">
        <v>353</v>
      </c>
      <c r="B354" t="str">
        <f>PESEL!AJ355</f>
        <v>Mieszko Michalak</v>
      </c>
      <c r="C354" t="str">
        <f ca="1">PESEL!AE355</f>
        <v>87050390295</v>
      </c>
      <c r="D354" s="1">
        <f ca="1">PESEL!AI355</f>
        <v>39442</v>
      </c>
      <c r="E354" s="3">
        <f>PESEL!AL355</f>
        <v>3717.61</v>
      </c>
      <c r="F354" s="3">
        <f>PESEL!AN355</f>
        <v>395.31</v>
      </c>
    </row>
    <row r="355" spans="1:6" x14ac:dyDescent="0.25">
      <c r="A355">
        <v>354</v>
      </c>
      <c r="B355" t="str">
        <f>PESEL!AJ356</f>
        <v>Kornelia Ostrowska</v>
      </c>
      <c r="C355" t="str">
        <f ca="1">PESEL!AE356</f>
        <v>56022048205</v>
      </c>
      <c r="D355" s="1">
        <f ca="1">PESEL!AI356</f>
        <v>44500</v>
      </c>
      <c r="E355" s="3">
        <f>PESEL!AL356</f>
        <v>4872.67</v>
      </c>
      <c r="F355" s="3">
        <f>PESEL!AN356</f>
        <v>377.22</v>
      </c>
    </row>
    <row r="356" spans="1:6" x14ac:dyDescent="0.25">
      <c r="A356">
        <v>355</v>
      </c>
      <c r="B356" t="str">
        <f>PESEL!AJ357</f>
        <v>Daniel Sokołowski</v>
      </c>
      <c r="C356" t="str">
        <f ca="1">PESEL!AE357</f>
        <v>56052945437</v>
      </c>
      <c r="D356" s="1">
        <f ca="1">PESEL!AI357</f>
        <v>33405</v>
      </c>
      <c r="E356" s="3">
        <f>PESEL!AL357</f>
        <v>3581.62</v>
      </c>
      <c r="F356" s="3">
        <f>PESEL!AN357</f>
        <v>432.33</v>
      </c>
    </row>
    <row r="357" spans="1:6" x14ac:dyDescent="0.25">
      <c r="A357">
        <v>356</v>
      </c>
      <c r="B357" t="str">
        <f>PESEL!AJ358</f>
        <v>Rafał Kowalczyk</v>
      </c>
      <c r="C357" t="str">
        <f ca="1">PESEL!AE358</f>
        <v>89011760736</v>
      </c>
      <c r="D357" s="1">
        <f ca="1">PESEL!AI358</f>
        <v>42399</v>
      </c>
      <c r="E357" s="3">
        <f>PESEL!AL358</f>
        <v>3427.62</v>
      </c>
      <c r="F357" s="3">
        <f>PESEL!AN358</f>
        <v>310.49</v>
      </c>
    </row>
    <row r="358" spans="1:6" x14ac:dyDescent="0.25">
      <c r="A358">
        <v>357</v>
      </c>
      <c r="B358" t="str">
        <f>PESEL!AJ359</f>
        <v>Konstancja Szymczak</v>
      </c>
      <c r="C358" t="str">
        <f ca="1">PESEL!AE359</f>
        <v>51092026803</v>
      </c>
      <c r="D358" s="1">
        <f ca="1">PESEL!AI359</f>
        <v>34427</v>
      </c>
      <c r="E358" s="3">
        <f>PESEL!AL359</f>
        <v>3485.61</v>
      </c>
      <c r="F358" s="3">
        <f>PESEL!AN359</f>
        <v>307.5</v>
      </c>
    </row>
    <row r="359" spans="1:6" x14ac:dyDescent="0.25">
      <c r="A359">
        <v>358</v>
      </c>
      <c r="B359" t="str">
        <f>PESEL!AJ360</f>
        <v>Fryderyk Kaźmierczak</v>
      </c>
      <c r="C359" t="str">
        <f ca="1">PESEL!AE360</f>
        <v>80121164036</v>
      </c>
      <c r="D359" s="1">
        <f ca="1">PESEL!AI360</f>
        <v>43445</v>
      </c>
      <c r="E359" s="3">
        <f>PESEL!AL360</f>
        <v>4979.67</v>
      </c>
      <c r="F359" s="3">
        <f>PESEL!AN360</f>
        <v>435.86</v>
      </c>
    </row>
    <row r="360" spans="1:6" x14ac:dyDescent="0.25">
      <c r="A360">
        <v>359</v>
      </c>
      <c r="B360" t="str">
        <f>PESEL!AJ361</f>
        <v>Beata Laskowska</v>
      </c>
      <c r="C360" t="str">
        <f ca="1">PESEL!AE361</f>
        <v>84022480927</v>
      </c>
      <c r="D360" s="1">
        <f ca="1">PESEL!AI361</f>
        <v>44346</v>
      </c>
      <c r="E360" s="3">
        <f>PESEL!AL361</f>
        <v>3125.49</v>
      </c>
      <c r="F360" s="3">
        <f>PESEL!AN361</f>
        <v>350.76</v>
      </c>
    </row>
    <row r="361" spans="1:6" x14ac:dyDescent="0.25">
      <c r="A361">
        <v>360</v>
      </c>
      <c r="B361" t="str">
        <f>PESEL!AJ362</f>
        <v>Maja Mazurek</v>
      </c>
      <c r="C361" t="str">
        <f ca="1">PESEL!AE362</f>
        <v>53102053982</v>
      </c>
      <c r="D361" s="1">
        <f ca="1">PESEL!AI362</f>
        <v>44582</v>
      </c>
      <c r="E361" s="3">
        <f>PESEL!AL362</f>
        <v>4908.32</v>
      </c>
      <c r="F361" s="3">
        <f>PESEL!AN362</f>
        <v>431.88</v>
      </c>
    </row>
    <row r="362" spans="1:6" x14ac:dyDescent="0.25">
      <c r="A362">
        <v>361</v>
      </c>
      <c r="B362" t="str">
        <f>PESEL!AJ363</f>
        <v>Allan Sadowska</v>
      </c>
      <c r="C362" t="str">
        <f ca="1">PESEL!AE363</f>
        <v>88121794118</v>
      </c>
      <c r="D362" s="1">
        <f ca="1">PESEL!AI363</f>
        <v>43285</v>
      </c>
      <c r="E362" s="3">
        <f>PESEL!AL363</f>
        <v>3585.52</v>
      </c>
      <c r="F362" s="3">
        <f>PESEL!AN363</f>
        <v>434.06</v>
      </c>
    </row>
    <row r="363" spans="1:6" x14ac:dyDescent="0.25">
      <c r="A363">
        <v>362</v>
      </c>
      <c r="B363" t="str">
        <f>PESEL!AJ364</f>
        <v>Aisha Jakubowska</v>
      </c>
      <c r="C363" t="str">
        <f ca="1">PESEL!AE364</f>
        <v>00272684506</v>
      </c>
      <c r="D363" s="1">
        <f ca="1">PESEL!AI364</f>
        <v>44877</v>
      </c>
      <c r="E363" s="3">
        <f>PESEL!AL364</f>
        <v>4417.82</v>
      </c>
      <c r="F363" s="3">
        <f>PESEL!AN364</f>
        <v>422.06</v>
      </c>
    </row>
    <row r="364" spans="1:6" x14ac:dyDescent="0.25">
      <c r="A364">
        <v>363</v>
      </c>
      <c r="B364" t="str">
        <f>PESEL!AJ365</f>
        <v>Jowita Kozłowska</v>
      </c>
      <c r="C364" t="str">
        <f ca="1">PESEL!AE365</f>
        <v>63071541207</v>
      </c>
      <c r="D364" s="1">
        <f ca="1">PESEL!AI365</f>
        <v>40582</v>
      </c>
      <c r="E364" s="3">
        <f>PESEL!AL365</f>
        <v>3507.52</v>
      </c>
      <c r="F364" s="3">
        <f>PESEL!AN365</f>
        <v>380.95</v>
      </c>
    </row>
    <row r="365" spans="1:6" x14ac:dyDescent="0.25">
      <c r="A365">
        <v>364</v>
      </c>
      <c r="B365" t="str">
        <f>PESEL!AJ366</f>
        <v>Wanda Bąk</v>
      </c>
      <c r="C365" t="str">
        <f ca="1">PESEL!AE366</f>
        <v>77101518826</v>
      </c>
      <c r="D365" s="1">
        <f ca="1">PESEL!AI366</f>
        <v>42072</v>
      </c>
      <c r="E365" s="3">
        <f>PESEL!AL366</f>
        <v>3942.35</v>
      </c>
      <c r="F365" s="3">
        <f>PESEL!AN366</f>
        <v>315.98</v>
      </c>
    </row>
    <row r="366" spans="1:6" x14ac:dyDescent="0.25">
      <c r="A366">
        <v>365</v>
      </c>
      <c r="B366" t="str">
        <f>PESEL!AJ367</f>
        <v>Amanda Zakrzewska</v>
      </c>
      <c r="C366" t="str">
        <f ca="1">PESEL!AE367</f>
        <v>00323038685</v>
      </c>
      <c r="D366" s="1">
        <f ca="1">PESEL!AI367</f>
        <v>44010</v>
      </c>
      <c r="E366" s="3">
        <f>PESEL!AL367</f>
        <v>3134.46</v>
      </c>
      <c r="F366" s="3">
        <f>PESEL!AN367</f>
        <v>434.65</v>
      </c>
    </row>
    <row r="367" spans="1:6" x14ac:dyDescent="0.25">
      <c r="A367">
        <v>366</v>
      </c>
      <c r="B367" t="str">
        <f>PESEL!AJ368</f>
        <v>Artur Nowak</v>
      </c>
      <c r="C367" t="str">
        <f ca="1">PESEL!AE368</f>
        <v>74072519454</v>
      </c>
      <c r="D367" s="1">
        <f ca="1">PESEL!AI368</f>
        <v>34911</v>
      </c>
      <c r="E367" s="3">
        <f>PESEL!AL368</f>
        <v>4242.95</v>
      </c>
      <c r="F367" s="3">
        <f>PESEL!AN368</f>
        <v>330.66</v>
      </c>
    </row>
    <row r="368" spans="1:6" x14ac:dyDescent="0.25">
      <c r="A368">
        <v>367</v>
      </c>
      <c r="B368" t="str">
        <f>PESEL!AJ369</f>
        <v>Igor Szewczyk</v>
      </c>
      <c r="C368" t="str">
        <f ca="1">PESEL!AE369</f>
        <v>85010419954</v>
      </c>
      <c r="D368" s="1">
        <f ca="1">PESEL!AI369</f>
        <v>38583</v>
      </c>
      <c r="E368" s="3">
        <f>PESEL!AL369</f>
        <v>3338.51</v>
      </c>
      <c r="F368" s="3">
        <f>PESEL!AN369</f>
        <v>316.55</v>
      </c>
    </row>
    <row r="369" spans="1:6" x14ac:dyDescent="0.25">
      <c r="A369">
        <v>368</v>
      </c>
      <c r="B369" t="str">
        <f>PESEL!AJ370</f>
        <v>Klara Cieślak</v>
      </c>
      <c r="C369" t="str">
        <f ca="1">PESEL!AE370</f>
        <v>54012663968</v>
      </c>
      <c r="D369" s="1">
        <f ca="1">PESEL!AI370</f>
        <v>29732</v>
      </c>
      <c r="E369" s="3">
        <f>PESEL!AL370</f>
        <v>4362.16</v>
      </c>
      <c r="F369" s="3">
        <f>PESEL!AN370</f>
        <v>347.19</v>
      </c>
    </row>
    <row r="370" spans="1:6" x14ac:dyDescent="0.25">
      <c r="A370">
        <v>369</v>
      </c>
      <c r="B370" t="str">
        <f>PESEL!AJ371</f>
        <v>Filip Nowak</v>
      </c>
      <c r="C370" t="str">
        <f ca="1">PESEL!AE371</f>
        <v>93102396458</v>
      </c>
      <c r="D370" s="1">
        <f ca="1">PESEL!AI371</f>
        <v>44889</v>
      </c>
      <c r="E370" s="3">
        <f>PESEL!AL371</f>
        <v>4640.67</v>
      </c>
      <c r="F370" s="3">
        <f>PESEL!AN371</f>
        <v>360.18</v>
      </c>
    </row>
    <row r="371" spans="1:6" x14ac:dyDescent="0.25">
      <c r="A371">
        <v>370</v>
      </c>
      <c r="B371" t="str">
        <f>PESEL!AJ372</f>
        <v>Ludwik Zawadzki</v>
      </c>
      <c r="C371" t="str">
        <f ca="1">PESEL!AE372</f>
        <v>03253139097</v>
      </c>
      <c r="D371" s="1">
        <f ca="1">PESEL!AI372</f>
        <v>45060</v>
      </c>
      <c r="E371" s="3">
        <f>PESEL!AL372</f>
        <v>3916.16</v>
      </c>
      <c r="F371" s="3">
        <f>PESEL!AN372</f>
        <v>497</v>
      </c>
    </row>
    <row r="372" spans="1:6" x14ac:dyDescent="0.25">
      <c r="A372">
        <v>371</v>
      </c>
      <c r="B372" t="str">
        <f>PESEL!AJ373</f>
        <v>Korneliusz Czarnecki</v>
      </c>
      <c r="C372" t="str">
        <f ca="1">PESEL!AE373</f>
        <v>64072078334</v>
      </c>
      <c r="D372" s="1">
        <f ca="1">PESEL!AI373</f>
        <v>31363</v>
      </c>
      <c r="E372" s="3">
        <f>PESEL!AL373</f>
        <v>4279.21</v>
      </c>
      <c r="F372" s="3">
        <f>PESEL!AN373</f>
        <v>387.64</v>
      </c>
    </row>
    <row r="373" spans="1:6" x14ac:dyDescent="0.25">
      <c r="A373">
        <v>372</v>
      </c>
      <c r="B373" t="str">
        <f>PESEL!AJ374</f>
        <v>Franciszka Krajewska</v>
      </c>
      <c r="C373" t="str">
        <f ca="1">PESEL!AE374</f>
        <v>79112536480</v>
      </c>
      <c r="D373" s="1">
        <f ca="1">PESEL!AI374</f>
        <v>43916</v>
      </c>
      <c r="E373" s="3">
        <f>PESEL!AL374</f>
        <v>4053.8</v>
      </c>
      <c r="F373" s="3">
        <f>PESEL!AN374</f>
        <v>427.16</v>
      </c>
    </row>
    <row r="374" spans="1:6" x14ac:dyDescent="0.25">
      <c r="A374">
        <v>373</v>
      </c>
      <c r="B374" t="str">
        <f>PESEL!AJ375</f>
        <v>Bogusława Włodarczyk</v>
      </c>
      <c r="C374" t="str">
        <f ca="1">PESEL!AE375</f>
        <v>58080252369</v>
      </c>
      <c r="D374" s="1">
        <f ca="1">PESEL!AI375</f>
        <v>30782</v>
      </c>
      <c r="E374" s="3">
        <f>PESEL!AL375</f>
        <v>4841.12</v>
      </c>
      <c r="F374" s="3">
        <f>PESEL!AN375</f>
        <v>430</v>
      </c>
    </row>
    <row r="375" spans="1:6" x14ac:dyDescent="0.25">
      <c r="A375">
        <v>374</v>
      </c>
      <c r="B375" t="str">
        <f>PESEL!AJ376</f>
        <v>Aleks Włodarczyk</v>
      </c>
      <c r="C375" t="str">
        <f ca="1">PESEL!AE376</f>
        <v>67102623135</v>
      </c>
      <c r="D375" s="1">
        <f ca="1">PESEL!AI376</f>
        <v>34074</v>
      </c>
      <c r="E375" s="3">
        <f>PESEL!AL376</f>
        <v>3039.36</v>
      </c>
      <c r="F375" s="3">
        <f>PESEL!AN376</f>
        <v>390.02</v>
      </c>
    </row>
    <row r="376" spans="1:6" x14ac:dyDescent="0.25">
      <c r="A376">
        <v>375</v>
      </c>
      <c r="B376" t="str">
        <f>PESEL!AJ377</f>
        <v>Allan Pietrzak</v>
      </c>
      <c r="C376" t="str">
        <f ca="1">PESEL!AE377</f>
        <v>71021179732</v>
      </c>
      <c r="D376" s="1">
        <f ca="1">PESEL!AI377</f>
        <v>43783</v>
      </c>
      <c r="E376" s="3">
        <f>PESEL!AL377</f>
        <v>3083.19</v>
      </c>
      <c r="F376" s="3">
        <f>PESEL!AN377</f>
        <v>306.17</v>
      </c>
    </row>
    <row r="377" spans="1:6" x14ac:dyDescent="0.25">
      <c r="A377">
        <v>376</v>
      </c>
      <c r="B377" t="str">
        <f>PESEL!AJ378</f>
        <v>Nina Pawlak</v>
      </c>
      <c r="C377" t="str">
        <f ca="1">PESEL!AE378</f>
        <v>90052868280</v>
      </c>
      <c r="D377" s="1">
        <f ca="1">PESEL!AI378</f>
        <v>40957</v>
      </c>
      <c r="E377" s="3">
        <f>PESEL!AL378</f>
        <v>3077.57</v>
      </c>
      <c r="F377" s="3">
        <f>PESEL!AN378</f>
        <v>363.51</v>
      </c>
    </row>
    <row r="378" spans="1:6" x14ac:dyDescent="0.25">
      <c r="A378">
        <v>377</v>
      </c>
      <c r="B378" t="str">
        <f>PESEL!AJ379</f>
        <v>Edyta Wójcik</v>
      </c>
      <c r="C378" t="str">
        <f ca="1">PESEL!AE379</f>
        <v>97040261687</v>
      </c>
      <c r="D378" s="1">
        <f ca="1">PESEL!AI379</f>
        <v>42884</v>
      </c>
      <c r="E378" s="3">
        <f>PESEL!AL379</f>
        <v>3591.08</v>
      </c>
      <c r="F378" s="3">
        <f>PESEL!AN379</f>
        <v>490.86</v>
      </c>
    </row>
    <row r="379" spans="1:6" x14ac:dyDescent="0.25">
      <c r="A379">
        <v>378</v>
      </c>
      <c r="B379" t="str">
        <f>PESEL!AJ380</f>
        <v>Gracjan Jaworski</v>
      </c>
      <c r="C379" t="str">
        <f ca="1">PESEL!AE380</f>
        <v>55052674116</v>
      </c>
      <c r="D379" s="1">
        <f ca="1">PESEL!AI380</f>
        <v>37498</v>
      </c>
      <c r="E379" s="3">
        <f>PESEL!AL380</f>
        <v>4938.84</v>
      </c>
      <c r="F379" s="3">
        <f>PESEL!AN380</f>
        <v>360.63</v>
      </c>
    </row>
    <row r="380" spans="1:6" x14ac:dyDescent="0.25">
      <c r="A380">
        <v>379</v>
      </c>
      <c r="B380" t="str">
        <f>PESEL!AJ381</f>
        <v>Ryszard Tomaszewski</v>
      </c>
      <c r="C380" t="str">
        <f ca="1">PESEL!AE381</f>
        <v>80053072250</v>
      </c>
      <c r="D380" s="1">
        <f ca="1">PESEL!AI381</f>
        <v>40309</v>
      </c>
      <c r="E380" s="3">
        <f>PESEL!AL381</f>
        <v>4097.4399999999996</v>
      </c>
      <c r="F380" s="3">
        <f>PESEL!AN381</f>
        <v>446.14</v>
      </c>
    </row>
    <row r="381" spans="1:6" x14ac:dyDescent="0.25">
      <c r="A381">
        <v>380</v>
      </c>
      <c r="B381" t="str">
        <f>PESEL!AJ382</f>
        <v>Ludwik Sikora</v>
      </c>
      <c r="C381" t="str">
        <f ca="1">PESEL!AE382</f>
        <v>71051854054</v>
      </c>
      <c r="D381" s="1">
        <f ca="1">PESEL!AI382</f>
        <v>33673</v>
      </c>
      <c r="E381" s="3">
        <f>PESEL!AL382</f>
        <v>4417.34</v>
      </c>
      <c r="F381" s="3">
        <f>PESEL!AN382</f>
        <v>454.25</v>
      </c>
    </row>
    <row r="382" spans="1:6" x14ac:dyDescent="0.25">
      <c r="A382">
        <v>381</v>
      </c>
      <c r="B382" t="str">
        <f>PESEL!AJ383</f>
        <v>Milan Sadowska</v>
      </c>
      <c r="C382" t="str">
        <f ca="1">PESEL!AE383</f>
        <v>49072573454</v>
      </c>
      <c r="D382" s="1">
        <f ca="1">PESEL!AI383</f>
        <v>35112</v>
      </c>
      <c r="E382" s="3">
        <f>PESEL!AL383</f>
        <v>4865.8999999999996</v>
      </c>
      <c r="F382" s="3">
        <f>PESEL!AN383</f>
        <v>488.68</v>
      </c>
    </row>
    <row r="383" spans="1:6" x14ac:dyDescent="0.25">
      <c r="A383">
        <v>382</v>
      </c>
      <c r="B383" t="str">
        <f>PESEL!AJ384</f>
        <v>Alana Jankowska</v>
      </c>
      <c r="C383" t="str">
        <f ca="1">PESEL!AE384</f>
        <v>86020134785</v>
      </c>
      <c r="D383" s="1">
        <f ca="1">PESEL!AI384</f>
        <v>41695</v>
      </c>
      <c r="E383" s="3">
        <f>PESEL!AL384</f>
        <v>3907.92</v>
      </c>
      <c r="F383" s="3">
        <f>PESEL!AN384</f>
        <v>351.22</v>
      </c>
    </row>
    <row r="384" spans="1:6" x14ac:dyDescent="0.25">
      <c r="A384">
        <v>383</v>
      </c>
      <c r="B384" t="str">
        <f>PESEL!AJ385</f>
        <v>Alan Baran</v>
      </c>
      <c r="C384" t="str">
        <f ca="1">PESEL!AE385</f>
        <v>51111060874</v>
      </c>
      <c r="D384" s="1">
        <f ca="1">PESEL!AI385</f>
        <v>27660</v>
      </c>
      <c r="E384" s="3">
        <f>PESEL!AL385</f>
        <v>4781.79</v>
      </c>
      <c r="F384" s="3">
        <f>PESEL!AN385</f>
        <v>339.83</v>
      </c>
    </row>
    <row r="385" spans="1:6" x14ac:dyDescent="0.25">
      <c r="A385">
        <v>384</v>
      </c>
      <c r="B385" t="str">
        <f>PESEL!AJ386</f>
        <v>Rafał Piotrowski</v>
      </c>
      <c r="C385" t="str">
        <f ca="1">PESEL!AE386</f>
        <v>62043037074</v>
      </c>
      <c r="D385" s="1">
        <f ca="1">PESEL!AI386</f>
        <v>43435</v>
      </c>
      <c r="E385" s="3">
        <f>PESEL!AL386</f>
        <v>3670.97</v>
      </c>
      <c r="F385" s="3">
        <f>PESEL!AN386</f>
        <v>324.10000000000002</v>
      </c>
    </row>
    <row r="386" spans="1:6" x14ac:dyDescent="0.25">
      <c r="A386">
        <v>385</v>
      </c>
      <c r="B386" t="str">
        <f>PESEL!AJ387</f>
        <v>Remigiusz Woźniak</v>
      </c>
      <c r="C386" t="str">
        <f ca="1">PESEL!AE387</f>
        <v>87101454772</v>
      </c>
      <c r="D386" s="1">
        <f ca="1">PESEL!AI387</f>
        <v>40168</v>
      </c>
      <c r="E386" s="3">
        <f>PESEL!AL387</f>
        <v>4939.08</v>
      </c>
      <c r="F386" s="3">
        <f>PESEL!AN387</f>
        <v>384.51</v>
      </c>
    </row>
    <row r="387" spans="1:6" x14ac:dyDescent="0.25">
      <c r="A387">
        <v>386</v>
      </c>
      <c r="B387" t="str">
        <f>PESEL!AJ388</f>
        <v>Marian Szulc</v>
      </c>
      <c r="C387" t="str">
        <f ca="1">PESEL!AE388</f>
        <v>59050875678</v>
      </c>
      <c r="D387" s="1">
        <f ca="1">PESEL!AI388</f>
        <v>40795</v>
      </c>
      <c r="E387" s="3">
        <f>PESEL!AL388</f>
        <v>4924.1899999999996</v>
      </c>
      <c r="F387" s="3">
        <f>PESEL!AN388</f>
        <v>472.86</v>
      </c>
    </row>
    <row r="388" spans="1:6" x14ac:dyDescent="0.25">
      <c r="A388">
        <v>387</v>
      </c>
      <c r="B388" t="str">
        <f>PESEL!AJ389</f>
        <v>Roman Malinowski</v>
      </c>
      <c r="C388" t="str">
        <f ca="1">PESEL!AE389</f>
        <v>82020156198</v>
      </c>
      <c r="D388" s="1">
        <f ca="1">PESEL!AI389</f>
        <v>37844</v>
      </c>
      <c r="E388" s="3">
        <f>PESEL!AL389</f>
        <v>3810.81</v>
      </c>
      <c r="F388" s="3">
        <f>PESEL!AN389</f>
        <v>371.28</v>
      </c>
    </row>
    <row r="389" spans="1:6" x14ac:dyDescent="0.25">
      <c r="A389">
        <v>388</v>
      </c>
      <c r="B389" t="str">
        <f>PESEL!AJ390</f>
        <v>Hortensja Zalewska</v>
      </c>
      <c r="C389" t="str">
        <f ca="1">PESEL!AE390</f>
        <v>90082021363</v>
      </c>
      <c r="D389" s="1">
        <f ca="1">PESEL!AI390</f>
        <v>40259</v>
      </c>
      <c r="E389" s="3">
        <f>PESEL!AL390</f>
        <v>4995.2299999999996</v>
      </c>
      <c r="F389" s="3">
        <f>PESEL!AN390</f>
        <v>369.11</v>
      </c>
    </row>
    <row r="390" spans="1:6" x14ac:dyDescent="0.25">
      <c r="A390">
        <v>389</v>
      </c>
      <c r="B390" t="str">
        <f>PESEL!AJ391</f>
        <v>Jakub Stępień</v>
      </c>
      <c r="C390" t="str">
        <f ca="1">PESEL!AE391</f>
        <v>72071828171</v>
      </c>
      <c r="D390" s="1">
        <f ca="1">PESEL!AI391</f>
        <v>40072</v>
      </c>
      <c r="E390" s="3">
        <f>PESEL!AL391</f>
        <v>3798.6</v>
      </c>
      <c r="F390" s="3">
        <f>PESEL!AN391</f>
        <v>445.87</v>
      </c>
    </row>
    <row r="391" spans="1:6" x14ac:dyDescent="0.25">
      <c r="A391">
        <v>390</v>
      </c>
      <c r="B391" t="str">
        <f>PESEL!AJ392</f>
        <v>Dobromił Urbańska</v>
      </c>
      <c r="C391" t="str">
        <f ca="1">PESEL!AE392</f>
        <v>66092514036</v>
      </c>
      <c r="D391" s="1">
        <f ca="1">PESEL!AI392</f>
        <v>39979</v>
      </c>
      <c r="E391" s="3">
        <f>PESEL!AL392</f>
        <v>3649.55</v>
      </c>
      <c r="F391" s="3">
        <f>PESEL!AN392</f>
        <v>456.33</v>
      </c>
    </row>
    <row r="392" spans="1:6" x14ac:dyDescent="0.25">
      <c r="A392">
        <v>391</v>
      </c>
      <c r="B392" t="str">
        <f>PESEL!AJ393</f>
        <v>Klaudia Zawadzka</v>
      </c>
      <c r="C392" t="str">
        <f ca="1">PESEL!AE393</f>
        <v>81102723404</v>
      </c>
      <c r="D392" s="1">
        <f ca="1">PESEL!AI393</f>
        <v>36869</v>
      </c>
      <c r="E392" s="3">
        <f>PESEL!AL393</f>
        <v>4320.41</v>
      </c>
      <c r="F392" s="3">
        <f>PESEL!AN393</f>
        <v>448.3</v>
      </c>
    </row>
    <row r="393" spans="1:6" x14ac:dyDescent="0.25">
      <c r="A393">
        <v>392</v>
      </c>
      <c r="B393" t="str">
        <f>PESEL!AJ394</f>
        <v>Magda Gajewska</v>
      </c>
      <c r="C393" t="str">
        <f ca="1">PESEL!AE394</f>
        <v>61083015387</v>
      </c>
      <c r="D393" s="1">
        <f ca="1">PESEL!AI394</f>
        <v>30252</v>
      </c>
      <c r="E393" s="3">
        <f>PESEL!AL394</f>
        <v>3616.47</v>
      </c>
      <c r="F393" s="3">
        <f>PESEL!AN394</f>
        <v>465.56</v>
      </c>
    </row>
    <row r="394" spans="1:6" x14ac:dyDescent="0.25">
      <c r="A394">
        <v>393</v>
      </c>
      <c r="B394" t="str">
        <f>PESEL!AJ395</f>
        <v>Emilia Urbańska</v>
      </c>
      <c r="C394" t="str">
        <f ca="1">PESEL!AE395</f>
        <v>60021763524</v>
      </c>
      <c r="D394" s="1">
        <f ca="1">PESEL!AI395</f>
        <v>41915</v>
      </c>
      <c r="E394" s="3">
        <f>PESEL!AL395</f>
        <v>4863.9399999999996</v>
      </c>
      <c r="F394" s="3">
        <f>PESEL!AN395</f>
        <v>344.7</v>
      </c>
    </row>
    <row r="395" spans="1:6" x14ac:dyDescent="0.25">
      <c r="A395">
        <v>394</v>
      </c>
      <c r="B395" t="str">
        <f>PESEL!AJ396</f>
        <v>Amir Błaszczyk</v>
      </c>
      <c r="C395" t="str">
        <f ca="1">PESEL!AE396</f>
        <v>70020484575</v>
      </c>
      <c r="D395" s="1">
        <f ca="1">PESEL!AI396</f>
        <v>38703</v>
      </c>
      <c r="E395" s="3">
        <f>PESEL!AL396</f>
        <v>3529.86</v>
      </c>
      <c r="F395" s="3">
        <f>PESEL!AN396</f>
        <v>483.15</v>
      </c>
    </row>
    <row r="396" spans="1:6" x14ac:dyDescent="0.25">
      <c r="A396">
        <v>395</v>
      </c>
      <c r="B396" t="str">
        <f>PESEL!AJ397</f>
        <v>Jakub Jaworski</v>
      </c>
      <c r="C396" t="str">
        <f ca="1">PESEL!AE397</f>
        <v>60102536890</v>
      </c>
      <c r="D396" s="1">
        <f ca="1">PESEL!AI397</f>
        <v>43485</v>
      </c>
      <c r="E396" s="3">
        <f>PESEL!AL397</f>
        <v>3860.8</v>
      </c>
      <c r="F396" s="3">
        <f>PESEL!AN397</f>
        <v>334.19</v>
      </c>
    </row>
    <row r="397" spans="1:6" x14ac:dyDescent="0.25">
      <c r="A397">
        <v>396</v>
      </c>
      <c r="B397" t="str">
        <f>PESEL!AJ398</f>
        <v>Alan Szymański</v>
      </c>
      <c r="C397" t="str">
        <f ca="1">PESEL!AE398</f>
        <v>03211721096</v>
      </c>
      <c r="D397" s="1">
        <f ca="1">PESEL!AI398</f>
        <v>44654</v>
      </c>
      <c r="E397" s="3">
        <f>PESEL!AL398</f>
        <v>4220.67</v>
      </c>
      <c r="F397" s="3">
        <f>PESEL!AN398</f>
        <v>499.78</v>
      </c>
    </row>
    <row r="398" spans="1:6" x14ac:dyDescent="0.25">
      <c r="A398">
        <v>397</v>
      </c>
      <c r="B398" t="str">
        <f>PESEL!AJ399</f>
        <v>Anita Kamińska</v>
      </c>
      <c r="C398" t="str">
        <f ca="1">PESEL!AE399</f>
        <v>76071046689</v>
      </c>
      <c r="D398" s="1">
        <f ca="1">PESEL!AI399</f>
        <v>35227</v>
      </c>
      <c r="E398" s="3">
        <f>PESEL!AL399</f>
        <v>3066.22</v>
      </c>
      <c r="F398" s="3">
        <f>PESEL!AN399</f>
        <v>393.25</v>
      </c>
    </row>
    <row r="399" spans="1:6" x14ac:dyDescent="0.25">
      <c r="A399">
        <v>398</v>
      </c>
      <c r="B399" t="str">
        <f>PESEL!AJ400</f>
        <v>Bronisław Sikorska</v>
      </c>
      <c r="C399" t="str">
        <f ca="1">PESEL!AE400</f>
        <v>58041724898</v>
      </c>
      <c r="D399" s="1">
        <f ca="1">PESEL!AI400</f>
        <v>41714</v>
      </c>
      <c r="E399" s="3">
        <f>PESEL!AL400</f>
        <v>3803.67</v>
      </c>
      <c r="F399" s="3">
        <f>PESEL!AN400</f>
        <v>403.03</v>
      </c>
    </row>
    <row r="400" spans="1:6" x14ac:dyDescent="0.25">
      <c r="A400">
        <v>399</v>
      </c>
      <c r="B400" t="str">
        <f>PESEL!AJ401</f>
        <v>Berenika Kubiak</v>
      </c>
      <c r="C400" t="str">
        <f ca="1">PESEL!AE401</f>
        <v>96060157022</v>
      </c>
      <c r="D400" s="1">
        <f ca="1">PESEL!AI401</f>
        <v>43267</v>
      </c>
      <c r="E400" s="3">
        <f>PESEL!AL401</f>
        <v>3619.76</v>
      </c>
      <c r="F400" s="3">
        <f>PESEL!AN401</f>
        <v>420.59</v>
      </c>
    </row>
    <row r="401" spans="1:6" x14ac:dyDescent="0.25">
      <c r="A401">
        <v>400</v>
      </c>
      <c r="B401" t="str">
        <f>PESEL!AJ402</f>
        <v>Ernest Jakubowski</v>
      </c>
      <c r="C401" t="str">
        <f ca="1">PESEL!AE402</f>
        <v>69031920077</v>
      </c>
      <c r="D401" s="1">
        <f ca="1">PESEL!AI402</f>
        <v>32503</v>
      </c>
      <c r="E401" s="3">
        <f>PESEL!AL402</f>
        <v>3534.8</v>
      </c>
      <c r="F401" s="3">
        <f>PESEL!AN402</f>
        <v>374.76</v>
      </c>
    </row>
    <row r="402" spans="1:6" x14ac:dyDescent="0.25">
      <c r="A402">
        <v>401</v>
      </c>
      <c r="B402" t="str">
        <f>PESEL!AJ403</f>
        <v>Leonardo Wójcik</v>
      </c>
      <c r="C402" t="str">
        <f ca="1">PESEL!AE403</f>
        <v>49122240817</v>
      </c>
      <c r="D402" s="1">
        <f ca="1">PESEL!AI403</f>
        <v>29999</v>
      </c>
      <c r="E402" s="3">
        <f>PESEL!AL403</f>
        <v>4354.71</v>
      </c>
      <c r="F402" s="3">
        <f>PESEL!AN403</f>
        <v>349.05</v>
      </c>
    </row>
    <row r="403" spans="1:6" x14ac:dyDescent="0.25">
      <c r="A403">
        <v>402</v>
      </c>
      <c r="B403" t="str">
        <f>PESEL!AJ404</f>
        <v>Kewin Jankowski</v>
      </c>
      <c r="C403" t="str">
        <f ca="1">PESEL!AE404</f>
        <v>61072652234</v>
      </c>
      <c r="D403" s="1">
        <f ca="1">PESEL!AI404</f>
        <v>36340</v>
      </c>
      <c r="E403" s="3">
        <f>PESEL!AL404</f>
        <v>3233.89</v>
      </c>
      <c r="F403" s="3">
        <f>PESEL!AN404</f>
        <v>443.83</v>
      </c>
    </row>
    <row r="404" spans="1:6" x14ac:dyDescent="0.25">
      <c r="A404">
        <v>403</v>
      </c>
      <c r="B404" t="str">
        <f>PESEL!AJ405</f>
        <v>Ernest Szewczyk</v>
      </c>
      <c r="C404" t="str">
        <f ca="1">PESEL!AE405</f>
        <v>02230944958</v>
      </c>
      <c r="D404" s="1">
        <f ca="1">PESEL!AI405</f>
        <v>44800</v>
      </c>
      <c r="E404" s="3">
        <f>PESEL!AL405</f>
        <v>4477.34</v>
      </c>
      <c r="F404" s="3">
        <f>PESEL!AN405</f>
        <v>422.44</v>
      </c>
    </row>
    <row r="405" spans="1:6" x14ac:dyDescent="0.25">
      <c r="A405">
        <v>404</v>
      </c>
      <c r="B405" t="str">
        <f>PESEL!AJ406</f>
        <v>Gniewomir Pawlak</v>
      </c>
      <c r="C405" t="str">
        <f ca="1">PESEL!AE406</f>
        <v>83041084998</v>
      </c>
      <c r="D405" s="1">
        <f ca="1">PESEL!AI406</f>
        <v>43898</v>
      </c>
      <c r="E405" s="3">
        <f>PESEL!AL406</f>
        <v>4411.8999999999996</v>
      </c>
      <c r="F405" s="3">
        <f>PESEL!AN406</f>
        <v>450.02</v>
      </c>
    </row>
    <row r="406" spans="1:6" x14ac:dyDescent="0.25">
      <c r="A406">
        <v>405</v>
      </c>
      <c r="B406" t="str">
        <f>PESEL!AJ407</f>
        <v>Adam Malinowski</v>
      </c>
      <c r="C406" t="str">
        <f ca="1">PESEL!AE407</f>
        <v>78102537650</v>
      </c>
      <c r="D406" s="1">
        <f ca="1">PESEL!AI407</f>
        <v>36700</v>
      </c>
      <c r="E406" s="3">
        <f>PESEL!AL407</f>
        <v>4690.72</v>
      </c>
      <c r="F406" s="3">
        <f>PESEL!AN407</f>
        <v>320.33999999999997</v>
      </c>
    </row>
    <row r="407" spans="1:6" x14ac:dyDescent="0.25">
      <c r="A407">
        <v>406</v>
      </c>
      <c r="B407" t="str">
        <f>PESEL!AJ408</f>
        <v>Matylda Zalewska</v>
      </c>
      <c r="C407" t="str">
        <f ca="1">PESEL!AE408</f>
        <v>01251880601</v>
      </c>
      <c r="D407" s="1">
        <f ca="1">PESEL!AI408</f>
        <v>44999</v>
      </c>
      <c r="E407" s="3">
        <f>PESEL!AL408</f>
        <v>3374.82</v>
      </c>
      <c r="F407" s="3">
        <f>PESEL!AN408</f>
        <v>420.38</v>
      </c>
    </row>
    <row r="408" spans="1:6" x14ac:dyDescent="0.25">
      <c r="A408">
        <v>407</v>
      </c>
      <c r="B408" t="str">
        <f>PESEL!AJ409</f>
        <v>Klaudiusz Wiśniewski</v>
      </c>
      <c r="C408" t="str">
        <f ca="1">PESEL!AE409</f>
        <v>54062168857</v>
      </c>
      <c r="D408" s="1">
        <f ca="1">PESEL!AI409</f>
        <v>27762</v>
      </c>
      <c r="E408" s="3">
        <f>PESEL!AL409</f>
        <v>4455.3</v>
      </c>
      <c r="F408" s="3">
        <f>PESEL!AN409</f>
        <v>376.59</v>
      </c>
    </row>
    <row r="409" spans="1:6" x14ac:dyDescent="0.25">
      <c r="A409">
        <v>408</v>
      </c>
      <c r="B409" t="str">
        <f>PESEL!AJ410</f>
        <v>Zofia Kubiak</v>
      </c>
      <c r="C409" t="str">
        <f ca="1">PESEL!AE410</f>
        <v>95011091127</v>
      </c>
      <c r="D409" s="1">
        <f ca="1">PESEL!AI410</f>
        <v>44066</v>
      </c>
      <c r="E409" s="3">
        <f>PESEL!AL410</f>
        <v>3732.68</v>
      </c>
      <c r="F409" s="3">
        <f>PESEL!AN410</f>
        <v>470.94</v>
      </c>
    </row>
    <row r="410" spans="1:6" x14ac:dyDescent="0.25">
      <c r="A410">
        <v>409</v>
      </c>
      <c r="B410" t="str">
        <f>PESEL!AJ411</f>
        <v>Felicja Jankowska</v>
      </c>
      <c r="C410" t="str">
        <f ca="1">PESEL!AE411</f>
        <v>65061518345</v>
      </c>
      <c r="D410" s="1">
        <f ca="1">PESEL!AI411</f>
        <v>42788</v>
      </c>
      <c r="E410" s="3">
        <f>PESEL!AL411</f>
        <v>3593.15</v>
      </c>
      <c r="F410" s="3">
        <f>PESEL!AN411</f>
        <v>403.1</v>
      </c>
    </row>
    <row r="411" spans="1:6" x14ac:dyDescent="0.25">
      <c r="A411">
        <v>410</v>
      </c>
      <c r="B411" t="str">
        <f>PESEL!AJ412</f>
        <v>Kamil Mazur</v>
      </c>
      <c r="C411" t="str">
        <f ca="1">PESEL!AE412</f>
        <v>52050778156</v>
      </c>
      <c r="D411" s="1">
        <f ca="1">PESEL!AI412</f>
        <v>36738</v>
      </c>
      <c r="E411" s="3">
        <f>PESEL!AL412</f>
        <v>4186.49</v>
      </c>
      <c r="F411" s="3">
        <f>PESEL!AN412</f>
        <v>348.36</v>
      </c>
    </row>
    <row r="412" spans="1:6" x14ac:dyDescent="0.25">
      <c r="A412">
        <v>411</v>
      </c>
      <c r="B412" t="str">
        <f>PESEL!AJ413</f>
        <v>Wioletta Jaworska</v>
      </c>
      <c r="C412" t="str">
        <f ca="1">PESEL!AE413</f>
        <v>00300817906</v>
      </c>
      <c r="D412" s="1">
        <f ca="1">PESEL!AI413</f>
        <v>44981</v>
      </c>
      <c r="E412" s="3">
        <f>PESEL!AL413</f>
        <v>3123.78</v>
      </c>
      <c r="F412" s="3">
        <f>PESEL!AN413</f>
        <v>425.14</v>
      </c>
    </row>
    <row r="413" spans="1:6" x14ac:dyDescent="0.25">
      <c r="A413">
        <v>412</v>
      </c>
      <c r="B413" t="str">
        <f>PESEL!AJ414</f>
        <v>Julia Lis</v>
      </c>
      <c r="C413" t="str">
        <f ca="1">PESEL!AE414</f>
        <v>78062830282</v>
      </c>
      <c r="D413" s="1">
        <f ca="1">PESEL!AI414</f>
        <v>37193</v>
      </c>
      <c r="E413" s="3">
        <f>PESEL!AL414</f>
        <v>3436.17</v>
      </c>
      <c r="F413" s="3">
        <f>PESEL!AN414</f>
        <v>343.8</v>
      </c>
    </row>
    <row r="414" spans="1:6" x14ac:dyDescent="0.25">
      <c r="A414">
        <v>413</v>
      </c>
      <c r="B414" t="str">
        <f>PESEL!AJ415</f>
        <v>Leszek Makowski</v>
      </c>
      <c r="C414" t="str">
        <f ca="1">PESEL!AE415</f>
        <v>65040923593</v>
      </c>
      <c r="D414" s="1">
        <f ca="1">PESEL!AI415</f>
        <v>44081</v>
      </c>
      <c r="E414" s="3">
        <f>PESEL!AL415</f>
        <v>4296.7299999999996</v>
      </c>
      <c r="F414" s="3">
        <f>PESEL!AN415</f>
        <v>380.97</v>
      </c>
    </row>
    <row r="415" spans="1:6" x14ac:dyDescent="0.25">
      <c r="A415">
        <v>414</v>
      </c>
      <c r="B415" t="str">
        <f>PESEL!AJ416</f>
        <v>Konstancja Maciejewska</v>
      </c>
      <c r="C415" t="str">
        <f ca="1">PESEL!AE416</f>
        <v>55110258384</v>
      </c>
      <c r="D415" s="1">
        <f ca="1">PESEL!AI416</f>
        <v>27786</v>
      </c>
      <c r="E415" s="3">
        <f>PESEL!AL416</f>
        <v>3809.28</v>
      </c>
      <c r="F415" s="3">
        <f>PESEL!AN416</f>
        <v>469.56</v>
      </c>
    </row>
    <row r="416" spans="1:6" x14ac:dyDescent="0.25">
      <c r="A416">
        <v>415</v>
      </c>
      <c r="B416" t="str">
        <f>PESEL!AJ417</f>
        <v>Józefa Adamska</v>
      </c>
      <c r="C416" t="str">
        <f ca="1">PESEL!AE417</f>
        <v>61071124424</v>
      </c>
      <c r="D416" s="1">
        <f ca="1">PESEL!AI417</f>
        <v>38220</v>
      </c>
      <c r="E416" s="3">
        <f>PESEL!AL417</f>
        <v>3527.35</v>
      </c>
      <c r="F416" s="3">
        <f>PESEL!AN417</f>
        <v>364.72</v>
      </c>
    </row>
    <row r="417" spans="1:6" x14ac:dyDescent="0.25">
      <c r="A417">
        <v>416</v>
      </c>
      <c r="B417" t="str">
        <f>PESEL!AJ418</f>
        <v>Kornelia Kaźmierczak</v>
      </c>
      <c r="C417" t="str">
        <f ca="1">PESEL!AE418</f>
        <v>57110197962</v>
      </c>
      <c r="D417" s="1">
        <f ca="1">PESEL!AI418</f>
        <v>33702</v>
      </c>
      <c r="E417" s="3">
        <f>PESEL!AL418</f>
        <v>4991.63</v>
      </c>
      <c r="F417" s="3">
        <f>PESEL!AN418</f>
        <v>412.73</v>
      </c>
    </row>
    <row r="418" spans="1:6" x14ac:dyDescent="0.25">
      <c r="A418">
        <v>417</v>
      </c>
      <c r="B418" t="str">
        <f>PESEL!AJ419</f>
        <v>Leonardo Przybylski</v>
      </c>
      <c r="C418" t="str">
        <f ca="1">PESEL!AE419</f>
        <v>75042492250</v>
      </c>
      <c r="D418" s="1">
        <f ca="1">PESEL!AI419</f>
        <v>42272</v>
      </c>
      <c r="E418" s="3">
        <f>PESEL!AL419</f>
        <v>3586.32</v>
      </c>
      <c r="F418" s="3">
        <f>PESEL!AN419</f>
        <v>319.3</v>
      </c>
    </row>
    <row r="419" spans="1:6" x14ac:dyDescent="0.25">
      <c r="A419">
        <v>418</v>
      </c>
      <c r="B419" t="str">
        <f>PESEL!AJ420</f>
        <v>Aleksy Górecki</v>
      </c>
      <c r="C419" t="str">
        <f ca="1">PESEL!AE420</f>
        <v>65111373830</v>
      </c>
      <c r="D419" s="1">
        <f ca="1">PESEL!AI420</f>
        <v>31923</v>
      </c>
      <c r="E419" s="3">
        <f>PESEL!AL420</f>
        <v>3311.47</v>
      </c>
      <c r="F419" s="3">
        <f>PESEL!AN420</f>
        <v>394.63</v>
      </c>
    </row>
    <row r="420" spans="1:6" x14ac:dyDescent="0.25">
      <c r="A420">
        <v>419</v>
      </c>
      <c r="B420" t="str">
        <f>PESEL!AJ421</f>
        <v>Marcela Górska</v>
      </c>
      <c r="C420" t="str">
        <f ca="1">PESEL!AE421</f>
        <v>88112123723</v>
      </c>
      <c r="D420" s="1">
        <f ca="1">PESEL!AI421</f>
        <v>42951</v>
      </c>
      <c r="E420" s="3">
        <f>PESEL!AL421</f>
        <v>3192.75</v>
      </c>
      <c r="F420" s="3">
        <f>PESEL!AN421</f>
        <v>443.19</v>
      </c>
    </row>
    <row r="421" spans="1:6" x14ac:dyDescent="0.25">
      <c r="A421">
        <v>420</v>
      </c>
      <c r="B421" t="str">
        <f>PESEL!AJ422</f>
        <v>Aleksandra Sobczak</v>
      </c>
      <c r="C421" t="str">
        <f ca="1">PESEL!AE422</f>
        <v>62120459340</v>
      </c>
      <c r="D421" s="1">
        <f ca="1">PESEL!AI422</f>
        <v>38870</v>
      </c>
      <c r="E421" s="3">
        <f>PESEL!AL422</f>
        <v>4624.01</v>
      </c>
      <c r="F421" s="3">
        <f>PESEL!AN422</f>
        <v>394.9</v>
      </c>
    </row>
    <row r="422" spans="1:6" x14ac:dyDescent="0.25">
      <c r="A422">
        <v>421</v>
      </c>
      <c r="B422" t="str">
        <f>PESEL!AJ423</f>
        <v>Klaudiusz Mróz</v>
      </c>
      <c r="C422" t="str">
        <f ca="1">PESEL!AE423</f>
        <v>84061454279</v>
      </c>
      <c r="D422" s="1">
        <f ca="1">PESEL!AI423</f>
        <v>39381</v>
      </c>
      <c r="E422" s="3">
        <f>PESEL!AL423</f>
        <v>3369.51</v>
      </c>
      <c r="F422" s="3">
        <f>PESEL!AN423</f>
        <v>384.64</v>
      </c>
    </row>
    <row r="423" spans="1:6" x14ac:dyDescent="0.25">
      <c r="A423">
        <v>422</v>
      </c>
      <c r="B423" t="str">
        <f>PESEL!AJ424</f>
        <v>Wiktoria Nowak</v>
      </c>
      <c r="C423" t="str">
        <f ca="1">PESEL!AE424</f>
        <v>97112330767</v>
      </c>
      <c r="D423" s="1">
        <f ca="1">PESEL!AI424</f>
        <v>42869</v>
      </c>
      <c r="E423" s="3">
        <f>PESEL!AL424</f>
        <v>4221.47</v>
      </c>
      <c r="F423" s="3">
        <f>PESEL!AN424</f>
        <v>369.72</v>
      </c>
    </row>
    <row r="424" spans="1:6" x14ac:dyDescent="0.25">
      <c r="A424">
        <v>423</v>
      </c>
      <c r="B424" t="str">
        <f>PESEL!AJ425</f>
        <v>Kamil Zieliński</v>
      </c>
      <c r="C424" t="str">
        <f ca="1">PESEL!AE425</f>
        <v>58080937572</v>
      </c>
      <c r="D424" s="1">
        <f ca="1">PESEL!AI425</f>
        <v>37359</v>
      </c>
      <c r="E424" s="3">
        <f>PESEL!AL425</f>
        <v>4781.91</v>
      </c>
      <c r="F424" s="3">
        <f>PESEL!AN425</f>
        <v>384.63</v>
      </c>
    </row>
    <row r="425" spans="1:6" x14ac:dyDescent="0.25">
      <c r="A425">
        <v>424</v>
      </c>
      <c r="B425" t="str">
        <f>PESEL!AJ426</f>
        <v>Justyna Krajewska</v>
      </c>
      <c r="C425" t="str">
        <f ca="1">PESEL!AE426</f>
        <v>84090499843</v>
      </c>
      <c r="D425" s="1">
        <f ca="1">PESEL!AI426</f>
        <v>38547</v>
      </c>
      <c r="E425" s="3">
        <f>PESEL!AL426</f>
        <v>3606.83</v>
      </c>
      <c r="F425" s="3">
        <f>PESEL!AN426</f>
        <v>430.16</v>
      </c>
    </row>
    <row r="426" spans="1:6" x14ac:dyDescent="0.25">
      <c r="A426">
        <v>425</v>
      </c>
      <c r="B426" t="str">
        <f>PESEL!AJ427</f>
        <v>Eustachy Kwiatkowski</v>
      </c>
      <c r="C426" t="str">
        <f ca="1">PESEL!AE427</f>
        <v>55102956159</v>
      </c>
      <c r="D426" s="1">
        <f ca="1">PESEL!AI427</f>
        <v>35370</v>
      </c>
      <c r="E426" s="3">
        <f>PESEL!AL427</f>
        <v>3049.74</v>
      </c>
      <c r="F426" s="3">
        <f>PESEL!AN427</f>
        <v>320.82</v>
      </c>
    </row>
    <row r="427" spans="1:6" x14ac:dyDescent="0.25">
      <c r="A427">
        <v>426</v>
      </c>
      <c r="B427" t="str">
        <f>PESEL!AJ428</f>
        <v>Liliana Szymańska</v>
      </c>
      <c r="C427" t="str">
        <f ca="1">PESEL!AE428</f>
        <v>52072618007</v>
      </c>
      <c r="D427" s="1">
        <f ca="1">PESEL!AI428</f>
        <v>37684</v>
      </c>
      <c r="E427" s="3">
        <f>PESEL!AL428</f>
        <v>3657.97</v>
      </c>
      <c r="F427" s="3">
        <f>PESEL!AN428</f>
        <v>373.22</v>
      </c>
    </row>
    <row r="428" spans="1:6" x14ac:dyDescent="0.25">
      <c r="A428">
        <v>427</v>
      </c>
      <c r="B428" t="str">
        <f>PESEL!AJ429</f>
        <v>Bogumił Kowalczyk</v>
      </c>
      <c r="C428" t="str">
        <f ca="1">PESEL!AE429</f>
        <v>89120734354</v>
      </c>
      <c r="D428" s="1">
        <f ca="1">PESEL!AI429</f>
        <v>45160</v>
      </c>
      <c r="E428" s="3">
        <f>PESEL!AL429</f>
        <v>3950.95</v>
      </c>
      <c r="F428" s="3">
        <f>PESEL!AN429</f>
        <v>324.35000000000002</v>
      </c>
    </row>
    <row r="429" spans="1:6" x14ac:dyDescent="0.25">
      <c r="A429">
        <v>428</v>
      </c>
      <c r="B429" t="str">
        <f>PESEL!AJ430</f>
        <v>Jolanta Sadowska</v>
      </c>
      <c r="C429" t="str">
        <f ca="1">PESEL!AE430</f>
        <v>52081038942</v>
      </c>
      <c r="D429" s="1">
        <f ca="1">PESEL!AI430</f>
        <v>36495</v>
      </c>
      <c r="E429" s="3">
        <f>PESEL!AL430</f>
        <v>4932.92</v>
      </c>
      <c r="F429" s="3">
        <f>PESEL!AN430</f>
        <v>401.36</v>
      </c>
    </row>
    <row r="430" spans="1:6" x14ac:dyDescent="0.25">
      <c r="A430">
        <v>429</v>
      </c>
      <c r="B430" t="str">
        <f>PESEL!AJ431</f>
        <v>Jan Kamiński</v>
      </c>
      <c r="C430" t="str">
        <f ca="1">PESEL!AE431</f>
        <v>95120284973</v>
      </c>
      <c r="D430" s="1">
        <f ca="1">PESEL!AI431</f>
        <v>44412</v>
      </c>
      <c r="E430" s="3">
        <f>PESEL!AL431</f>
        <v>4762.93</v>
      </c>
      <c r="F430" s="3">
        <f>PESEL!AN431</f>
        <v>312.95</v>
      </c>
    </row>
    <row r="431" spans="1:6" x14ac:dyDescent="0.25">
      <c r="A431">
        <v>430</v>
      </c>
      <c r="B431" t="str">
        <f>PESEL!AJ432</f>
        <v>Borys Pawlak</v>
      </c>
      <c r="C431" t="str">
        <f ca="1">PESEL!AE432</f>
        <v>88091984717</v>
      </c>
      <c r="D431" s="1">
        <f ca="1">PESEL!AI432</f>
        <v>41162</v>
      </c>
      <c r="E431" s="3">
        <f>PESEL!AL432</f>
        <v>4870.47</v>
      </c>
      <c r="F431" s="3">
        <f>PESEL!AN432</f>
        <v>448.72</v>
      </c>
    </row>
    <row r="432" spans="1:6" x14ac:dyDescent="0.25">
      <c r="A432">
        <v>431</v>
      </c>
      <c r="B432" t="str">
        <f>PESEL!AJ433</f>
        <v>Marcel Wójcik</v>
      </c>
      <c r="C432" t="str">
        <f ca="1">PESEL!AE433</f>
        <v>68083120534</v>
      </c>
      <c r="D432" s="1">
        <f ca="1">PESEL!AI433</f>
        <v>35673</v>
      </c>
      <c r="E432" s="3">
        <f>PESEL!AL433</f>
        <v>4980.28</v>
      </c>
      <c r="F432" s="3">
        <f>PESEL!AN433</f>
        <v>434.77</v>
      </c>
    </row>
    <row r="433" spans="1:6" x14ac:dyDescent="0.25">
      <c r="A433">
        <v>432</v>
      </c>
      <c r="B433" t="str">
        <f>PESEL!AJ434</f>
        <v>Gustaw Kaczmarczyk</v>
      </c>
      <c r="C433" t="str">
        <f ca="1">PESEL!AE434</f>
        <v>54040819470</v>
      </c>
      <c r="D433" s="1">
        <f ca="1">PESEL!AI434</f>
        <v>43462</v>
      </c>
      <c r="E433" s="3">
        <f>PESEL!AL434</f>
        <v>4676.8</v>
      </c>
      <c r="F433" s="3">
        <f>PESEL!AN434</f>
        <v>381.68</v>
      </c>
    </row>
    <row r="434" spans="1:6" x14ac:dyDescent="0.25">
      <c r="A434">
        <v>433</v>
      </c>
      <c r="B434" t="str">
        <f>PESEL!AJ435</f>
        <v>Milan Błaszczyk</v>
      </c>
      <c r="C434" t="str">
        <f ca="1">PESEL!AE435</f>
        <v>90041778453</v>
      </c>
      <c r="D434" s="1">
        <f ca="1">PESEL!AI435</f>
        <v>41959</v>
      </c>
      <c r="E434" s="3">
        <f>PESEL!AL435</f>
        <v>4539.84</v>
      </c>
      <c r="F434" s="3">
        <f>PESEL!AN435</f>
        <v>470.54</v>
      </c>
    </row>
    <row r="435" spans="1:6" x14ac:dyDescent="0.25">
      <c r="A435">
        <v>434</v>
      </c>
      <c r="B435" t="str">
        <f>PESEL!AJ436</f>
        <v>Klaudia Kalinowska</v>
      </c>
      <c r="C435" t="str">
        <f ca="1">PESEL!AE436</f>
        <v>53120376924</v>
      </c>
      <c r="D435" s="1">
        <f ca="1">PESEL!AI436</f>
        <v>44984</v>
      </c>
      <c r="E435" s="3">
        <f>PESEL!AL436</f>
        <v>4001.92</v>
      </c>
      <c r="F435" s="3">
        <f>PESEL!AN436</f>
        <v>380.69</v>
      </c>
    </row>
    <row r="436" spans="1:6" x14ac:dyDescent="0.25">
      <c r="A436">
        <v>435</v>
      </c>
      <c r="B436" t="str">
        <f>PESEL!AJ437</f>
        <v>Marcela Górecka</v>
      </c>
      <c r="C436" t="str">
        <f ca="1">PESEL!AE437</f>
        <v>49040383926</v>
      </c>
      <c r="D436" s="1">
        <f ca="1">PESEL!AI437</f>
        <v>39533</v>
      </c>
      <c r="E436" s="3">
        <f>PESEL!AL437</f>
        <v>3734.7</v>
      </c>
      <c r="F436" s="3">
        <f>PESEL!AN437</f>
        <v>323.49</v>
      </c>
    </row>
    <row r="437" spans="1:6" x14ac:dyDescent="0.25">
      <c r="A437">
        <v>436</v>
      </c>
      <c r="B437" t="str">
        <f>PESEL!AJ438</f>
        <v>Jan Zalewski</v>
      </c>
      <c r="C437" t="str">
        <f ca="1">PESEL!AE438</f>
        <v>80071781033</v>
      </c>
      <c r="D437" s="1">
        <f ca="1">PESEL!AI438</f>
        <v>41235</v>
      </c>
      <c r="E437" s="3">
        <f>PESEL!AL438</f>
        <v>3361.7</v>
      </c>
      <c r="F437" s="3">
        <f>PESEL!AN438</f>
        <v>365.08</v>
      </c>
    </row>
    <row r="438" spans="1:6" x14ac:dyDescent="0.25">
      <c r="A438">
        <v>437</v>
      </c>
      <c r="B438" t="str">
        <f>PESEL!AJ439</f>
        <v>Bogumiła Krawczyk</v>
      </c>
      <c r="C438" t="str">
        <f ca="1">PESEL!AE439</f>
        <v>64120719107</v>
      </c>
      <c r="D438" s="1">
        <f ca="1">PESEL!AI439</f>
        <v>31538</v>
      </c>
      <c r="E438" s="3">
        <f>PESEL!AL439</f>
        <v>3456.74</v>
      </c>
      <c r="F438" s="3">
        <f>PESEL!AN439</f>
        <v>461.02</v>
      </c>
    </row>
    <row r="439" spans="1:6" x14ac:dyDescent="0.25">
      <c r="A439">
        <v>438</v>
      </c>
      <c r="B439" t="str">
        <f>PESEL!AJ440</f>
        <v>Kryspin Pietrzak</v>
      </c>
      <c r="C439" t="str">
        <f ca="1">PESEL!AE440</f>
        <v>76071917998</v>
      </c>
      <c r="D439" s="1">
        <f ca="1">PESEL!AI440</f>
        <v>35486</v>
      </c>
      <c r="E439" s="3">
        <f>PESEL!AL440</f>
        <v>4886.95</v>
      </c>
      <c r="F439" s="3">
        <f>PESEL!AN440</f>
        <v>318.88</v>
      </c>
    </row>
    <row r="440" spans="1:6" x14ac:dyDescent="0.25">
      <c r="A440">
        <v>439</v>
      </c>
      <c r="B440" t="str">
        <f>PESEL!AJ441</f>
        <v>Malwina Bąk</v>
      </c>
      <c r="C440" t="str">
        <f ca="1">PESEL!AE441</f>
        <v>48111129465</v>
      </c>
      <c r="D440" s="1">
        <f ca="1">PESEL!AI441</f>
        <v>39588</v>
      </c>
      <c r="E440" s="3">
        <f>PESEL!AL441</f>
        <v>4520</v>
      </c>
      <c r="F440" s="3">
        <f>PESEL!AN441</f>
        <v>385.14</v>
      </c>
    </row>
    <row r="441" spans="1:6" x14ac:dyDescent="0.25">
      <c r="A441">
        <v>440</v>
      </c>
      <c r="B441" t="str">
        <f>PESEL!AJ442</f>
        <v>Jędrzej Przybylski</v>
      </c>
      <c r="C441" t="str">
        <f ca="1">PESEL!AE442</f>
        <v>88111326059</v>
      </c>
      <c r="D441" s="1">
        <f ca="1">PESEL!AI442</f>
        <v>40917</v>
      </c>
      <c r="E441" s="3">
        <f>PESEL!AL442</f>
        <v>3641.92</v>
      </c>
      <c r="F441" s="3">
        <f>PESEL!AN442</f>
        <v>336.26</v>
      </c>
    </row>
    <row r="442" spans="1:6" x14ac:dyDescent="0.25">
      <c r="A442">
        <v>441</v>
      </c>
      <c r="B442" t="str">
        <f>PESEL!AJ443</f>
        <v>Amalia Cieślak</v>
      </c>
      <c r="C442" t="str">
        <f ca="1">PESEL!AE443</f>
        <v>78031123540</v>
      </c>
      <c r="D442" s="1">
        <f ca="1">PESEL!AI443</f>
        <v>36668</v>
      </c>
      <c r="E442" s="3">
        <f>PESEL!AL443</f>
        <v>3836.87</v>
      </c>
      <c r="F442" s="3">
        <f>PESEL!AN443</f>
        <v>324.89</v>
      </c>
    </row>
    <row r="443" spans="1:6" x14ac:dyDescent="0.25">
      <c r="A443">
        <v>442</v>
      </c>
      <c r="B443" t="str">
        <f>PESEL!AJ444</f>
        <v>Janusz Lewandowski</v>
      </c>
      <c r="C443" t="str">
        <f ca="1">PESEL!AE444</f>
        <v>94051811553</v>
      </c>
      <c r="D443" s="1">
        <f ca="1">PESEL!AI444</f>
        <v>43759</v>
      </c>
      <c r="E443" s="3">
        <f>PESEL!AL444</f>
        <v>4697.62</v>
      </c>
      <c r="F443" s="3">
        <f>PESEL!AN444</f>
        <v>457.87</v>
      </c>
    </row>
    <row r="444" spans="1:6" x14ac:dyDescent="0.25">
      <c r="A444">
        <v>443</v>
      </c>
      <c r="B444" t="str">
        <f>PESEL!AJ445</f>
        <v>Bogumił Malinowski</v>
      </c>
      <c r="C444" t="str">
        <f ca="1">PESEL!AE445</f>
        <v>70082258976</v>
      </c>
      <c r="D444" s="1">
        <f ca="1">PESEL!AI445</f>
        <v>38247</v>
      </c>
      <c r="E444" s="3">
        <f>PESEL!AL445</f>
        <v>4395.12</v>
      </c>
      <c r="F444" s="3">
        <f>PESEL!AN445</f>
        <v>387.66</v>
      </c>
    </row>
    <row r="445" spans="1:6" x14ac:dyDescent="0.25">
      <c r="A445">
        <v>444</v>
      </c>
      <c r="B445" t="str">
        <f>PESEL!AJ446</f>
        <v>Joanna Sikorska</v>
      </c>
      <c r="C445" t="str">
        <f ca="1">PESEL!AE446</f>
        <v>81011029004</v>
      </c>
      <c r="D445" s="1">
        <f ca="1">PESEL!AI446</f>
        <v>38631</v>
      </c>
      <c r="E445" s="3">
        <f>PESEL!AL446</f>
        <v>3614.76</v>
      </c>
      <c r="F445" s="3">
        <f>PESEL!AN446</f>
        <v>436.32</v>
      </c>
    </row>
    <row r="446" spans="1:6" x14ac:dyDescent="0.25">
      <c r="A446">
        <v>445</v>
      </c>
      <c r="B446" t="str">
        <f>PESEL!AJ447</f>
        <v>Paula Maciejewska</v>
      </c>
      <c r="C446" t="str">
        <f ca="1">PESEL!AE447</f>
        <v>96012761680</v>
      </c>
      <c r="D446" s="1">
        <f ca="1">PESEL!AI447</f>
        <v>44541</v>
      </c>
      <c r="E446" s="3">
        <f>PESEL!AL447</f>
        <v>4564.9799999999996</v>
      </c>
      <c r="F446" s="3">
        <f>PESEL!AN447</f>
        <v>403.83</v>
      </c>
    </row>
    <row r="447" spans="1:6" x14ac:dyDescent="0.25">
      <c r="A447">
        <v>446</v>
      </c>
      <c r="B447" t="str">
        <f>PESEL!AJ448</f>
        <v>Paula Czarnecka</v>
      </c>
      <c r="C447" t="str">
        <f ca="1">PESEL!AE448</f>
        <v>95080485049</v>
      </c>
      <c r="D447" s="1">
        <f ca="1">PESEL!AI448</f>
        <v>42971</v>
      </c>
      <c r="E447" s="3">
        <f>PESEL!AL448</f>
        <v>4249.24</v>
      </c>
      <c r="F447" s="3">
        <f>PESEL!AN448</f>
        <v>377.85</v>
      </c>
    </row>
    <row r="448" spans="1:6" x14ac:dyDescent="0.25">
      <c r="A448">
        <v>447</v>
      </c>
      <c r="B448" t="str">
        <f>PESEL!AJ449</f>
        <v>Elena Kowalczyk</v>
      </c>
      <c r="C448" t="str">
        <f ca="1">PESEL!AE449</f>
        <v>52092863744</v>
      </c>
      <c r="D448" s="1">
        <f ca="1">PESEL!AI449</f>
        <v>29881</v>
      </c>
      <c r="E448" s="3">
        <f>PESEL!AL449</f>
        <v>3504.77</v>
      </c>
      <c r="F448" s="3">
        <f>PESEL!AN449</f>
        <v>474.88</v>
      </c>
    </row>
    <row r="449" spans="1:6" x14ac:dyDescent="0.25">
      <c r="A449">
        <v>448</v>
      </c>
      <c r="B449" t="str">
        <f>PESEL!AJ450</f>
        <v>Kamila Czarnecka</v>
      </c>
      <c r="C449" t="str">
        <f ca="1">PESEL!AE450</f>
        <v>66080948922</v>
      </c>
      <c r="D449" s="1">
        <f ca="1">PESEL!AI450</f>
        <v>32446</v>
      </c>
      <c r="E449" s="3">
        <f>PESEL!AL450</f>
        <v>4073.7</v>
      </c>
      <c r="F449" s="3">
        <f>PESEL!AN450</f>
        <v>480.35</v>
      </c>
    </row>
    <row r="450" spans="1:6" x14ac:dyDescent="0.25">
      <c r="A450">
        <v>449</v>
      </c>
      <c r="B450" t="str">
        <f>PESEL!AJ451</f>
        <v>Blanka Wiśniewska</v>
      </c>
      <c r="C450" t="str">
        <f ca="1">PESEL!AE451</f>
        <v>57051367080</v>
      </c>
      <c r="D450" s="1">
        <f ca="1">PESEL!AI451</f>
        <v>40987</v>
      </c>
      <c r="E450" s="3">
        <f>PESEL!AL451</f>
        <v>4577.92</v>
      </c>
      <c r="F450" s="3">
        <f>PESEL!AN451</f>
        <v>412.82</v>
      </c>
    </row>
    <row r="451" spans="1:6" x14ac:dyDescent="0.25">
      <c r="A451">
        <v>450</v>
      </c>
      <c r="B451" t="str">
        <f>PESEL!AJ452</f>
        <v>Wioletta Tomaszewska</v>
      </c>
      <c r="C451" t="str">
        <f ca="1">PESEL!AE452</f>
        <v>88041890660</v>
      </c>
      <c r="D451" s="1">
        <f ca="1">PESEL!AI452</f>
        <v>42103</v>
      </c>
      <c r="E451" s="3">
        <f>PESEL!AL452</f>
        <v>3779.19</v>
      </c>
      <c r="F451" s="3">
        <f>PESEL!AN452</f>
        <v>353.12</v>
      </c>
    </row>
    <row r="452" spans="1:6" x14ac:dyDescent="0.25">
      <c r="A452">
        <v>451</v>
      </c>
      <c r="B452" t="str">
        <f>PESEL!AJ453</f>
        <v>Aureliusz Sikorska</v>
      </c>
      <c r="C452" t="str">
        <f ca="1">PESEL!AE453</f>
        <v>54091351053</v>
      </c>
      <c r="D452" s="1">
        <f ca="1">PESEL!AI453</f>
        <v>42549</v>
      </c>
      <c r="E452" s="3">
        <f>PESEL!AL453</f>
        <v>4993.71</v>
      </c>
      <c r="F452" s="3">
        <f>PESEL!AN453</f>
        <v>466.25</v>
      </c>
    </row>
    <row r="453" spans="1:6" x14ac:dyDescent="0.25">
      <c r="A453">
        <v>452</v>
      </c>
      <c r="B453" t="str">
        <f>PESEL!AJ454</f>
        <v>Dorota Mróz</v>
      </c>
      <c r="C453" t="str">
        <f ca="1">PESEL!AE454</f>
        <v>85010119021</v>
      </c>
      <c r="D453" s="1">
        <f ca="1">PESEL!AI454</f>
        <v>38793</v>
      </c>
      <c r="E453" s="3">
        <f>PESEL!AL454</f>
        <v>3015.5</v>
      </c>
      <c r="F453" s="3">
        <f>PESEL!AN454</f>
        <v>383.23</v>
      </c>
    </row>
    <row r="454" spans="1:6" x14ac:dyDescent="0.25">
      <c r="A454">
        <v>453</v>
      </c>
      <c r="B454" t="str">
        <f>PESEL!AJ455</f>
        <v>Aleksy Nowak</v>
      </c>
      <c r="C454" t="str">
        <f ca="1">PESEL!AE455</f>
        <v>61032981437</v>
      </c>
      <c r="D454" s="1">
        <f ca="1">PESEL!AI455</f>
        <v>44790</v>
      </c>
      <c r="E454" s="3">
        <f>PESEL!AL455</f>
        <v>4593.43</v>
      </c>
      <c r="F454" s="3">
        <f>PESEL!AN455</f>
        <v>387.73</v>
      </c>
    </row>
    <row r="455" spans="1:6" x14ac:dyDescent="0.25">
      <c r="A455">
        <v>454</v>
      </c>
      <c r="B455" t="str">
        <f>PESEL!AJ456</f>
        <v>Julianna Jankowska</v>
      </c>
      <c r="C455" t="str">
        <f ca="1">PESEL!AE456</f>
        <v>49120114541</v>
      </c>
      <c r="D455" s="1">
        <f ca="1">PESEL!AI456</f>
        <v>28391</v>
      </c>
      <c r="E455" s="3">
        <f>PESEL!AL456</f>
        <v>4010.28</v>
      </c>
      <c r="F455" s="3">
        <f>PESEL!AN456</f>
        <v>434.31</v>
      </c>
    </row>
    <row r="456" spans="1:6" x14ac:dyDescent="0.25">
      <c r="A456">
        <v>455</v>
      </c>
      <c r="B456" t="str">
        <f>PESEL!AJ457</f>
        <v>Janusz Jasiński</v>
      </c>
      <c r="C456" t="str">
        <f ca="1">PESEL!AE457</f>
        <v>63103027497</v>
      </c>
      <c r="D456" s="1">
        <f ca="1">PESEL!AI457</f>
        <v>39480</v>
      </c>
      <c r="E456" s="3">
        <f>PESEL!AL457</f>
        <v>3065.12</v>
      </c>
      <c r="F456" s="3">
        <f>PESEL!AN457</f>
        <v>434.98</v>
      </c>
    </row>
    <row r="457" spans="1:6" x14ac:dyDescent="0.25">
      <c r="A457">
        <v>456</v>
      </c>
      <c r="B457" t="str">
        <f>PESEL!AJ458</f>
        <v>Jakub Piotrowski</v>
      </c>
      <c r="C457" t="str">
        <f ca="1">PESEL!AE458</f>
        <v>71101180775</v>
      </c>
      <c r="D457" s="1">
        <f ca="1">PESEL!AI458</f>
        <v>33269</v>
      </c>
      <c r="E457" s="3">
        <f>PESEL!AL458</f>
        <v>3713.82</v>
      </c>
      <c r="F457" s="3">
        <f>PESEL!AN458</f>
        <v>349.92</v>
      </c>
    </row>
    <row r="458" spans="1:6" x14ac:dyDescent="0.25">
      <c r="A458">
        <v>457</v>
      </c>
      <c r="B458" t="str">
        <f>PESEL!AJ459</f>
        <v>Cezary Kołodziej</v>
      </c>
      <c r="C458" t="str">
        <f ca="1">PESEL!AE459</f>
        <v>62040812690</v>
      </c>
      <c r="D458" s="1">
        <f ca="1">PESEL!AI459</f>
        <v>42907</v>
      </c>
      <c r="E458" s="3">
        <f>PESEL!AL459</f>
        <v>4139.5600000000004</v>
      </c>
      <c r="F458" s="3">
        <f>PESEL!AN459</f>
        <v>339.61</v>
      </c>
    </row>
    <row r="459" spans="1:6" x14ac:dyDescent="0.25">
      <c r="A459">
        <v>458</v>
      </c>
      <c r="B459" t="str">
        <f>PESEL!AJ460</f>
        <v>Cezary Lewandowski</v>
      </c>
      <c r="C459" t="str">
        <f ca="1">PESEL!AE460</f>
        <v>58062526873</v>
      </c>
      <c r="D459" s="1">
        <f ca="1">PESEL!AI460</f>
        <v>38217</v>
      </c>
      <c r="E459" s="3">
        <f>PESEL!AL460</f>
        <v>3312.38</v>
      </c>
      <c r="F459" s="3">
        <f>PESEL!AN460</f>
        <v>410.66</v>
      </c>
    </row>
    <row r="460" spans="1:6" x14ac:dyDescent="0.25">
      <c r="A460">
        <v>459</v>
      </c>
      <c r="B460" t="str">
        <f>PESEL!AJ461</f>
        <v>Andrzej Gajewska</v>
      </c>
      <c r="C460" t="str">
        <f ca="1">PESEL!AE461</f>
        <v>82100490776</v>
      </c>
      <c r="D460" s="1">
        <f ca="1">PESEL!AI461</f>
        <v>44638</v>
      </c>
      <c r="E460" s="3">
        <f>PESEL!AL461</f>
        <v>4747.3</v>
      </c>
      <c r="F460" s="3">
        <f>PESEL!AN461</f>
        <v>446.21</v>
      </c>
    </row>
    <row r="461" spans="1:6" x14ac:dyDescent="0.25">
      <c r="A461">
        <v>460</v>
      </c>
      <c r="B461" t="str">
        <f>PESEL!AJ462</f>
        <v>Alfred Wojciechowski</v>
      </c>
      <c r="C461" t="str">
        <f ca="1">PESEL!AE462</f>
        <v>52070397575</v>
      </c>
      <c r="D461" s="1">
        <f ca="1">PESEL!AI462</f>
        <v>41611</v>
      </c>
      <c r="E461" s="3">
        <f>PESEL!AL462</f>
        <v>3671.16</v>
      </c>
      <c r="F461" s="3">
        <f>PESEL!AN462</f>
        <v>386.39</v>
      </c>
    </row>
    <row r="462" spans="1:6" x14ac:dyDescent="0.25">
      <c r="A462">
        <v>461</v>
      </c>
      <c r="B462" t="str">
        <f>PESEL!AJ463</f>
        <v>Radosław Witkowski</v>
      </c>
      <c r="C462" t="str">
        <f ca="1">PESEL!AE463</f>
        <v>58061253114</v>
      </c>
      <c r="D462" s="1">
        <f ca="1">PESEL!AI463</f>
        <v>39000</v>
      </c>
      <c r="E462" s="3">
        <f>PESEL!AL463</f>
        <v>3947.59</v>
      </c>
      <c r="F462" s="3">
        <f>PESEL!AN463</f>
        <v>346.75</v>
      </c>
    </row>
    <row r="463" spans="1:6" x14ac:dyDescent="0.25">
      <c r="A463">
        <v>462</v>
      </c>
      <c r="B463" t="str">
        <f>PESEL!AJ464</f>
        <v>Eustachy Szymański</v>
      </c>
      <c r="C463" t="str">
        <f ca="1">PESEL!AE464</f>
        <v>01271467736</v>
      </c>
      <c r="D463" s="1">
        <f ca="1">PESEL!AI464</f>
        <v>44133</v>
      </c>
      <c r="E463" s="3">
        <f>PESEL!AL464</f>
        <v>4774.04</v>
      </c>
      <c r="F463" s="3">
        <f>PESEL!AN464</f>
        <v>458.78</v>
      </c>
    </row>
    <row r="464" spans="1:6" x14ac:dyDescent="0.25">
      <c r="A464">
        <v>463</v>
      </c>
      <c r="B464" t="str">
        <f>PESEL!AJ465</f>
        <v>Mariusz Baran</v>
      </c>
      <c r="C464" t="str">
        <f ca="1">PESEL!AE465</f>
        <v>70050463236</v>
      </c>
      <c r="D464" s="1">
        <f ca="1">PESEL!AI465</f>
        <v>44128</v>
      </c>
      <c r="E464" s="3">
        <f>PESEL!AL465</f>
        <v>3928.25</v>
      </c>
      <c r="F464" s="3">
        <f>PESEL!AN465</f>
        <v>435.89</v>
      </c>
    </row>
    <row r="465" spans="1:6" x14ac:dyDescent="0.25">
      <c r="A465">
        <v>464</v>
      </c>
      <c r="B465" t="str">
        <f>PESEL!AJ466</f>
        <v>Miłosz Makowski</v>
      </c>
      <c r="C465" t="str">
        <f ca="1">PESEL!AE466</f>
        <v>75101829254</v>
      </c>
      <c r="D465" s="1">
        <f ca="1">PESEL!AI466</f>
        <v>41150</v>
      </c>
      <c r="E465" s="3">
        <f>PESEL!AL466</f>
        <v>4763.17</v>
      </c>
      <c r="F465" s="3">
        <f>PESEL!AN466</f>
        <v>387.55</v>
      </c>
    </row>
    <row r="466" spans="1:6" x14ac:dyDescent="0.25">
      <c r="A466">
        <v>465</v>
      </c>
      <c r="B466" t="str">
        <f>PESEL!AJ467</f>
        <v>Mieszko Szymczak</v>
      </c>
      <c r="C466" t="str">
        <f ca="1">PESEL!AE467</f>
        <v>65042981337</v>
      </c>
      <c r="D466" s="1">
        <f ca="1">PESEL!AI467</f>
        <v>44591</v>
      </c>
      <c r="E466" s="3">
        <f>PESEL!AL467</f>
        <v>4770.62</v>
      </c>
      <c r="F466" s="3">
        <f>PESEL!AN467</f>
        <v>315.92</v>
      </c>
    </row>
    <row r="467" spans="1:6" x14ac:dyDescent="0.25">
      <c r="A467">
        <v>466</v>
      </c>
      <c r="B467" t="str">
        <f>PESEL!AJ468</f>
        <v>Anatolia Cieślak</v>
      </c>
      <c r="C467" t="str">
        <f ca="1">PESEL!AE468</f>
        <v>71061285565</v>
      </c>
      <c r="D467" s="1">
        <f ca="1">PESEL!AI468</f>
        <v>36236</v>
      </c>
      <c r="E467" s="3">
        <f>PESEL!AL468</f>
        <v>3996.12</v>
      </c>
      <c r="F467" s="3">
        <f>PESEL!AN468</f>
        <v>383.78</v>
      </c>
    </row>
    <row r="468" spans="1:6" x14ac:dyDescent="0.25">
      <c r="A468">
        <v>467</v>
      </c>
      <c r="B468" t="str">
        <f>PESEL!AJ469</f>
        <v>Krzysztof Zieliński</v>
      </c>
      <c r="C468" t="str">
        <f ca="1">PESEL!AE469</f>
        <v>87111091439</v>
      </c>
      <c r="D468" s="1">
        <f ca="1">PESEL!AI469</f>
        <v>44484</v>
      </c>
      <c r="E468" s="3">
        <f>PESEL!AL469</f>
        <v>3223.7</v>
      </c>
      <c r="F468" s="3">
        <f>PESEL!AN469</f>
        <v>312.17</v>
      </c>
    </row>
    <row r="469" spans="1:6" x14ac:dyDescent="0.25">
      <c r="A469">
        <v>468</v>
      </c>
      <c r="B469" t="str">
        <f>PESEL!AJ470</f>
        <v>Amalia Kalinowska</v>
      </c>
      <c r="C469" t="str">
        <f ca="1">PESEL!AE470</f>
        <v>51110974684</v>
      </c>
      <c r="D469" s="1">
        <f ca="1">PESEL!AI470</f>
        <v>42566</v>
      </c>
      <c r="E469" s="3">
        <f>PESEL!AL470</f>
        <v>3886.07</v>
      </c>
      <c r="F469" s="3">
        <f>PESEL!AN470</f>
        <v>358.34</v>
      </c>
    </row>
    <row r="470" spans="1:6" x14ac:dyDescent="0.25">
      <c r="A470">
        <v>469</v>
      </c>
      <c r="B470" t="str">
        <f>PESEL!AJ471</f>
        <v>Berenika Sikora</v>
      </c>
      <c r="C470" t="str">
        <f ca="1">PESEL!AE471</f>
        <v>80052128082</v>
      </c>
      <c r="D470" s="1">
        <f ca="1">PESEL!AI471</f>
        <v>38620</v>
      </c>
      <c r="E470" s="3">
        <f>PESEL!AL471</f>
        <v>4690.3500000000004</v>
      </c>
      <c r="F470" s="3">
        <f>PESEL!AN471</f>
        <v>344.06</v>
      </c>
    </row>
    <row r="471" spans="1:6" x14ac:dyDescent="0.25">
      <c r="A471">
        <v>470</v>
      </c>
      <c r="B471" t="str">
        <f>PESEL!AJ472</f>
        <v>Diana Kalinowska</v>
      </c>
      <c r="C471" t="str">
        <f ca="1">PESEL!AE472</f>
        <v>02271938860</v>
      </c>
      <c r="D471" s="1">
        <f ca="1">PESEL!AI472</f>
        <v>44935</v>
      </c>
      <c r="E471" s="3">
        <f>PESEL!AL472</f>
        <v>3421.88</v>
      </c>
      <c r="F471" s="3">
        <f>PESEL!AN472</f>
        <v>459.41</v>
      </c>
    </row>
    <row r="472" spans="1:6" x14ac:dyDescent="0.25">
      <c r="A472">
        <v>471</v>
      </c>
      <c r="B472" t="str">
        <f>PESEL!AJ473</f>
        <v>Ewelina Rutkowska</v>
      </c>
      <c r="C472" t="str">
        <f ca="1">PESEL!AE473</f>
        <v>65042151684</v>
      </c>
      <c r="D472" s="1">
        <f ca="1">PESEL!AI473</f>
        <v>37953</v>
      </c>
      <c r="E472" s="3">
        <f>PESEL!AL473</f>
        <v>4238.74</v>
      </c>
      <c r="F472" s="3">
        <f>PESEL!AN473</f>
        <v>460.18</v>
      </c>
    </row>
    <row r="473" spans="1:6" x14ac:dyDescent="0.25">
      <c r="A473">
        <v>472</v>
      </c>
      <c r="B473" t="str">
        <f>PESEL!AJ474</f>
        <v>Judyta Sadowska</v>
      </c>
      <c r="C473" t="str">
        <f ca="1">PESEL!AE474</f>
        <v>83111580883</v>
      </c>
      <c r="D473" s="1">
        <f ca="1">PESEL!AI474</f>
        <v>40033</v>
      </c>
      <c r="E473" s="3">
        <f>PESEL!AL474</f>
        <v>4420.9399999999996</v>
      </c>
      <c r="F473" s="3">
        <f>PESEL!AN474</f>
        <v>424.36</v>
      </c>
    </row>
    <row r="474" spans="1:6" x14ac:dyDescent="0.25">
      <c r="A474">
        <v>473</v>
      </c>
      <c r="B474" t="str">
        <f>PESEL!AJ475</f>
        <v>Arkadiusz Piotrowski</v>
      </c>
      <c r="C474" t="str">
        <f ca="1">PESEL!AE475</f>
        <v>93110638777</v>
      </c>
      <c r="D474" s="1">
        <f ca="1">PESEL!AI475</f>
        <v>44654</v>
      </c>
      <c r="E474" s="3">
        <f>PESEL!AL475</f>
        <v>3975</v>
      </c>
      <c r="F474" s="3">
        <f>PESEL!AN475</f>
        <v>311.54000000000002</v>
      </c>
    </row>
    <row r="475" spans="1:6" x14ac:dyDescent="0.25">
      <c r="A475">
        <v>474</v>
      </c>
      <c r="B475" t="str">
        <f>PESEL!AJ476</f>
        <v>Mirosław Kwiatkowski</v>
      </c>
      <c r="C475" t="str">
        <f ca="1">PESEL!AE476</f>
        <v>79032424173</v>
      </c>
      <c r="D475" s="1">
        <f ca="1">PESEL!AI476</f>
        <v>44388</v>
      </c>
      <c r="E475" s="3">
        <f>PESEL!AL476</f>
        <v>4013.58</v>
      </c>
      <c r="F475" s="3">
        <f>PESEL!AN476</f>
        <v>373.17</v>
      </c>
    </row>
    <row r="476" spans="1:6" x14ac:dyDescent="0.25">
      <c r="A476">
        <v>475</v>
      </c>
      <c r="B476" t="str">
        <f>PESEL!AJ477</f>
        <v>Diego Rutkowski</v>
      </c>
      <c r="C476" t="str">
        <f ca="1">PESEL!AE477</f>
        <v>73091812676</v>
      </c>
      <c r="D476" s="1">
        <f ca="1">PESEL!AI477</f>
        <v>44383</v>
      </c>
      <c r="E476" s="3">
        <f>PESEL!AL477</f>
        <v>3786.82</v>
      </c>
      <c r="F476" s="3">
        <f>PESEL!AN477</f>
        <v>331.59</v>
      </c>
    </row>
    <row r="477" spans="1:6" x14ac:dyDescent="0.25">
      <c r="A477">
        <v>476</v>
      </c>
      <c r="B477" t="str">
        <f>PESEL!AJ478</f>
        <v>Miłosz Wróblewski</v>
      </c>
      <c r="C477" t="str">
        <f ca="1">PESEL!AE478</f>
        <v>00300379314</v>
      </c>
      <c r="D477" s="1">
        <f ca="1">PESEL!AI478</f>
        <v>44102</v>
      </c>
      <c r="E477" s="3">
        <f>PESEL!AL478</f>
        <v>3826.5</v>
      </c>
      <c r="F477" s="3">
        <f>PESEL!AN478</f>
        <v>388.1</v>
      </c>
    </row>
    <row r="478" spans="1:6" x14ac:dyDescent="0.25">
      <c r="A478">
        <v>477</v>
      </c>
      <c r="B478" t="str">
        <f>PESEL!AJ479</f>
        <v>Daria Sikora</v>
      </c>
      <c r="C478" t="str">
        <f ca="1">PESEL!AE479</f>
        <v>94042086964</v>
      </c>
      <c r="D478" s="1">
        <f ca="1">PESEL!AI479</f>
        <v>41724</v>
      </c>
      <c r="E478" s="3">
        <f>PESEL!AL479</f>
        <v>3550</v>
      </c>
      <c r="F478" s="3">
        <f>PESEL!AN479</f>
        <v>438.37</v>
      </c>
    </row>
    <row r="479" spans="1:6" x14ac:dyDescent="0.25">
      <c r="A479">
        <v>478</v>
      </c>
      <c r="B479" t="str">
        <f>PESEL!AJ480</f>
        <v>Eugeniusz Ziółkowska</v>
      </c>
      <c r="C479" t="str">
        <f ca="1">PESEL!AE480</f>
        <v>79061755314</v>
      </c>
      <c r="D479" s="1">
        <f ca="1">PESEL!AI480</f>
        <v>44006</v>
      </c>
      <c r="E479" s="3">
        <f>PESEL!AL480</f>
        <v>4089.63</v>
      </c>
      <c r="F479" s="3">
        <f>PESEL!AN480</f>
        <v>482.76</v>
      </c>
    </row>
    <row r="480" spans="1:6" x14ac:dyDescent="0.25">
      <c r="A480">
        <v>479</v>
      </c>
      <c r="B480" t="str">
        <f>PESEL!AJ481</f>
        <v>Przemysław Kowalczyk</v>
      </c>
      <c r="C480" t="str">
        <f ca="1">PESEL!AE481</f>
        <v>53030476776</v>
      </c>
      <c r="D480" s="1">
        <f ca="1">PESEL!AI481</f>
        <v>31332</v>
      </c>
      <c r="E480" s="3">
        <f>PESEL!AL481</f>
        <v>4628.6499999999996</v>
      </c>
      <c r="F480" s="3">
        <f>PESEL!AN481</f>
        <v>300.23</v>
      </c>
    </row>
    <row r="481" spans="1:6" x14ac:dyDescent="0.25">
      <c r="A481">
        <v>480</v>
      </c>
      <c r="B481" t="str">
        <f>PESEL!AJ482</f>
        <v>Nina Górecka</v>
      </c>
      <c r="C481" t="str">
        <f ca="1">PESEL!AE482</f>
        <v>95011514626</v>
      </c>
      <c r="D481" s="1">
        <f ca="1">PESEL!AI482</f>
        <v>44727</v>
      </c>
      <c r="E481" s="3">
        <f>PESEL!AL482</f>
        <v>3673.72</v>
      </c>
      <c r="F481" s="3">
        <f>PESEL!AN482</f>
        <v>487.17</v>
      </c>
    </row>
    <row r="482" spans="1:6" x14ac:dyDescent="0.25">
      <c r="A482">
        <v>481</v>
      </c>
      <c r="B482" t="str">
        <f>PESEL!AJ483</f>
        <v>Karol Piotrowski</v>
      </c>
      <c r="C482" t="str">
        <f ca="1">PESEL!AE483</f>
        <v>63030989257</v>
      </c>
      <c r="D482" s="1">
        <f ca="1">PESEL!AI483</f>
        <v>38179</v>
      </c>
      <c r="E482" s="3">
        <f>PESEL!AL483</f>
        <v>4144.74</v>
      </c>
      <c r="F482" s="3">
        <f>PESEL!AN483</f>
        <v>434.44</v>
      </c>
    </row>
    <row r="483" spans="1:6" x14ac:dyDescent="0.25">
      <c r="A483">
        <v>482</v>
      </c>
      <c r="B483" t="str">
        <f>PESEL!AJ484</f>
        <v>Barbara Czerwińska</v>
      </c>
      <c r="C483" t="str">
        <f ca="1">PESEL!AE484</f>
        <v>49102092320</v>
      </c>
      <c r="D483" s="1">
        <f ca="1">PESEL!AI484</f>
        <v>40963</v>
      </c>
      <c r="E483" s="3">
        <f>PESEL!AL484</f>
        <v>4134.43</v>
      </c>
      <c r="F483" s="3">
        <f>PESEL!AN484</f>
        <v>490.19</v>
      </c>
    </row>
    <row r="484" spans="1:6" x14ac:dyDescent="0.25">
      <c r="A484">
        <v>483</v>
      </c>
      <c r="B484" t="str">
        <f>PESEL!AJ485</f>
        <v>Oktawia Rutkowska</v>
      </c>
      <c r="C484" t="str">
        <f ca="1">PESEL!AE485</f>
        <v>78093028009</v>
      </c>
      <c r="D484" s="1">
        <f ca="1">PESEL!AI485</f>
        <v>39729</v>
      </c>
      <c r="E484" s="3">
        <f>PESEL!AL485</f>
        <v>4292.09</v>
      </c>
      <c r="F484" s="3">
        <f>PESEL!AN485</f>
        <v>464.92</v>
      </c>
    </row>
    <row r="485" spans="1:6" x14ac:dyDescent="0.25">
      <c r="A485">
        <v>484</v>
      </c>
      <c r="B485" t="str">
        <f>PESEL!AJ486</f>
        <v>Bogumił Baranowski</v>
      </c>
      <c r="C485" t="str">
        <f ca="1">PESEL!AE486</f>
        <v>93030750436</v>
      </c>
      <c r="D485" s="1">
        <f ca="1">PESEL!AI486</f>
        <v>42637</v>
      </c>
      <c r="E485" s="3">
        <f>PESEL!AL486</f>
        <v>3434.09</v>
      </c>
      <c r="F485" s="3">
        <f>PESEL!AN486</f>
        <v>310.72000000000003</v>
      </c>
    </row>
    <row r="486" spans="1:6" x14ac:dyDescent="0.25">
      <c r="A486">
        <v>485</v>
      </c>
      <c r="B486" t="str">
        <f>PESEL!AJ487</f>
        <v>Grzegorz Jasiński</v>
      </c>
      <c r="C486" t="str">
        <f ca="1">PESEL!AE487</f>
        <v>93070726918</v>
      </c>
      <c r="D486" s="1">
        <f ca="1">PESEL!AI487</f>
        <v>42904</v>
      </c>
      <c r="E486" s="3">
        <f>PESEL!AL487</f>
        <v>4177.7700000000004</v>
      </c>
      <c r="F486" s="3">
        <f>PESEL!AN487</f>
        <v>375.3</v>
      </c>
    </row>
    <row r="487" spans="1:6" x14ac:dyDescent="0.25">
      <c r="A487">
        <v>486</v>
      </c>
      <c r="B487" t="str">
        <f>PESEL!AJ488</f>
        <v>Natan Malinowski</v>
      </c>
      <c r="C487" t="str">
        <f ca="1">PESEL!AE488</f>
        <v>61041644057</v>
      </c>
      <c r="D487" s="1">
        <f ca="1">PESEL!AI488</f>
        <v>42235</v>
      </c>
      <c r="E487" s="3">
        <f>PESEL!AL488</f>
        <v>3393.5</v>
      </c>
      <c r="F487" s="3">
        <f>PESEL!AN488</f>
        <v>339.57</v>
      </c>
    </row>
    <row r="488" spans="1:6" x14ac:dyDescent="0.25">
      <c r="A488">
        <v>487</v>
      </c>
      <c r="B488" t="str">
        <f>PESEL!AJ489</f>
        <v>Luiza Głowacka</v>
      </c>
      <c r="C488" t="str">
        <f ca="1">PESEL!AE489</f>
        <v>89080349647</v>
      </c>
      <c r="D488" s="1">
        <f ca="1">PESEL!AI489</f>
        <v>43029</v>
      </c>
      <c r="E488" s="3">
        <f>PESEL!AL489</f>
        <v>4537.88</v>
      </c>
      <c r="F488" s="3">
        <f>PESEL!AN489</f>
        <v>380.86</v>
      </c>
    </row>
    <row r="489" spans="1:6" x14ac:dyDescent="0.25">
      <c r="A489">
        <v>488</v>
      </c>
      <c r="B489" t="str">
        <f>PESEL!AJ490</f>
        <v>Joachim Przybylski</v>
      </c>
      <c r="C489" t="str">
        <f ca="1">PESEL!AE490</f>
        <v>87011881835</v>
      </c>
      <c r="D489" s="1">
        <f ca="1">PESEL!AI490</f>
        <v>44235</v>
      </c>
      <c r="E489" s="3">
        <f>PESEL!AL490</f>
        <v>4334.45</v>
      </c>
      <c r="F489" s="3">
        <f>PESEL!AN490</f>
        <v>330.39</v>
      </c>
    </row>
    <row r="490" spans="1:6" x14ac:dyDescent="0.25">
      <c r="A490">
        <v>489</v>
      </c>
      <c r="B490" t="str">
        <f>PESEL!AJ491</f>
        <v>Karolina Sikora</v>
      </c>
      <c r="C490" t="str">
        <f ca="1">PESEL!AE491</f>
        <v>83051289783</v>
      </c>
      <c r="D490" s="1">
        <f ca="1">PESEL!AI491</f>
        <v>41094</v>
      </c>
      <c r="E490" s="3">
        <f>PESEL!AL491</f>
        <v>3442.39</v>
      </c>
      <c r="F490" s="3">
        <f>PESEL!AN491</f>
        <v>334.52</v>
      </c>
    </row>
    <row r="491" spans="1:6" x14ac:dyDescent="0.25">
      <c r="A491">
        <v>490</v>
      </c>
      <c r="B491" t="str">
        <f>PESEL!AJ492</f>
        <v>Blanka Głowacka</v>
      </c>
      <c r="C491" t="str">
        <f ca="1">PESEL!AE492</f>
        <v>51062217680</v>
      </c>
      <c r="D491" s="1">
        <f ca="1">PESEL!AI492</f>
        <v>26003</v>
      </c>
      <c r="E491" s="3">
        <f>PESEL!AL492</f>
        <v>3065.91</v>
      </c>
      <c r="F491" s="3">
        <f>PESEL!AN492</f>
        <v>445.15</v>
      </c>
    </row>
    <row r="492" spans="1:6" x14ac:dyDescent="0.25">
      <c r="A492">
        <v>491</v>
      </c>
      <c r="B492" t="str">
        <f>PESEL!AJ493</f>
        <v>Juliusz Wójcik</v>
      </c>
      <c r="C492" t="str">
        <f ca="1">PESEL!AE493</f>
        <v>03232138118</v>
      </c>
      <c r="D492" s="1">
        <f ca="1">PESEL!AI493</f>
        <v>44683</v>
      </c>
      <c r="E492" s="3">
        <f>PESEL!AL493</f>
        <v>3031.43</v>
      </c>
      <c r="F492" s="3">
        <f>PESEL!AN493</f>
        <v>400.77</v>
      </c>
    </row>
    <row r="493" spans="1:6" x14ac:dyDescent="0.25">
      <c r="A493">
        <v>492</v>
      </c>
      <c r="B493" t="str">
        <f>PESEL!AJ494</f>
        <v>Leszek Bąk</v>
      </c>
      <c r="C493" t="str">
        <f ca="1">PESEL!AE494</f>
        <v>00280392196</v>
      </c>
      <c r="D493" s="1">
        <f ca="1">PESEL!AI494</f>
        <v>43854</v>
      </c>
      <c r="E493" s="3">
        <f>PESEL!AL494</f>
        <v>4590.38</v>
      </c>
      <c r="F493" s="3">
        <f>PESEL!AN494</f>
        <v>401.8</v>
      </c>
    </row>
    <row r="494" spans="1:6" x14ac:dyDescent="0.25">
      <c r="A494">
        <v>493</v>
      </c>
      <c r="B494" t="str">
        <f>PESEL!AJ495</f>
        <v>Natalia Kozłowska</v>
      </c>
      <c r="C494" t="str">
        <f ca="1">PESEL!AE495</f>
        <v>83110416103</v>
      </c>
      <c r="D494" s="1">
        <f ca="1">PESEL!AI495</f>
        <v>42786</v>
      </c>
      <c r="E494" s="3">
        <f>PESEL!AL495</f>
        <v>4655.93</v>
      </c>
      <c r="F494" s="3">
        <f>PESEL!AN495</f>
        <v>303.86</v>
      </c>
    </row>
    <row r="495" spans="1:6" x14ac:dyDescent="0.25">
      <c r="A495">
        <v>494</v>
      </c>
      <c r="B495" t="str">
        <f>PESEL!AJ496</f>
        <v>Klaudiusz Pawlak</v>
      </c>
      <c r="C495" t="str">
        <f ca="1">PESEL!AE496</f>
        <v>69101795772</v>
      </c>
      <c r="D495" s="1">
        <f ca="1">PESEL!AI496</f>
        <v>43185</v>
      </c>
      <c r="E495" s="3">
        <f>PESEL!AL496</f>
        <v>3907.31</v>
      </c>
      <c r="F495" s="3">
        <f>PESEL!AN496</f>
        <v>455.53</v>
      </c>
    </row>
    <row r="496" spans="1:6" x14ac:dyDescent="0.25">
      <c r="A496">
        <v>495</v>
      </c>
      <c r="B496" t="str">
        <f>PESEL!AJ497</f>
        <v>Adrianna Kalinowska</v>
      </c>
      <c r="C496" t="str">
        <f ca="1">PESEL!AE497</f>
        <v>80022447665</v>
      </c>
      <c r="D496" s="1">
        <f ca="1">PESEL!AI497</f>
        <v>37003</v>
      </c>
      <c r="E496" s="3">
        <f>PESEL!AL497</f>
        <v>3784.63</v>
      </c>
      <c r="F496" s="3">
        <f>PESEL!AN497</f>
        <v>407.01</v>
      </c>
    </row>
    <row r="497" spans="1:6" x14ac:dyDescent="0.25">
      <c r="A497">
        <v>496</v>
      </c>
      <c r="B497" t="str">
        <f>PESEL!AJ498</f>
        <v>Sylwia Wojciechowska</v>
      </c>
      <c r="C497" t="str">
        <f ca="1">PESEL!AE498</f>
        <v>03302061403</v>
      </c>
      <c r="D497" s="1">
        <f ca="1">PESEL!AI498</f>
        <v>45105</v>
      </c>
      <c r="E497" s="3">
        <f>PESEL!AL498</f>
        <v>4331.5200000000004</v>
      </c>
      <c r="F497" s="3">
        <f>PESEL!AN498</f>
        <v>493.18</v>
      </c>
    </row>
    <row r="498" spans="1:6" x14ac:dyDescent="0.25">
      <c r="A498">
        <v>497</v>
      </c>
      <c r="B498" t="str">
        <f>PESEL!AJ499</f>
        <v>Piotr Krupa</v>
      </c>
      <c r="C498" t="str">
        <f ca="1">PESEL!AE499</f>
        <v>70010925411</v>
      </c>
      <c r="D498" s="1">
        <f ca="1">PESEL!AI499</f>
        <v>43207</v>
      </c>
      <c r="E498" s="3">
        <f>PESEL!AL499</f>
        <v>3934.29</v>
      </c>
      <c r="F498" s="3">
        <f>PESEL!AN499</f>
        <v>432.69</v>
      </c>
    </row>
    <row r="499" spans="1:6" x14ac:dyDescent="0.25">
      <c r="A499">
        <v>498</v>
      </c>
      <c r="B499" t="str">
        <f>PESEL!AJ500</f>
        <v>Igor Sadowska</v>
      </c>
      <c r="C499" t="str">
        <f ca="1">PESEL!AE500</f>
        <v>52040544752</v>
      </c>
      <c r="D499" s="1">
        <f ca="1">PESEL!AI500</f>
        <v>26797</v>
      </c>
      <c r="E499" s="3">
        <f>PESEL!AL500</f>
        <v>3054.81</v>
      </c>
      <c r="F499" s="3">
        <f>PESEL!AN500</f>
        <v>460.58</v>
      </c>
    </row>
    <row r="500" spans="1:6" x14ac:dyDescent="0.25">
      <c r="A500">
        <v>499</v>
      </c>
      <c r="B500" t="str">
        <f>PESEL!AJ501</f>
        <v>Bogumiła Mazurek</v>
      </c>
      <c r="C500" t="str">
        <f ca="1">PESEL!AE501</f>
        <v>72081956244</v>
      </c>
      <c r="D500" s="1">
        <f ca="1">PESEL!AI501</f>
        <v>44048</v>
      </c>
      <c r="E500" s="3">
        <f>PESEL!AL501</f>
        <v>3929.28</v>
      </c>
      <c r="F500" s="3">
        <f>PESEL!AN501</f>
        <v>416.03</v>
      </c>
    </row>
    <row r="501" spans="1:6" x14ac:dyDescent="0.25">
      <c r="A501">
        <v>500</v>
      </c>
      <c r="B501" t="str">
        <f>PESEL!AJ502</f>
        <v>Katarzyna Szulc</v>
      </c>
      <c r="C501" t="str">
        <f ca="1">PESEL!AE502</f>
        <v>83062567229</v>
      </c>
      <c r="D501" s="1">
        <f ca="1">PESEL!AI502</f>
        <v>38685</v>
      </c>
      <c r="E501" s="3">
        <f>PESEL!AL502</f>
        <v>3530.47</v>
      </c>
      <c r="F501" s="3">
        <f>PESEL!AN502</f>
        <v>397.03</v>
      </c>
    </row>
    <row r="502" spans="1:6" x14ac:dyDescent="0.25">
      <c r="A502">
        <v>501</v>
      </c>
      <c r="B502" t="str">
        <f>PESEL!AJ503</f>
        <v>Antoni Andrzejewski</v>
      </c>
      <c r="C502" t="str">
        <f ca="1">PESEL!AE503</f>
        <v>63101138131</v>
      </c>
      <c r="D502" s="1">
        <f ca="1">PESEL!AI503</f>
        <v>37575</v>
      </c>
      <c r="E502" s="3">
        <f>PESEL!AL503</f>
        <v>4255.3999999999996</v>
      </c>
      <c r="F502" s="3">
        <f>PESEL!AN503</f>
        <v>317.76</v>
      </c>
    </row>
    <row r="503" spans="1:6" x14ac:dyDescent="0.25">
      <c r="A503">
        <v>502</v>
      </c>
      <c r="B503" t="str">
        <f>PESEL!AJ504</f>
        <v>Alisa Mazurek</v>
      </c>
      <c r="C503" t="str">
        <f ca="1">PESEL!AE504</f>
        <v>91082224268</v>
      </c>
      <c r="D503" s="1">
        <f ca="1">PESEL!AI504</f>
        <v>40883</v>
      </c>
      <c r="E503" s="3">
        <f>PESEL!AL504</f>
        <v>3888.39</v>
      </c>
      <c r="F503" s="3">
        <f>PESEL!AN504</f>
        <v>447.1</v>
      </c>
    </row>
    <row r="504" spans="1:6" x14ac:dyDescent="0.25">
      <c r="A504">
        <v>503</v>
      </c>
      <c r="B504" t="str">
        <f>PESEL!AJ505</f>
        <v>Emanuel Szymczak</v>
      </c>
      <c r="C504" t="str">
        <f ca="1">PESEL!AE505</f>
        <v>00320822296</v>
      </c>
      <c r="D504" s="1">
        <f ca="1">PESEL!AI505</f>
        <v>45170</v>
      </c>
      <c r="E504" s="3">
        <f>PESEL!AL505</f>
        <v>3385.5</v>
      </c>
      <c r="F504" s="3">
        <f>PESEL!AN505</f>
        <v>436.33</v>
      </c>
    </row>
    <row r="505" spans="1:6" x14ac:dyDescent="0.25">
      <c r="A505">
        <v>504</v>
      </c>
      <c r="B505" t="str">
        <f>PESEL!AJ506</f>
        <v>Józef Andrzejewski</v>
      </c>
      <c r="C505" t="str">
        <f ca="1">PESEL!AE506</f>
        <v>89120823418</v>
      </c>
      <c r="D505" s="1">
        <f ca="1">PESEL!AI506</f>
        <v>42163</v>
      </c>
      <c r="E505" s="3">
        <f>PESEL!AL506</f>
        <v>3247.99</v>
      </c>
      <c r="F505" s="3">
        <f>PESEL!AN506</f>
        <v>481.39</v>
      </c>
    </row>
    <row r="506" spans="1:6" x14ac:dyDescent="0.25">
      <c r="A506">
        <v>505</v>
      </c>
      <c r="B506" t="str">
        <f>PESEL!AJ507</f>
        <v>Fryderyk Kwiatkowski</v>
      </c>
      <c r="C506" t="str">
        <f ca="1">PESEL!AE507</f>
        <v>72051882430</v>
      </c>
      <c r="D506" s="1">
        <f ca="1">PESEL!AI507</f>
        <v>44140</v>
      </c>
      <c r="E506" s="3">
        <f>PESEL!AL507</f>
        <v>4973.0200000000004</v>
      </c>
      <c r="F506" s="3">
        <f>PESEL!AN507</f>
        <v>374.63</v>
      </c>
    </row>
    <row r="507" spans="1:6" x14ac:dyDescent="0.25">
      <c r="A507">
        <v>506</v>
      </c>
      <c r="B507" t="str">
        <f>PESEL!AJ508</f>
        <v>Anita Ostrowska</v>
      </c>
      <c r="C507" t="str">
        <f ca="1">PESEL!AE508</f>
        <v>57021075407</v>
      </c>
      <c r="D507" s="1">
        <f ca="1">PESEL!AI508</f>
        <v>28103</v>
      </c>
      <c r="E507" s="3">
        <f>PESEL!AL508</f>
        <v>3738.48</v>
      </c>
      <c r="F507" s="3">
        <f>PESEL!AN508</f>
        <v>309.55</v>
      </c>
    </row>
    <row r="508" spans="1:6" x14ac:dyDescent="0.25">
      <c r="A508">
        <v>507</v>
      </c>
      <c r="B508" t="str">
        <f>PESEL!AJ509</f>
        <v>Natasza Mróz</v>
      </c>
      <c r="C508" t="str">
        <f ca="1">PESEL!AE509</f>
        <v>74100960807</v>
      </c>
      <c r="D508" s="1">
        <f ca="1">PESEL!AI509</f>
        <v>43964</v>
      </c>
      <c r="E508" s="3">
        <f>PESEL!AL509</f>
        <v>4987.0600000000004</v>
      </c>
      <c r="F508" s="3">
        <f>PESEL!AN509</f>
        <v>461.1</v>
      </c>
    </row>
    <row r="509" spans="1:6" x14ac:dyDescent="0.25">
      <c r="A509">
        <v>508</v>
      </c>
      <c r="B509" t="str">
        <f>PESEL!AJ510</f>
        <v>Klaudiusz Wójcik</v>
      </c>
      <c r="C509" t="str">
        <f ca="1">PESEL!AE510</f>
        <v>91072168136</v>
      </c>
      <c r="D509" s="1">
        <f ca="1">PESEL!AI510</f>
        <v>44321</v>
      </c>
      <c r="E509" s="3">
        <f>PESEL!AL510</f>
        <v>3507.46</v>
      </c>
      <c r="F509" s="3">
        <f>PESEL!AN510</f>
        <v>436.69</v>
      </c>
    </row>
    <row r="510" spans="1:6" x14ac:dyDescent="0.25">
      <c r="A510">
        <v>509</v>
      </c>
      <c r="B510" t="str">
        <f>PESEL!AJ511</f>
        <v>Agata Jaworska</v>
      </c>
      <c r="C510" t="str">
        <f ca="1">PESEL!AE511</f>
        <v>67080616842</v>
      </c>
      <c r="D510" s="1">
        <f ca="1">PESEL!AI511</f>
        <v>38685</v>
      </c>
      <c r="E510" s="3">
        <f>PESEL!AL511</f>
        <v>3443.67</v>
      </c>
      <c r="F510" s="3">
        <f>PESEL!AN511</f>
        <v>421.92</v>
      </c>
    </row>
    <row r="511" spans="1:6" x14ac:dyDescent="0.25">
      <c r="A511">
        <v>510</v>
      </c>
      <c r="B511" t="str">
        <f>PESEL!AJ512</f>
        <v>Maja Laskowska</v>
      </c>
      <c r="C511" t="str">
        <f ca="1">PESEL!AE512</f>
        <v>72010190545</v>
      </c>
      <c r="D511" s="1">
        <f ca="1">PESEL!AI512</f>
        <v>36069</v>
      </c>
      <c r="E511" s="3">
        <f>PESEL!AL512</f>
        <v>3254.7</v>
      </c>
      <c r="F511" s="3">
        <f>PESEL!AN512</f>
        <v>422.25</v>
      </c>
    </row>
    <row r="512" spans="1:6" x14ac:dyDescent="0.25">
      <c r="A512">
        <v>511</v>
      </c>
      <c r="B512" t="str">
        <f>PESEL!AJ513</f>
        <v>Dominika Sadowska</v>
      </c>
      <c r="C512" t="str">
        <f ca="1">PESEL!AE513</f>
        <v>61082757886</v>
      </c>
      <c r="D512" s="1">
        <f ca="1">PESEL!AI513</f>
        <v>40901</v>
      </c>
      <c r="E512" s="3">
        <f>PESEL!AL513</f>
        <v>3625.87</v>
      </c>
      <c r="F512" s="3">
        <f>PESEL!AN513</f>
        <v>376.94</v>
      </c>
    </row>
    <row r="513" spans="1:6" x14ac:dyDescent="0.25">
      <c r="A513">
        <v>512</v>
      </c>
      <c r="B513" t="str">
        <f>PESEL!AJ514</f>
        <v>Magdalena Dąbrowska</v>
      </c>
      <c r="C513" t="str">
        <f ca="1">PESEL!AE514</f>
        <v>88092949221</v>
      </c>
      <c r="D513" s="1">
        <f ca="1">PESEL!AI514</f>
        <v>40764</v>
      </c>
      <c r="E513" s="3">
        <f>PESEL!AL514</f>
        <v>4110.4399999999996</v>
      </c>
      <c r="F513" s="3">
        <f>PESEL!AN514</f>
        <v>474.64</v>
      </c>
    </row>
    <row r="514" spans="1:6" x14ac:dyDescent="0.25">
      <c r="A514">
        <v>513</v>
      </c>
      <c r="B514" t="str">
        <f>PESEL!AJ515</f>
        <v>Marcin Walczak</v>
      </c>
      <c r="C514" t="str">
        <f ca="1">PESEL!AE515</f>
        <v>79101676694</v>
      </c>
      <c r="D514" s="1">
        <f ca="1">PESEL!AI515</f>
        <v>40601</v>
      </c>
      <c r="E514" s="3">
        <f>PESEL!AL515</f>
        <v>3830.22</v>
      </c>
      <c r="F514" s="3">
        <f>PESEL!AN515</f>
        <v>309.79000000000002</v>
      </c>
    </row>
    <row r="515" spans="1:6" x14ac:dyDescent="0.25">
      <c r="A515">
        <v>514</v>
      </c>
      <c r="B515" t="str">
        <f>PESEL!AJ516</f>
        <v>Eleonora Marciniak</v>
      </c>
      <c r="C515" t="str">
        <f ca="1">PESEL!AE516</f>
        <v>90021333944</v>
      </c>
      <c r="D515" s="1">
        <f ca="1">PESEL!AI516</f>
        <v>40656</v>
      </c>
      <c r="E515" s="3">
        <f>PESEL!AL516</f>
        <v>4246.8599999999997</v>
      </c>
      <c r="F515" s="3">
        <f>PESEL!AN516</f>
        <v>478.92</v>
      </c>
    </row>
    <row r="516" spans="1:6" x14ac:dyDescent="0.25">
      <c r="A516">
        <v>515</v>
      </c>
      <c r="B516" t="str">
        <f>PESEL!AJ517</f>
        <v>Żaneta Walczak</v>
      </c>
      <c r="C516" t="str">
        <f ca="1">PESEL!AE517</f>
        <v>72091565126</v>
      </c>
      <c r="D516" s="1">
        <f ca="1">PESEL!AI517</f>
        <v>34627</v>
      </c>
      <c r="E516" s="3">
        <f>PESEL!AL517</f>
        <v>3979.09</v>
      </c>
      <c r="F516" s="3">
        <f>PESEL!AN517</f>
        <v>469.93</v>
      </c>
    </row>
    <row r="517" spans="1:6" x14ac:dyDescent="0.25">
      <c r="A517">
        <v>516</v>
      </c>
      <c r="B517" t="str">
        <f>PESEL!AJ518</f>
        <v>Bruno Sikora</v>
      </c>
      <c r="C517" t="str">
        <f ca="1">PESEL!AE518</f>
        <v>60122560390</v>
      </c>
      <c r="D517" s="1">
        <f ca="1">PESEL!AI518</f>
        <v>45217</v>
      </c>
      <c r="E517" s="3">
        <f>PESEL!AL518</f>
        <v>3706.32</v>
      </c>
      <c r="F517" s="3">
        <f>PESEL!AN518</f>
        <v>335.23</v>
      </c>
    </row>
    <row r="518" spans="1:6" x14ac:dyDescent="0.25">
      <c r="A518">
        <v>517</v>
      </c>
      <c r="B518" t="str">
        <f>PESEL!AJ519</f>
        <v>Wioletta Pawlak</v>
      </c>
      <c r="C518" t="str">
        <f ca="1">PESEL!AE519</f>
        <v>87093078884</v>
      </c>
      <c r="D518" s="1">
        <f ca="1">PESEL!AI519</f>
        <v>40156</v>
      </c>
      <c r="E518" s="3">
        <f>PESEL!AL519</f>
        <v>3142.58</v>
      </c>
      <c r="F518" s="3">
        <f>PESEL!AN519</f>
        <v>323.77999999999997</v>
      </c>
    </row>
    <row r="519" spans="1:6" x14ac:dyDescent="0.25">
      <c r="A519">
        <v>518</v>
      </c>
      <c r="B519" t="str">
        <f>PESEL!AJ520</f>
        <v>Julita Makowska</v>
      </c>
      <c r="C519" t="str">
        <f ca="1">PESEL!AE520</f>
        <v>56052671226</v>
      </c>
      <c r="D519" s="1">
        <f ca="1">PESEL!AI520</f>
        <v>38607</v>
      </c>
      <c r="E519" s="3">
        <f>PESEL!AL520</f>
        <v>3811.12</v>
      </c>
      <c r="F519" s="3">
        <f>PESEL!AN520</f>
        <v>406.27</v>
      </c>
    </row>
    <row r="520" spans="1:6" x14ac:dyDescent="0.25">
      <c r="A520">
        <v>519</v>
      </c>
      <c r="B520" t="str">
        <f>PESEL!AJ521</f>
        <v>Żaneta Walczak</v>
      </c>
      <c r="C520" t="str">
        <f ca="1">PESEL!AE521</f>
        <v>50011951028</v>
      </c>
      <c r="D520" s="1">
        <f ca="1">PESEL!AI521</f>
        <v>35775</v>
      </c>
      <c r="E520" s="3">
        <f>PESEL!AL521</f>
        <v>3380.26</v>
      </c>
      <c r="F520" s="3">
        <f>PESEL!AN521</f>
        <v>310.01</v>
      </c>
    </row>
    <row r="521" spans="1:6" x14ac:dyDescent="0.25">
      <c r="A521">
        <v>520</v>
      </c>
      <c r="B521" t="str">
        <f>PESEL!AJ522</f>
        <v>Oktawian Kaźmierczak</v>
      </c>
      <c r="C521" t="str">
        <f ca="1">PESEL!AE522</f>
        <v>87072763174</v>
      </c>
      <c r="D521" s="1">
        <f ca="1">PESEL!AI522</f>
        <v>43181</v>
      </c>
      <c r="E521" s="3">
        <f>PESEL!AL522</f>
        <v>3428.11</v>
      </c>
      <c r="F521" s="3">
        <f>PESEL!AN522</f>
        <v>358.32</v>
      </c>
    </row>
    <row r="522" spans="1:6" x14ac:dyDescent="0.25">
      <c r="A522">
        <v>521</v>
      </c>
      <c r="B522" t="str">
        <f>PESEL!AJ523</f>
        <v>Barbara Pawlak</v>
      </c>
      <c r="C522" t="str">
        <f ca="1">PESEL!AE523</f>
        <v>69122587808</v>
      </c>
      <c r="D522" s="1">
        <f ca="1">PESEL!AI523</f>
        <v>35020</v>
      </c>
      <c r="E522" s="3">
        <f>PESEL!AL523</f>
        <v>3579.91</v>
      </c>
      <c r="F522" s="3">
        <f>PESEL!AN523</f>
        <v>395.24</v>
      </c>
    </row>
    <row r="523" spans="1:6" x14ac:dyDescent="0.25">
      <c r="A523">
        <v>522</v>
      </c>
      <c r="B523" t="str">
        <f>PESEL!AJ524</f>
        <v>Honorata Nowak</v>
      </c>
      <c r="C523" t="str">
        <f ca="1">PESEL!AE524</f>
        <v>73032347029</v>
      </c>
      <c r="D523" s="1">
        <f ca="1">PESEL!AI524</f>
        <v>34586</v>
      </c>
      <c r="E523" s="3">
        <f>PESEL!AL524</f>
        <v>3553.84</v>
      </c>
      <c r="F523" s="3">
        <f>PESEL!AN524</f>
        <v>457.57</v>
      </c>
    </row>
    <row r="524" spans="1:6" x14ac:dyDescent="0.25">
      <c r="A524">
        <v>523</v>
      </c>
      <c r="B524" t="str">
        <f>PESEL!AJ525</f>
        <v>Joanna Sobczak</v>
      </c>
      <c r="C524" t="str">
        <f ca="1">PESEL!AE525</f>
        <v>64112876328</v>
      </c>
      <c r="D524" s="1">
        <f ca="1">PESEL!AI525</f>
        <v>35394</v>
      </c>
      <c r="E524" s="3">
        <f>PESEL!AL525</f>
        <v>3397.77</v>
      </c>
      <c r="F524" s="3">
        <f>PESEL!AN525</f>
        <v>495.32</v>
      </c>
    </row>
    <row r="525" spans="1:6" x14ac:dyDescent="0.25">
      <c r="A525">
        <v>524</v>
      </c>
      <c r="B525" t="str">
        <f>PESEL!AJ526</f>
        <v>Blanka Ostrowska</v>
      </c>
      <c r="C525" t="str">
        <f ca="1">PESEL!AE526</f>
        <v>57092246447</v>
      </c>
      <c r="D525" s="1">
        <f ca="1">PESEL!AI526</f>
        <v>29402</v>
      </c>
      <c r="E525" s="3">
        <f>PESEL!AL526</f>
        <v>4407.75</v>
      </c>
      <c r="F525" s="3">
        <f>PESEL!AN526</f>
        <v>375.77</v>
      </c>
    </row>
    <row r="526" spans="1:6" x14ac:dyDescent="0.25">
      <c r="A526">
        <v>525</v>
      </c>
      <c r="B526" t="str">
        <f>PESEL!AJ527</f>
        <v>Piotr Kozłowski</v>
      </c>
      <c r="C526" t="str">
        <f ca="1">PESEL!AE527</f>
        <v>61051154032</v>
      </c>
      <c r="D526" s="1">
        <f ca="1">PESEL!AI527</f>
        <v>32688</v>
      </c>
      <c r="E526" s="3">
        <f>PESEL!AL527</f>
        <v>3236.09</v>
      </c>
      <c r="F526" s="3">
        <f>PESEL!AN527</f>
        <v>449.76</v>
      </c>
    </row>
    <row r="527" spans="1:6" x14ac:dyDescent="0.25">
      <c r="A527">
        <v>526</v>
      </c>
      <c r="B527" t="str">
        <f>PESEL!AJ528</f>
        <v>Magdalena Szymczak</v>
      </c>
      <c r="C527" t="str">
        <f ca="1">PESEL!AE528</f>
        <v>73061955828</v>
      </c>
      <c r="D527" s="1">
        <f ca="1">PESEL!AI528</f>
        <v>33792</v>
      </c>
      <c r="E527" s="3">
        <f>PESEL!AL528</f>
        <v>3725.91</v>
      </c>
      <c r="F527" s="3">
        <f>PESEL!AN528</f>
        <v>492.54</v>
      </c>
    </row>
    <row r="528" spans="1:6" x14ac:dyDescent="0.25">
      <c r="A528">
        <v>527</v>
      </c>
      <c r="B528" t="str">
        <f>PESEL!AJ529</f>
        <v>Adriana Maciejewska</v>
      </c>
      <c r="C528" t="str">
        <f ca="1">PESEL!AE529</f>
        <v>59121992042</v>
      </c>
      <c r="D528" s="1">
        <f ca="1">PESEL!AI529</f>
        <v>35325</v>
      </c>
      <c r="E528" s="3">
        <f>PESEL!AL529</f>
        <v>4682.66</v>
      </c>
      <c r="F528" s="3">
        <f>PESEL!AN529</f>
        <v>437.43</v>
      </c>
    </row>
    <row r="529" spans="1:6" x14ac:dyDescent="0.25">
      <c r="A529">
        <v>528</v>
      </c>
      <c r="B529" t="str">
        <f>PESEL!AJ530</f>
        <v>Kamil Dąbrowski</v>
      </c>
      <c r="C529" t="str">
        <f ca="1">PESEL!AE530</f>
        <v>72062991071</v>
      </c>
      <c r="D529" s="1">
        <f ca="1">PESEL!AI530</f>
        <v>40908</v>
      </c>
      <c r="E529" s="3">
        <f>PESEL!AL530</f>
        <v>3482</v>
      </c>
      <c r="F529" s="3">
        <f>PESEL!AN530</f>
        <v>480.66</v>
      </c>
    </row>
    <row r="530" spans="1:6" x14ac:dyDescent="0.25">
      <c r="A530">
        <v>529</v>
      </c>
      <c r="B530" t="str">
        <f>PESEL!AJ531</f>
        <v>Teresa Stępień</v>
      </c>
      <c r="C530" t="str">
        <f ca="1">PESEL!AE531</f>
        <v>03270179285</v>
      </c>
      <c r="D530" s="1">
        <f ca="1">PESEL!AI531</f>
        <v>45065</v>
      </c>
      <c r="E530" s="3">
        <f>PESEL!AL531</f>
        <v>4230.62</v>
      </c>
      <c r="F530" s="3">
        <f>PESEL!AN531</f>
        <v>324.61</v>
      </c>
    </row>
    <row r="531" spans="1:6" x14ac:dyDescent="0.25">
      <c r="A531">
        <v>530</v>
      </c>
      <c r="B531" t="str">
        <f>PESEL!AJ532</f>
        <v>Bernadetta Zawadzka</v>
      </c>
      <c r="C531" t="str">
        <f ca="1">PESEL!AE532</f>
        <v>57050184400</v>
      </c>
      <c r="D531" s="1">
        <f ca="1">PESEL!AI532</f>
        <v>39795</v>
      </c>
      <c r="E531" s="3">
        <f>PESEL!AL532</f>
        <v>3078.98</v>
      </c>
      <c r="F531" s="3">
        <f>PESEL!AN532</f>
        <v>349.82</v>
      </c>
    </row>
    <row r="532" spans="1:6" x14ac:dyDescent="0.25">
      <c r="A532">
        <v>531</v>
      </c>
      <c r="B532" t="str">
        <f>PESEL!AJ533</f>
        <v>Klara Nowak</v>
      </c>
      <c r="C532" t="str">
        <f ca="1">PESEL!AE533</f>
        <v>80091266923</v>
      </c>
      <c r="D532" s="1">
        <f ca="1">PESEL!AI533</f>
        <v>37383</v>
      </c>
      <c r="E532" s="3">
        <f>PESEL!AL533</f>
        <v>4648.7299999999996</v>
      </c>
      <c r="F532" s="3">
        <f>PESEL!AN533</f>
        <v>468.93</v>
      </c>
    </row>
    <row r="533" spans="1:6" x14ac:dyDescent="0.25">
      <c r="A533">
        <v>532</v>
      </c>
      <c r="B533" t="str">
        <f>PESEL!AJ534</f>
        <v>Helena Lis</v>
      </c>
      <c r="C533" t="str">
        <f ca="1">PESEL!AE534</f>
        <v>81091145445</v>
      </c>
      <c r="D533" s="1">
        <f ca="1">PESEL!AI534</f>
        <v>37729</v>
      </c>
      <c r="E533" s="3">
        <f>PESEL!AL534</f>
        <v>4402.8100000000004</v>
      </c>
      <c r="F533" s="3">
        <f>PESEL!AN534</f>
        <v>429.64</v>
      </c>
    </row>
    <row r="534" spans="1:6" x14ac:dyDescent="0.25">
      <c r="A534">
        <v>533</v>
      </c>
      <c r="B534" t="str">
        <f>PESEL!AJ535</f>
        <v>Michał Szczepański</v>
      </c>
      <c r="C534" t="str">
        <f ca="1">PESEL!AE535</f>
        <v>97011228978</v>
      </c>
      <c r="D534" s="1">
        <f ca="1">PESEL!AI535</f>
        <v>45018</v>
      </c>
      <c r="E534" s="3">
        <f>PESEL!AL535</f>
        <v>4328.16</v>
      </c>
      <c r="F534" s="3">
        <f>PESEL!AN535</f>
        <v>386.67</v>
      </c>
    </row>
    <row r="535" spans="1:6" x14ac:dyDescent="0.25">
      <c r="A535">
        <v>534</v>
      </c>
      <c r="B535" t="str">
        <f>PESEL!AJ536</f>
        <v>Mirosława Pawlak</v>
      </c>
      <c r="C535" t="str">
        <f ca="1">PESEL!AE536</f>
        <v>58021112127</v>
      </c>
      <c r="D535" s="1">
        <f ca="1">PESEL!AI536</f>
        <v>40987</v>
      </c>
      <c r="E535" s="3">
        <f>PESEL!AL536</f>
        <v>4257.66</v>
      </c>
      <c r="F535" s="3">
        <f>PESEL!AN536</f>
        <v>318.31</v>
      </c>
    </row>
    <row r="536" spans="1:6" x14ac:dyDescent="0.25">
      <c r="A536">
        <v>535</v>
      </c>
      <c r="B536" t="str">
        <f>PESEL!AJ537</f>
        <v>Regina Kowalska</v>
      </c>
      <c r="C536" t="str">
        <f ca="1">PESEL!AE537</f>
        <v>01291939941</v>
      </c>
      <c r="D536" s="1">
        <f ca="1">PESEL!AI537</f>
        <v>44378</v>
      </c>
      <c r="E536" s="3">
        <f>PESEL!AL537</f>
        <v>4546.67</v>
      </c>
      <c r="F536" s="3">
        <f>PESEL!AN537</f>
        <v>454.47</v>
      </c>
    </row>
    <row r="537" spans="1:6" x14ac:dyDescent="0.25">
      <c r="A537">
        <v>536</v>
      </c>
      <c r="B537" t="str">
        <f>PESEL!AJ538</f>
        <v>Adela Czerwińska</v>
      </c>
      <c r="C537" t="str">
        <f ca="1">PESEL!AE538</f>
        <v>00290519187</v>
      </c>
      <c r="D537" s="1">
        <f ca="1">PESEL!AI538</f>
        <v>44319</v>
      </c>
      <c r="E537" s="3">
        <f>PESEL!AL538</f>
        <v>4863.88</v>
      </c>
      <c r="F537" s="3">
        <f>PESEL!AN538</f>
        <v>334.73</v>
      </c>
    </row>
    <row r="538" spans="1:6" x14ac:dyDescent="0.25">
      <c r="A538">
        <v>537</v>
      </c>
      <c r="B538" t="str">
        <f>PESEL!AJ539</f>
        <v>Żaneta Tomaszewska</v>
      </c>
      <c r="C538" t="str">
        <f ca="1">PESEL!AE539</f>
        <v>76031710689</v>
      </c>
      <c r="D538" s="1">
        <f ca="1">PESEL!AI539</f>
        <v>36678</v>
      </c>
      <c r="E538" s="3">
        <f>PESEL!AL539</f>
        <v>3108.52</v>
      </c>
      <c r="F538" s="3">
        <f>PESEL!AN539</f>
        <v>481.98</v>
      </c>
    </row>
    <row r="539" spans="1:6" x14ac:dyDescent="0.25">
      <c r="A539">
        <v>538</v>
      </c>
      <c r="B539" t="str">
        <f>PESEL!AJ540</f>
        <v>Piotr Pawlak</v>
      </c>
      <c r="C539" t="str">
        <f ca="1">PESEL!AE540</f>
        <v>76042862034</v>
      </c>
      <c r="D539" s="1">
        <f ca="1">PESEL!AI540</f>
        <v>42712</v>
      </c>
      <c r="E539" s="3">
        <f>PESEL!AL540</f>
        <v>3538.77</v>
      </c>
      <c r="F539" s="3">
        <f>PESEL!AN540</f>
        <v>413.57</v>
      </c>
    </row>
    <row r="540" spans="1:6" x14ac:dyDescent="0.25">
      <c r="A540">
        <v>539</v>
      </c>
      <c r="B540" t="str">
        <f>PESEL!AJ541</f>
        <v>Jerzy Szewczyk</v>
      </c>
      <c r="C540" t="str">
        <f ca="1">PESEL!AE541</f>
        <v>61110775499</v>
      </c>
      <c r="D540" s="1">
        <f ca="1">PESEL!AI541</f>
        <v>44473</v>
      </c>
      <c r="E540" s="3">
        <f>PESEL!AL541</f>
        <v>3496.1</v>
      </c>
      <c r="F540" s="3">
        <f>PESEL!AN541</f>
        <v>386.56</v>
      </c>
    </row>
    <row r="541" spans="1:6" x14ac:dyDescent="0.25">
      <c r="A541">
        <v>540</v>
      </c>
      <c r="B541" t="str">
        <f>PESEL!AJ542</f>
        <v>Konrad Krawczyk</v>
      </c>
      <c r="C541" t="str">
        <f ca="1">PESEL!AE542</f>
        <v>61121521236</v>
      </c>
      <c r="D541" s="1">
        <f ca="1">PESEL!AI542</f>
        <v>32804</v>
      </c>
      <c r="E541" s="3">
        <f>PESEL!AL542</f>
        <v>4656.3</v>
      </c>
      <c r="F541" s="3">
        <f>PESEL!AN542</f>
        <v>400.89</v>
      </c>
    </row>
    <row r="542" spans="1:6" x14ac:dyDescent="0.25">
      <c r="A542">
        <v>541</v>
      </c>
      <c r="B542" t="str">
        <f>PESEL!AJ543</f>
        <v>Róża Witkowska</v>
      </c>
      <c r="C542" t="str">
        <f ca="1">PESEL!AE543</f>
        <v>62020114844</v>
      </c>
      <c r="D542" s="1">
        <f ca="1">PESEL!AI543</f>
        <v>34471</v>
      </c>
      <c r="E542" s="3">
        <f>PESEL!AL543</f>
        <v>4750.4799999999996</v>
      </c>
      <c r="F542" s="3">
        <f>PESEL!AN543</f>
        <v>348.1</v>
      </c>
    </row>
    <row r="543" spans="1:6" x14ac:dyDescent="0.25">
      <c r="A543">
        <v>542</v>
      </c>
      <c r="B543" t="str">
        <f>PESEL!AJ544</f>
        <v>Felicja Cieślak</v>
      </c>
      <c r="C543" t="str">
        <f ca="1">PESEL!AE544</f>
        <v>48102085743</v>
      </c>
      <c r="D543" s="1">
        <f ca="1">PESEL!AI544</f>
        <v>29085</v>
      </c>
      <c r="E543" s="3">
        <f>PESEL!AL544</f>
        <v>4731.43</v>
      </c>
      <c r="F543" s="3">
        <f>PESEL!AN544</f>
        <v>465.49</v>
      </c>
    </row>
    <row r="544" spans="1:6" x14ac:dyDescent="0.25">
      <c r="A544">
        <v>543</v>
      </c>
      <c r="B544" t="str">
        <f>PESEL!AJ545</f>
        <v>Maria Mróz</v>
      </c>
      <c r="C544" t="str">
        <f ca="1">PESEL!AE545</f>
        <v>56020126589</v>
      </c>
      <c r="D544" s="1">
        <f ca="1">PESEL!AI545</f>
        <v>32132</v>
      </c>
      <c r="E544" s="3">
        <f>PESEL!AL545</f>
        <v>4036.1</v>
      </c>
      <c r="F544" s="3">
        <f>PESEL!AN545</f>
        <v>347.46</v>
      </c>
    </row>
    <row r="545" spans="1:6" x14ac:dyDescent="0.25">
      <c r="A545">
        <v>544</v>
      </c>
      <c r="B545" t="str">
        <f>PESEL!AJ546</f>
        <v>Krzysztof Stępień</v>
      </c>
      <c r="C545" t="str">
        <f ca="1">PESEL!AE546</f>
        <v>03230764599</v>
      </c>
      <c r="D545" s="1">
        <f ca="1">PESEL!AI546</f>
        <v>45082</v>
      </c>
      <c r="E545" s="3">
        <f>PESEL!AL546</f>
        <v>3265.26</v>
      </c>
      <c r="F545" s="3">
        <f>PESEL!AN546</f>
        <v>365.46</v>
      </c>
    </row>
    <row r="546" spans="1:6" x14ac:dyDescent="0.25">
      <c r="A546">
        <v>545</v>
      </c>
      <c r="B546" t="str">
        <f>PESEL!AJ547</f>
        <v>Dorota Włodarczyk</v>
      </c>
      <c r="C546" t="str">
        <f ca="1">PESEL!AE547</f>
        <v>98070156507</v>
      </c>
      <c r="D546" s="1">
        <f ca="1">PESEL!AI547</f>
        <v>44432</v>
      </c>
      <c r="E546" s="3">
        <f>PESEL!AL547</f>
        <v>4490.46</v>
      </c>
      <c r="F546" s="3">
        <f>PESEL!AN547</f>
        <v>320.77999999999997</v>
      </c>
    </row>
    <row r="547" spans="1:6" x14ac:dyDescent="0.25">
      <c r="A547">
        <v>546</v>
      </c>
      <c r="B547" t="str">
        <f>PESEL!AJ548</f>
        <v>Eryk Kaźmierczak</v>
      </c>
      <c r="C547" t="str">
        <f ca="1">PESEL!AE548</f>
        <v>52071425233</v>
      </c>
      <c r="D547" s="1">
        <f ca="1">PESEL!AI548</f>
        <v>31145</v>
      </c>
      <c r="E547" s="3">
        <f>PESEL!AL548</f>
        <v>4048.61</v>
      </c>
      <c r="F547" s="3">
        <f>PESEL!AN548</f>
        <v>323.64999999999998</v>
      </c>
    </row>
    <row r="548" spans="1:6" x14ac:dyDescent="0.25">
      <c r="A548">
        <v>547</v>
      </c>
      <c r="B548" t="str">
        <f>PESEL!AJ549</f>
        <v>Eryk Maciejewski</v>
      </c>
      <c r="C548" t="str">
        <f ca="1">PESEL!AE549</f>
        <v>88111223035</v>
      </c>
      <c r="D548" s="1">
        <f ca="1">PESEL!AI549</f>
        <v>41919</v>
      </c>
      <c r="E548" s="3">
        <f>PESEL!AL549</f>
        <v>4758.41</v>
      </c>
      <c r="F548" s="3">
        <f>PESEL!AN549</f>
        <v>318.24</v>
      </c>
    </row>
    <row r="549" spans="1:6" x14ac:dyDescent="0.25">
      <c r="A549">
        <v>548</v>
      </c>
      <c r="B549" t="str">
        <f>PESEL!AJ550</f>
        <v>Mirosław Sobczak</v>
      </c>
      <c r="C549" t="str">
        <f ca="1">PESEL!AE550</f>
        <v>77052011115</v>
      </c>
      <c r="D549" s="1">
        <f ca="1">PESEL!AI550</f>
        <v>42777</v>
      </c>
      <c r="E549" s="3">
        <f>PESEL!AL550</f>
        <v>4221.28</v>
      </c>
      <c r="F549" s="3">
        <f>PESEL!AN550</f>
        <v>395.87</v>
      </c>
    </row>
    <row r="550" spans="1:6" x14ac:dyDescent="0.25">
      <c r="A550">
        <v>549</v>
      </c>
      <c r="B550" t="str">
        <f>PESEL!AJ551</f>
        <v>Lucjan Chmielewski</v>
      </c>
      <c r="C550" t="str">
        <f ca="1">PESEL!AE551</f>
        <v>03232676632</v>
      </c>
      <c r="D550" s="1">
        <f ca="1">PESEL!AI551</f>
        <v>44886</v>
      </c>
      <c r="E550" s="3">
        <f>PESEL!AL551</f>
        <v>4820.42</v>
      </c>
      <c r="F550" s="3">
        <f>PESEL!AN551</f>
        <v>465.82</v>
      </c>
    </row>
    <row r="551" spans="1:6" x14ac:dyDescent="0.25">
      <c r="A551">
        <v>550</v>
      </c>
      <c r="B551" t="str">
        <f>PESEL!AJ552</f>
        <v>Zofia Marciniak</v>
      </c>
      <c r="C551" t="str">
        <f ca="1">PESEL!AE552</f>
        <v>69083190341</v>
      </c>
      <c r="D551" s="1">
        <f ca="1">PESEL!AI552</f>
        <v>39342</v>
      </c>
      <c r="E551" s="3">
        <f>PESEL!AL552</f>
        <v>3765.46</v>
      </c>
      <c r="F551" s="3">
        <f>PESEL!AN552</f>
        <v>386.41</v>
      </c>
    </row>
    <row r="552" spans="1:6" x14ac:dyDescent="0.25">
      <c r="A552">
        <v>551</v>
      </c>
      <c r="B552" t="str">
        <f>PESEL!AJ553</f>
        <v>Radosław Lewandowski</v>
      </c>
      <c r="C552" t="str">
        <f ca="1">PESEL!AE553</f>
        <v>74022494550</v>
      </c>
      <c r="D552" s="1">
        <f ca="1">PESEL!AI553</f>
        <v>42052</v>
      </c>
      <c r="E552" s="3">
        <f>PESEL!AL553</f>
        <v>4585</v>
      </c>
      <c r="F552" s="3">
        <f>PESEL!AN553</f>
        <v>416.42</v>
      </c>
    </row>
    <row r="553" spans="1:6" x14ac:dyDescent="0.25">
      <c r="A553">
        <v>552</v>
      </c>
      <c r="B553" t="str">
        <f>PESEL!AJ554</f>
        <v>Denis Brzeziński</v>
      </c>
      <c r="C553" t="str">
        <f ca="1">PESEL!AE554</f>
        <v>69043086459</v>
      </c>
      <c r="D553" s="1">
        <f ca="1">PESEL!AI554</f>
        <v>33103</v>
      </c>
      <c r="E553" s="3">
        <f>PESEL!AL554</f>
        <v>4516.8900000000003</v>
      </c>
      <c r="F553" s="3">
        <f>PESEL!AN554</f>
        <v>301.73</v>
      </c>
    </row>
    <row r="554" spans="1:6" x14ac:dyDescent="0.25">
      <c r="A554">
        <v>553</v>
      </c>
      <c r="B554" t="str">
        <f>PESEL!AJ555</f>
        <v>Elżbieta Nowak</v>
      </c>
      <c r="C554" t="str">
        <f ca="1">PESEL!AE555</f>
        <v>87100654203</v>
      </c>
      <c r="D554" s="1">
        <f ca="1">PESEL!AI555</f>
        <v>43802</v>
      </c>
      <c r="E554" s="3">
        <f>PESEL!AL555</f>
        <v>4486.1899999999996</v>
      </c>
      <c r="F554" s="3">
        <f>PESEL!AN555</f>
        <v>367.73</v>
      </c>
    </row>
    <row r="555" spans="1:6" x14ac:dyDescent="0.25">
      <c r="A555">
        <v>554</v>
      </c>
      <c r="B555" t="str">
        <f>PESEL!AJ556</f>
        <v>Anita Bąk</v>
      </c>
      <c r="C555" t="str">
        <f ca="1">PESEL!AE556</f>
        <v>88071850401</v>
      </c>
      <c r="D555" s="1">
        <f ca="1">PESEL!AI556</f>
        <v>41970</v>
      </c>
      <c r="E555" s="3">
        <f>PESEL!AL556</f>
        <v>3473.83</v>
      </c>
      <c r="F555" s="3">
        <f>PESEL!AN556</f>
        <v>360.11</v>
      </c>
    </row>
    <row r="556" spans="1:6" x14ac:dyDescent="0.25">
      <c r="A556">
        <v>555</v>
      </c>
      <c r="B556" t="str">
        <f>PESEL!AJ557</f>
        <v>Konrad Urbańska</v>
      </c>
      <c r="C556" t="str">
        <f ca="1">PESEL!AE557</f>
        <v>00282067793</v>
      </c>
      <c r="D556" s="1">
        <f ca="1">PESEL!AI557</f>
        <v>43721</v>
      </c>
      <c r="E556" s="3">
        <f>PESEL!AL557</f>
        <v>4252.8999999999996</v>
      </c>
      <c r="F556" s="3">
        <f>PESEL!AN557</f>
        <v>443.38</v>
      </c>
    </row>
    <row r="557" spans="1:6" x14ac:dyDescent="0.25">
      <c r="A557">
        <v>556</v>
      </c>
      <c r="B557" t="str">
        <f>PESEL!AJ558</f>
        <v>Marcela Gajewska</v>
      </c>
      <c r="C557" t="str">
        <f ca="1">PESEL!AE558</f>
        <v>57040376389</v>
      </c>
      <c r="D557" s="1">
        <f ca="1">PESEL!AI558</f>
        <v>43559</v>
      </c>
      <c r="E557" s="3">
        <f>PESEL!AL558</f>
        <v>4403.18</v>
      </c>
      <c r="F557" s="3">
        <f>PESEL!AN558</f>
        <v>417.72</v>
      </c>
    </row>
    <row r="558" spans="1:6" x14ac:dyDescent="0.25">
      <c r="A558">
        <v>557</v>
      </c>
      <c r="B558" t="str">
        <f>PESEL!AJ559</f>
        <v>Patryk Ostrowski</v>
      </c>
      <c r="C558" t="str">
        <f ca="1">PESEL!AE559</f>
        <v>81101636794</v>
      </c>
      <c r="D558" s="1">
        <f ca="1">PESEL!AI559</f>
        <v>43863</v>
      </c>
      <c r="E558" s="3">
        <f>PESEL!AL559</f>
        <v>4348.7299999999996</v>
      </c>
      <c r="F558" s="3">
        <f>PESEL!AN559</f>
        <v>306.18</v>
      </c>
    </row>
    <row r="559" spans="1:6" x14ac:dyDescent="0.25">
      <c r="A559">
        <v>558</v>
      </c>
      <c r="B559" t="str">
        <f>PESEL!AJ560</f>
        <v>Robert Kucharski</v>
      </c>
      <c r="C559" t="str">
        <f ca="1">PESEL!AE560</f>
        <v>98033170913</v>
      </c>
      <c r="D559" s="1">
        <f ca="1">PESEL!AI560</f>
        <v>44364</v>
      </c>
      <c r="E559" s="3">
        <f>PESEL!AL560</f>
        <v>4747.97</v>
      </c>
      <c r="F559" s="3">
        <f>PESEL!AN560</f>
        <v>454.63</v>
      </c>
    </row>
    <row r="560" spans="1:6" x14ac:dyDescent="0.25">
      <c r="A560">
        <v>559</v>
      </c>
      <c r="B560" t="str">
        <f>PESEL!AJ561</f>
        <v>Mieszko Tomaszewski</v>
      </c>
      <c r="C560" t="str">
        <f ca="1">PESEL!AE561</f>
        <v>53080411273</v>
      </c>
      <c r="D560" s="1">
        <f ca="1">PESEL!AI561</f>
        <v>35369</v>
      </c>
      <c r="E560" s="3">
        <f>PESEL!AL561</f>
        <v>3568.13</v>
      </c>
      <c r="F560" s="3">
        <f>PESEL!AN561</f>
        <v>322.70999999999998</v>
      </c>
    </row>
    <row r="561" spans="1:6" x14ac:dyDescent="0.25">
      <c r="A561">
        <v>560</v>
      </c>
      <c r="B561" t="str">
        <f>PESEL!AJ562</f>
        <v>Milena Głowacka</v>
      </c>
      <c r="C561" t="str">
        <f ca="1">PESEL!AE562</f>
        <v>66011415729</v>
      </c>
      <c r="D561" s="1">
        <f ca="1">PESEL!AI562</f>
        <v>40158</v>
      </c>
      <c r="E561" s="3">
        <f>PESEL!AL562</f>
        <v>3877.16</v>
      </c>
      <c r="F561" s="3">
        <f>PESEL!AN562</f>
        <v>413.33</v>
      </c>
    </row>
    <row r="562" spans="1:6" x14ac:dyDescent="0.25">
      <c r="A562">
        <v>561</v>
      </c>
      <c r="B562" t="str">
        <f>PESEL!AJ563</f>
        <v>Jolanta Pietrzak</v>
      </c>
      <c r="C562" t="str">
        <f ca="1">PESEL!AE563</f>
        <v>51080681267</v>
      </c>
      <c r="D562" s="1">
        <f ca="1">PESEL!AI563</f>
        <v>37903</v>
      </c>
      <c r="E562" s="3">
        <f>PESEL!AL563</f>
        <v>3171.75</v>
      </c>
      <c r="F562" s="3">
        <f>PESEL!AN563</f>
        <v>451.7</v>
      </c>
    </row>
    <row r="563" spans="1:6" x14ac:dyDescent="0.25">
      <c r="A563">
        <v>562</v>
      </c>
      <c r="B563" t="str">
        <f>PESEL!AJ564</f>
        <v>Mirosław Rutkowski</v>
      </c>
      <c r="C563" t="str">
        <f ca="1">PESEL!AE564</f>
        <v>94062772456</v>
      </c>
      <c r="D563" s="1">
        <f ca="1">PESEL!AI564</f>
        <v>43297</v>
      </c>
      <c r="E563" s="3">
        <f>PESEL!AL564</f>
        <v>4031.95</v>
      </c>
      <c r="F563" s="3">
        <f>PESEL!AN564</f>
        <v>321.45999999999998</v>
      </c>
    </row>
    <row r="564" spans="1:6" x14ac:dyDescent="0.25">
      <c r="A564">
        <v>563</v>
      </c>
      <c r="B564" t="str">
        <f>PESEL!AJ565</f>
        <v>Bartosz Kozłowski</v>
      </c>
      <c r="C564" t="str">
        <f ca="1">PESEL!AE565</f>
        <v>82110589855</v>
      </c>
      <c r="D564" s="1">
        <f ca="1">PESEL!AI565</f>
        <v>45158</v>
      </c>
      <c r="E564" s="3">
        <f>PESEL!AL565</f>
        <v>3991.85</v>
      </c>
      <c r="F564" s="3">
        <f>PESEL!AN565</f>
        <v>310.95</v>
      </c>
    </row>
    <row r="565" spans="1:6" x14ac:dyDescent="0.25">
      <c r="A565">
        <v>564</v>
      </c>
      <c r="B565" t="str">
        <f>PESEL!AJ566</f>
        <v>Józef Kowalczyk</v>
      </c>
      <c r="C565" t="str">
        <f ca="1">PESEL!AE566</f>
        <v>67071139318</v>
      </c>
      <c r="D565" s="1">
        <f ca="1">PESEL!AI566</f>
        <v>36994</v>
      </c>
      <c r="E565" s="3">
        <f>PESEL!AL566</f>
        <v>3173.34</v>
      </c>
      <c r="F565" s="3">
        <f>PESEL!AN566</f>
        <v>385.89</v>
      </c>
    </row>
    <row r="566" spans="1:6" x14ac:dyDescent="0.25">
      <c r="A566">
        <v>565</v>
      </c>
      <c r="B566" t="str">
        <f>PESEL!AJ567</f>
        <v>Bruno Wysocki</v>
      </c>
      <c r="C566" t="str">
        <f ca="1">PESEL!AE567</f>
        <v>78030877112</v>
      </c>
      <c r="D566" s="1">
        <f ca="1">PESEL!AI567</f>
        <v>37615</v>
      </c>
      <c r="E566" s="3">
        <f>PESEL!AL567</f>
        <v>3397.28</v>
      </c>
      <c r="F566" s="3">
        <f>PESEL!AN567</f>
        <v>411.58</v>
      </c>
    </row>
    <row r="567" spans="1:6" x14ac:dyDescent="0.25">
      <c r="A567">
        <v>566</v>
      </c>
      <c r="B567" t="str">
        <f>PESEL!AJ568</f>
        <v>Antonina Baran</v>
      </c>
      <c r="C567" t="str">
        <f ca="1">PESEL!AE568</f>
        <v>64060363208</v>
      </c>
      <c r="D567" s="1">
        <f ca="1">PESEL!AI568</f>
        <v>38924</v>
      </c>
      <c r="E567" s="3">
        <f>PESEL!AL568</f>
        <v>3563.31</v>
      </c>
      <c r="F567" s="3">
        <f>PESEL!AN568</f>
        <v>340.69</v>
      </c>
    </row>
    <row r="568" spans="1:6" x14ac:dyDescent="0.25">
      <c r="A568">
        <v>567</v>
      </c>
      <c r="B568" t="str">
        <f>PESEL!AJ569</f>
        <v>Janusz Kołodziej</v>
      </c>
      <c r="C568" t="str">
        <f ca="1">PESEL!AE569</f>
        <v>98091733112</v>
      </c>
      <c r="D568" s="1">
        <f ca="1">PESEL!AI569</f>
        <v>43990</v>
      </c>
      <c r="E568" s="3">
        <f>PESEL!AL569</f>
        <v>3121.21</v>
      </c>
      <c r="F568" s="3">
        <f>PESEL!AN569</f>
        <v>361.71</v>
      </c>
    </row>
    <row r="569" spans="1:6" x14ac:dyDescent="0.25">
      <c r="A569">
        <v>568</v>
      </c>
      <c r="B569" t="str">
        <f>PESEL!AJ570</f>
        <v>Urszula Szewczyk</v>
      </c>
      <c r="C569" t="str">
        <f ca="1">PESEL!AE570</f>
        <v>80092774102</v>
      </c>
      <c r="D569" s="1">
        <f ca="1">PESEL!AI570</f>
        <v>41398</v>
      </c>
      <c r="E569" s="3">
        <f>PESEL!AL570</f>
        <v>3571.67</v>
      </c>
      <c r="F569" s="3">
        <f>PESEL!AN570</f>
        <v>493.02</v>
      </c>
    </row>
    <row r="570" spans="1:6" x14ac:dyDescent="0.25">
      <c r="A570">
        <v>569</v>
      </c>
      <c r="B570" t="str">
        <f>PESEL!AJ571</f>
        <v>Łukasz Sawicki</v>
      </c>
      <c r="C570" t="str">
        <f ca="1">PESEL!AE571</f>
        <v>85111646116</v>
      </c>
      <c r="D570" s="1">
        <f ca="1">PESEL!AI571</f>
        <v>42736</v>
      </c>
      <c r="E570" s="3">
        <f>PESEL!AL571</f>
        <v>3972.07</v>
      </c>
      <c r="F570" s="3">
        <f>PESEL!AN571</f>
        <v>357.65</v>
      </c>
    </row>
    <row r="571" spans="1:6" x14ac:dyDescent="0.25">
      <c r="A571">
        <v>570</v>
      </c>
      <c r="B571" t="str">
        <f>PESEL!AJ572</f>
        <v>Jowita Sikora</v>
      </c>
      <c r="C571" t="str">
        <f ca="1">PESEL!AE572</f>
        <v>03221915801</v>
      </c>
      <c r="D571" s="1">
        <f ca="1">PESEL!AI572</f>
        <v>45193</v>
      </c>
      <c r="E571" s="3">
        <f>PESEL!AL572</f>
        <v>3143.49</v>
      </c>
      <c r="F571" s="3">
        <f>PESEL!AN572</f>
        <v>362.98</v>
      </c>
    </row>
    <row r="572" spans="1:6" x14ac:dyDescent="0.25">
      <c r="A572">
        <v>571</v>
      </c>
      <c r="B572" t="str">
        <f>PESEL!AJ573</f>
        <v>Gracjan Kubiak</v>
      </c>
      <c r="C572" t="str">
        <f ca="1">PESEL!AE573</f>
        <v>49040611450</v>
      </c>
      <c r="D572" s="1">
        <f ca="1">PESEL!AI573</f>
        <v>29646</v>
      </c>
      <c r="E572" s="3">
        <f>PESEL!AL573</f>
        <v>4627.18</v>
      </c>
      <c r="F572" s="3">
        <f>PESEL!AN573</f>
        <v>324.64999999999998</v>
      </c>
    </row>
    <row r="573" spans="1:6" x14ac:dyDescent="0.25">
      <c r="A573">
        <v>572</v>
      </c>
      <c r="B573" t="str">
        <f>PESEL!AJ574</f>
        <v>Natalia Stępień</v>
      </c>
      <c r="C573" t="str">
        <f ca="1">PESEL!AE574</f>
        <v>02240140805</v>
      </c>
      <c r="D573" s="1">
        <f ca="1">PESEL!AI574</f>
        <v>44323</v>
      </c>
      <c r="E573" s="3">
        <f>PESEL!AL574</f>
        <v>3833.82</v>
      </c>
      <c r="F573" s="3">
        <f>PESEL!AN574</f>
        <v>480.75</v>
      </c>
    </row>
    <row r="574" spans="1:6" x14ac:dyDescent="0.25">
      <c r="A574">
        <v>573</v>
      </c>
      <c r="B574" t="str">
        <f>PESEL!AJ575</f>
        <v>Aleksander Jankowski</v>
      </c>
      <c r="C574" t="str">
        <f ca="1">PESEL!AE575</f>
        <v>99062811497</v>
      </c>
      <c r="D574" s="1">
        <f ca="1">PESEL!AI575</f>
        <v>44148</v>
      </c>
      <c r="E574" s="3">
        <f>PESEL!AL575</f>
        <v>4287.2</v>
      </c>
      <c r="F574" s="3">
        <f>PESEL!AN575</f>
        <v>466.77</v>
      </c>
    </row>
    <row r="575" spans="1:6" x14ac:dyDescent="0.25">
      <c r="A575">
        <v>574</v>
      </c>
      <c r="B575" t="str">
        <f>PESEL!AJ576</f>
        <v>Bianka Bąk</v>
      </c>
      <c r="C575" t="str">
        <f ca="1">PESEL!AE576</f>
        <v>93051826929</v>
      </c>
      <c r="D575" s="1">
        <f ca="1">PESEL!AI576</f>
        <v>43366</v>
      </c>
      <c r="E575" s="3">
        <f>PESEL!AL576</f>
        <v>4568.95</v>
      </c>
      <c r="F575" s="3">
        <f>PESEL!AN576</f>
        <v>312.93</v>
      </c>
    </row>
    <row r="576" spans="1:6" x14ac:dyDescent="0.25">
      <c r="A576">
        <v>575</v>
      </c>
      <c r="B576" t="str">
        <f>PESEL!AJ577</f>
        <v>Marysia Walczak</v>
      </c>
      <c r="C576" t="str">
        <f ca="1">PESEL!AE577</f>
        <v>57120464665</v>
      </c>
      <c r="D576" s="1">
        <f ca="1">PESEL!AI577</f>
        <v>43279</v>
      </c>
      <c r="E576" s="3">
        <f>PESEL!AL577</f>
        <v>4211.3999999999996</v>
      </c>
      <c r="F576" s="3">
        <f>PESEL!AN577</f>
        <v>360.46</v>
      </c>
    </row>
    <row r="577" spans="1:6" x14ac:dyDescent="0.25">
      <c r="A577">
        <v>576</v>
      </c>
      <c r="B577" t="str">
        <f>PESEL!AJ578</f>
        <v>Ewa Lewandowska</v>
      </c>
      <c r="C577" t="str">
        <f ca="1">PESEL!AE578</f>
        <v>57120918867</v>
      </c>
      <c r="D577" s="1">
        <f ca="1">PESEL!AI578</f>
        <v>41286</v>
      </c>
      <c r="E577" s="3">
        <f>PESEL!AL578</f>
        <v>4582.07</v>
      </c>
      <c r="F577" s="3">
        <f>PESEL!AN578</f>
        <v>363.61</v>
      </c>
    </row>
    <row r="578" spans="1:6" x14ac:dyDescent="0.25">
      <c r="A578">
        <v>577</v>
      </c>
      <c r="B578" t="str">
        <f>PESEL!AJ579</f>
        <v>Ireneusz Górski</v>
      </c>
      <c r="C578" t="str">
        <f ca="1">PESEL!AE579</f>
        <v>67100211554</v>
      </c>
      <c r="D578" s="1">
        <f ca="1">PESEL!AI579</f>
        <v>43705</v>
      </c>
      <c r="E578" s="3">
        <f>PESEL!AL579</f>
        <v>4293.74</v>
      </c>
      <c r="F578" s="3">
        <f>PESEL!AN579</f>
        <v>305.52</v>
      </c>
    </row>
    <row r="579" spans="1:6" x14ac:dyDescent="0.25">
      <c r="A579">
        <v>578</v>
      </c>
      <c r="B579" t="str">
        <f>PESEL!AJ580</f>
        <v>Danuta Zawadzka</v>
      </c>
      <c r="C579" t="str">
        <f ca="1">PESEL!AE580</f>
        <v>94010116785</v>
      </c>
      <c r="D579" s="1">
        <f ca="1">PESEL!AI580</f>
        <v>43924</v>
      </c>
      <c r="E579" s="3">
        <f>PESEL!AL580</f>
        <v>3534.25</v>
      </c>
      <c r="F579" s="3">
        <f>PESEL!AN580</f>
        <v>359.99</v>
      </c>
    </row>
    <row r="580" spans="1:6" x14ac:dyDescent="0.25">
      <c r="A580">
        <v>579</v>
      </c>
      <c r="B580" t="str">
        <f>PESEL!AJ581</f>
        <v>Aureliusz Czerwiński</v>
      </c>
      <c r="C580" t="str">
        <f ca="1">PESEL!AE581</f>
        <v>86031283694</v>
      </c>
      <c r="D580" s="1">
        <f ca="1">PESEL!AI581</f>
        <v>40469</v>
      </c>
      <c r="E580" s="3">
        <f>PESEL!AL581</f>
        <v>3146</v>
      </c>
      <c r="F580" s="3">
        <f>PESEL!AN581</f>
        <v>453.06</v>
      </c>
    </row>
    <row r="581" spans="1:6" x14ac:dyDescent="0.25">
      <c r="A581">
        <v>580</v>
      </c>
      <c r="B581" t="str">
        <f>PESEL!AJ582</f>
        <v>Antonina Zielińska</v>
      </c>
      <c r="C581" t="str">
        <f ca="1">PESEL!AE582</f>
        <v>62111346369</v>
      </c>
      <c r="D581" s="1">
        <f ca="1">PESEL!AI582</f>
        <v>38271</v>
      </c>
      <c r="E581" s="3">
        <f>PESEL!AL582</f>
        <v>3930.75</v>
      </c>
      <c r="F581" s="3">
        <f>PESEL!AN582</f>
        <v>413</v>
      </c>
    </row>
    <row r="582" spans="1:6" x14ac:dyDescent="0.25">
      <c r="A582">
        <v>581</v>
      </c>
      <c r="B582" t="str">
        <f>PESEL!AJ583</f>
        <v>Fabian Kucharski</v>
      </c>
      <c r="C582" t="str">
        <f ca="1">PESEL!AE583</f>
        <v>61080247019</v>
      </c>
      <c r="D582" s="1">
        <f ca="1">PESEL!AI583</f>
        <v>29463</v>
      </c>
      <c r="E582" s="3">
        <f>PESEL!AL583</f>
        <v>4856.25</v>
      </c>
      <c r="F582" s="3">
        <f>PESEL!AN583</f>
        <v>490.35</v>
      </c>
    </row>
    <row r="583" spans="1:6" x14ac:dyDescent="0.25">
      <c r="A583">
        <v>582</v>
      </c>
      <c r="B583" t="str">
        <f>PESEL!AJ584</f>
        <v>Dominik Ostrowski</v>
      </c>
      <c r="C583" t="str">
        <f ca="1">PESEL!AE584</f>
        <v>98121424894</v>
      </c>
      <c r="D583" s="1">
        <f ca="1">PESEL!AI584</f>
        <v>43353</v>
      </c>
      <c r="E583" s="3">
        <f>PESEL!AL584</f>
        <v>4821.5200000000004</v>
      </c>
      <c r="F583" s="3">
        <f>PESEL!AN584</f>
        <v>463.24</v>
      </c>
    </row>
    <row r="584" spans="1:6" x14ac:dyDescent="0.25">
      <c r="A584">
        <v>583</v>
      </c>
      <c r="B584" t="str">
        <f>PESEL!AJ585</f>
        <v>Alice Witkowska</v>
      </c>
      <c r="C584" t="str">
        <f ca="1">PESEL!AE585</f>
        <v>95022897723</v>
      </c>
      <c r="D584" s="1">
        <f ca="1">PESEL!AI585</f>
        <v>42249</v>
      </c>
      <c r="E584" s="3">
        <f>PESEL!AL585</f>
        <v>3957.18</v>
      </c>
      <c r="F584" s="3">
        <f>PESEL!AN585</f>
        <v>400.33</v>
      </c>
    </row>
    <row r="585" spans="1:6" x14ac:dyDescent="0.25">
      <c r="A585">
        <v>584</v>
      </c>
      <c r="B585" t="str">
        <f>PESEL!AJ586</f>
        <v>Przemysław Jankowski</v>
      </c>
      <c r="C585" t="str">
        <f ca="1">PESEL!AE586</f>
        <v>61042627039</v>
      </c>
      <c r="D585" s="1">
        <f ca="1">PESEL!AI586</f>
        <v>38088</v>
      </c>
      <c r="E585" s="3">
        <f>PESEL!AL586</f>
        <v>4685.2299999999996</v>
      </c>
      <c r="F585" s="3">
        <f>PESEL!AN586</f>
        <v>309.88</v>
      </c>
    </row>
    <row r="586" spans="1:6" x14ac:dyDescent="0.25">
      <c r="A586">
        <v>585</v>
      </c>
      <c r="B586" t="str">
        <f>PESEL!AJ587</f>
        <v>Olgierd Zakrzewska</v>
      </c>
      <c r="C586" t="str">
        <f ca="1">PESEL!AE587</f>
        <v>87012151058</v>
      </c>
      <c r="D586" s="1">
        <f ca="1">PESEL!AI587</f>
        <v>40232</v>
      </c>
      <c r="E586" s="3">
        <f>PESEL!AL587</f>
        <v>3407.66</v>
      </c>
      <c r="F586" s="3">
        <f>PESEL!AN587</f>
        <v>454.17</v>
      </c>
    </row>
    <row r="587" spans="1:6" x14ac:dyDescent="0.25">
      <c r="A587">
        <v>586</v>
      </c>
      <c r="B587" t="str">
        <f>PESEL!AJ588</f>
        <v>Daniel Czerwiński</v>
      </c>
      <c r="C587" t="str">
        <f ca="1">PESEL!AE588</f>
        <v>79052345373</v>
      </c>
      <c r="D587" s="1">
        <f ca="1">PESEL!AI588</f>
        <v>40275</v>
      </c>
      <c r="E587" s="3">
        <f>PESEL!AL588</f>
        <v>3586.19</v>
      </c>
      <c r="F587" s="3">
        <f>PESEL!AN588</f>
        <v>396.16</v>
      </c>
    </row>
    <row r="588" spans="1:6" x14ac:dyDescent="0.25">
      <c r="A588">
        <v>587</v>
      </c>
      <c r="B588" t="str">
        <f>PESEL!AJ589</f>
        <v>Maja Baranowska</v>
      </c>
      <c r="C588" t="str">
        <f ca="1">PESEL!AE589</f>
        <v>73112082682</v>
      </c>
      <c r="D588" s="1">
        <f ca="1">PESEL!AI589</f>
        <v>43429</v>
      </c>
      <c r="E588" s="3">
        <f>PESEL!AL589</f>
        <v>3816.12</v>
      </c>
      <c r="F588" s="3">
        <f>PESEL!AN589</f>
        <v>364.72</v>
      </c>
    </row>
    <row r="589" spans="1:6" x14ac:dyDescent="0.25">
      <c r="A589">
        <v>588</v>
      </c>
      <c r="B589" t="str">
        <f>PESEL!AJ590</f>
        <v>Asia Jasińska</v>
      </c>
      <c r="C589" t="str">
        <f ca="1">PESEL!AE590</f>
        <v>99081944567</v>
      </c>
      <c r="D589" s="1">
        <f ca="1">PESEL!AI590</f>
        <v>43549</v>
      </c>
      <c r="E589" s="3">
        <f>PESEL!AL590</f>
        <v>4418.8</v>
      </c>
      <c r="F589" s="3">
        <f>PESEL!AN590</f>
        <v>418.31</v>
      </c>
    </row>
    <row r="590" spans="1:6" x14ac:dyDescent="0.25">
      <c r="A590">
        <v>589</v>
      </c>
      <c r="B590" t="str">
        <f>PESEL!AJ591</f>
        <v>Jędrzej Jakubowski</v>
      </c>
      <c r="C590" t="str">
        <f ca="1">PESEL!AE591</f>
        <v>92020698196</v>
      </c>
      <c r="D590" s="1">
        <f ca="1">PESEL!AI591</f>
        <v>40927</v>
      </c>
      <c r="E590" s="3">
        <f>PESEL!AL591</f>
        <v>4966.97</v>
      </c>
      <c r="F590" s="3">
        <f>PESEL!AN591</f>
        <v>451.12</v>
      </c>
    </row>
    <row r="591" spans="1:6" x14ac:dyDescent="0.25">
      <c r="A591">
        <v>590</v>
      </c>
      <c r="B591" t="str">
        <f>PESEL!AJ592</f>
        <v>Angelika Kaczmarczyk</v>
      </c>
      <c r="C591" t="str">
        <f ca="1">PESEL!AE592</f>
        <v>87110750603</v>
      </c>
      <c r="D591" s="1">
        <f ca="1">PESEL!AI592</f>
        <v>42550</v>
      </c>
      <c r="E591" s="3">
        <f>PESEL!AL592</f>
        <v>4554</v>
      </c>
      <c r="F591" s="3">
        <f>PESEL!AN592</f>
        <v>457.85</v>
      </c>
    </row>
    <row r="592" spans="1:6" x14ac:dyDescent="0.25">
      <c r="A592">
        <v>591</v>
      </c>
      <c r="B592" t="str">
        <f>PESEL!AJ593</f>
        <v>Dominika Krajewska</v>
      </c>
      <c r="C592" t="str">
        <f ca="1">PESEL!AE593</f>
        <v>61073154223</v>
      </c>
      <c r="D592" s="1">
        <f ca="1">PESEL!AI593</f>
        <v>32256</v>
      </c>
      <c r="E592" s="3">
        <f>PESEL!AL593</f>
        <v>4199.3100000000004</v>
      </c>
      <c r="F592" s="3">
        <f>PESEL!AN593</f>
        <v>364.66</v>
      </c>
    </row>
    <row r="593" spans="1:6" x14ac:dyDescent="0.25">
      <c r="A593">
        <v>592</v>
      </c>
      <c r="B593" t="str">
        <f>PESEL!AJ594</f>
        <v>Borys Szymczak</v>
      </c>
      <c r="C593" t="str">
        <f ca="1">PESEL!AE594</f>
        <v>54042488470</v>
      </c>
      <c r="D593" s="1">
        <f ca="1">PESEL!AI594</f>
        <v>29701</v>
      </c>
      <c r="E593" s="3">
        <f>PESEL!AL594</f>
        <v>4742.1099999999997</v>
      </c>
      <c r="F593" s="3">
        <f>PESEL!AN594</f>
        <v>435.75</v>
      </c>
    </row>
    <row r="594" spans="1:6" x14ac:dyDescent="0.25">
      <c r="A594">
        <v>593</v>
      </c>
      <c r="B594" t="str">
        <f>PESEL!AJ595</f>
        <v>Amalia Wiśniewska</v>
      </c>
      <c r="C594" t="str">
        <f ca="1">PESEL!AE595</f>
        <v>94050277761</v>
      </c>
      <c r="D594" s="1">
        <f ca="1">PESEL!AI595</f>
        <v>42167</v>
      </c>
      <c r="E594" s="3">
        <f>PESEL!AL595</f>
        <v>3582.41</v>
      </c>
      <c r="F594" s="3">
        <f>PESEL!AN595</f>
        <v>430.21</v>
      </c>
    </row>
    <row r="595" spans="1:6" x14ac:dyDescent="0.25">
      <c r="A595">
        <v>594</v>
      </c>
      <c r="B595" t="str">
        <f>PESEL!AJ596</f>
        <v>Elwira Szymczak</v>
      </c>
      <c r="C595" t="str">
        <f ca="1">PESEL!AE596</f>
        <v>94041530563</v>
      </c>
      <c r="D595" s="1">
        <f ca="1">PESEL!AI596</f>
        <v>43567</v>
      </c>
      <c r="E595" s="3">
        <f>PESEL!AL596</f>
        <v>3939.6</v>
      </c>
      <c r="F595" s="3">
        <f>PESEL!AN596</f>
        <v>376.72</v>
      </c>
    </row>
    <row r="596" spans="1:6" x14ac:dyDescent="0.25">
      <c r="A596">
        <v>595</v>
      </c>
      <c r="B596" t="str">
        <f>PESEL!AJ597</f>
        <v>Cecylia Gajewska</v>
      </c>
      <c r="C596" t="str">
        <f ca="1">PESEL!AE597</f>
        <v>01210948724</v>
      </c>
      <c r="D596" s="1">
        <f ca="1">PESEL!AI597</f>
        <v>44588</v>
      </c>
      <c r="E596" s="3">
        <f>PESEL!AL597</f>
        <v>4381.08</v>
      </c>
      <c r="F596" s="3">
        <f>PESEL!AN597</f>
        <v>388.43</v>
      </c>
    </row>
    <row r="597" spans="1:6" x14ac:dyDescent="0.25">
      <c r="A597">
        <v>596</v>
      </c>
      <c r="B597" t="str">
        <f>PESEL!AJ598</f>
        <v>Ewelina Ziółkowska</v>
      </c>
      <c r="C597" t="str">
        <f ca="1">PESEL!AE598</f>
        <v>75011518622</v>
      </c>
      <c r="D597" s="1">
        <f ca="1">PESEL!AI598</f>
        <v>38352</v>
      </c>
      <c r="E597" s="3">
        <f>PESEL!AL598</f>
        <v>3075.19</v>
      </c>
      <c r="F597" s="3">
        <f>PESEL!AN598</f>
        <v>376.79</v>
      </c>
    </row>
    <row r="598" spans="1:6" x14ac:dyDescent="0.25">
      <c r="A598">
        <v>597</v>
      </c>
      <c r="B598" t="str">
        <f>PESEL!AJ599</f>
        <v>Czesława Kowalska</v>
      </c>
      <c r="C598" t="str">
        <f ca="1">PESEL!AE599</f>
        <v>65080611027</v>
      </c>
      <c r="D598" s="1">
        <f ca="1">PESEL!AI599</f>
        <v>31828</v>
      </c>
      <c r="E598" s="3">
        <f>PESEL!AL599</f>
        <v>4264.1899999999996</v>
      </c>
      <c r="F598" s="3">
        <f>PESEL!AN599</f>
        <v>309.52</v>
      </c>
    </row>
    <row r="599" spans="1:6" x14ac:dyDescent="0.25">
      <c r="A599">
        <v>598</v>
      </c>
      <c r="B599" t="str">
        <f>PESEL!AJ600</f>
        <v>Magda Zalewska</v>
      </c>
      <c r="C599" t="str">
        <f ca="1">PESEL!AE600</f>
        <v>69050196880</v>
      </c>
      <c r="D599" s="1">
        <f ca="1">PESEL!AI600</f>
        <v>41102</v>
      </c>
      <c r="E599" s="3">
        <f>PESEL!AL600</f>
        <v>3901.63</v>
      </c>
      <c r="F599" s="3">
        <f>PESEL!AN600</f>
        <v>413.1</v>
      </c>
    </row>
    <row r="600" spans="1:6" x14ac:dyDescent="0.25">
      <c r="A600">
        <v>599</v>
      </c>
      <c r="B600" t="str">
        <f>PESEL!AJ601</f>
        <v>Faustyna Górecka</v>
      </c>
      <c r="C600" t="str">
        <f ca="1">PESEL!AE601</f>
        <v>02272750542</v>
      </c>
      <c r="D600" s="1">
        <f ca="1">PESEL!AI601</f>
        <v>44441</v>
      </c>
      <c r="E600" s="3">
        <f>PESEL!AL601</f>
        <v>3320.5</v>
      </c>
      <c r="F600" s="3">
        <f>PESEL!AN601</f>
        <v>311.42</v>
      </c>
    </row>
    <row r="601" spans="1:6" x14ac:dyDescent="0.25">
      <c r="A601">
        <v>600</v>
      </c>
      <c r="B601" t="str">
        <f>PESEL!AJ602</f>
        <v>Róża Górska</v>
      </c>
      <c r="C601" t="str">
        <f ca="1">PESEL!AE602</f>
        <v>90070577384</v>
      </c>
      <c r="D601" s="1">
        <f ca="1">PESEL!AI602</f>
        <v>42748</v>
      </c>
      <c r="E601" s="3">
        <f>PESEL!AL602</f>
        <v>3237.12</v>
      </c>
      <c r="F601" s="3">
        <f>PESEL!AN602</f>
        <v>346.17</v>
      </c>
    </row>
    <row r="602" spans="1:6" x14ac:dyDescent="0.25">
      <c r="A602">
        <v>601</v>
      </c>
      <c r="B602" t="str">
        <f>PESEL!AJ603</f>
        <v>Ignacy Gajewska</v>
      </c>
      <c r="C602" t="str">
        <f ca="1">PESEL!AE603</f>
        <v>89061958617</v>
      </c>
      <c r="D602" s="1">
        <f ca="1">PESEL!AI603</f>
        <v>43767</v>
      </c>
      <c r="E602" s="3">
        <f>PESEL!AL603</f>
        <v>4466.41</v>
      </c>
      <c r="F602" s="3">
        <f>PESEL!AN603</f>
        <v>481.98</v>
      </c>
    </row>
    <row r="603" spans="1:6" x14ac:dyDescent="0.25">
      <c r="A603">
        <v>602</v>
      </c>
      <c r="B603" t="str">
        <f>PESEL!AJ604</f>
        <v>Bogumił Adamska</v>
      </c>
      <c r="C603" t="str">
        <f ca="1">PESEL!AE604</f>
        <v>83012759050</v>
      </c>
      <c r="D603" s="1">
        <f ca="1">PESEL!AI604</f>
        <v>40377</v>
      </c>
      <c r="E603" s="3">
        <f>PESEL!AL604</f>
        <v>4344.21</v>
      </c>
      <c r="F603" s="3">
        <f>PESEL!AN604</f>
        <v>366.83</v>
      </c>
    </row>
    <row r="604" spans="1:6" x14ac:dyDescent="0.25">
      <c r="A604">
        <v>603</v>
      </c>
      <c r="B604" t="str">
        <f>PESEL!AJ605</f>
        <v>Julian Sikorska</v>
      </c>
      <c r="C604" t="str">
        <f ca="1">PESEL!AE605</f>
        <v>89100816430</v>
      </c>
      <c r="D604" s="1">
        <f ca="1">PESEL!AI605</f>
        <v>43773</v>
      </c>
      <c r="E604" s="3">
        <f>PESEL!AL605</f>
        <v>3505.5</v>
      </c>
      <c r="F604" s="3">
        <f>PESEL!AN605</f>
        <v>498.27</v>
      </c>
    </row>
    <row r="605" spans="1:6" x14ac:dyDescent="0.25">
      <c r="A605">
        <v>604</v>
      </c>
      <c r="B605" t="str">
        <f>PESEL!AJ606</f>
        <v>Małgorzata Sadowska</v>
      </c>
      <c r="C605" t="str">
        <f ca="1">PESEL!AE606</f>
        <v>59071875105</v>
      </c>
      <c r="D605" s="1">
        <f ca="1">PESEL!AI606</f>
        <v>40399</v>
      </c>
      <c r="E605" s="3">
        <f>PESEL!AL606</f>
        <v>4163.79</v>
      </c>
      <c r="F605" s="3">
        <f>PESEL!AN606</f>
        <v>457.56</v>
      </c>
    </row>
    <row r="606" spans="1:6" x14ac:dyDescent="0.25">
      <c r="A606">
        <v>605</v>
      </c>
      <c r="B606" t="str">
        <f>PESEL!AJ607</f>
        <v>Eleonora Sikora</v>
      </c>
      <c r="C606" t="str">
        <f ca="1">PESEL!AE607</f>
        <v>02282899886</v>
      </c>
      <c r="D606" s="1">
        <f ca="1">PESEL!AI607</f>
        <v>45211</v>
      </c>
      <c r="E606" s="3">
        <f>PESEL!AL607</f>
        <v>3183.29</v>
      </c>
      <c r="F606" s="3">
        <f>PESEL!AN607</f>
        <v>484.02</v>
      </c>
    </row>
    <row r="607" spans="1:6" x14ac:dyDescent="0.25">
      <c r="A607">
        <v>606</v>
      </c>
      <c r="B607" t="str">
        <f>PESEL!AJ608</f>
        <v>Fabian Kowalski</v>
      </c>
      <c r="C607" t="str">
        <f ca="1">PESEL!AE608</f>
        <v>60041388413</v>
      </c>
      <c r="D607" s="1">
        <f ca="1">PESEL!AI608</f>
        <v>36007</v>
      </c>
      <c r="E607" s="3">
        <f>PESEL!AL608</f>
        <v>3879.17</v>
      </c>
      <c r="F607" s="3">
        <f>PESEL!AN608</f>
        <v>496.27</v>
      </c>
    </row>
    <row r="608" spans="1:6" x14ac:dyDescent="0.25">
      <c r="A608">
        <v>607</v>
      </c>
      <c r="B608" t="str">
        <f>PESEL!AJ609</f>
        <v>Gabriel Sokołowski</v>
      </c>
      <c r="C608" t="str">
        <f ca="1">PESEL!AE609</f>
        <v>76030761099</v>
      </c>
      <c r="D608" s="1">
        <f ca="1">PESEL!AI609</f>
        <v>36412</v>
      </c>
      <c r="E608" s="3">
        <f>PESEL!AL609</f>
        <v>3316.23</v>
      </c>
      <c r="F608" s="3">
        <f>PESEL!AN609</f>
        <v>470.89</v>
      </c>
    </row>
    <row r="609" spans="1:6" x14ac:dyDescent="0.25">
      <c r="A609">
        <v>608</v>
      </c>
      <c r="B609" t="str">
        <f>PESEL!AJ610</f>
        <v>Jan Jakubowski</v>
      </c>
      <c r="C609" t="str">
        <f ca="1">PESEL!AE610</f>
        <v>98112878493</v>
      </c>
      <c r="D609" s="1">
        <f ca="1">PESEL!AI610</f>
        <v>44667</v>
      </c>
      <c r="E609" s="3">
        <f>PESEL!AL610</f>
        <v>3067.07</v>
      </c>
      <c r="F609" s="3">
        <f>PESEL!AN610</f>
        <v>354.27</v>
      </c>
    </row>
    <row r="610" spans="1:6" x14ac:dyDescent="0.25">
      <c r="A610">
        <v>609</v>
      </c>
      <c r="B610" t="str">
        <f>PESEL!AJ611</f>
        <v>Urszula Piotrowska</v>
      </c>
      <c r="C610" t="str">
        <f ca="1">PESEL!AE611</f>
        <v>81081693107</v>
      </c>
      <c r="D610" s="1">
        <f ca="1">PESEL!AI611</f>
        <v>44335</v>
      </c>
      <c r="E610" s="3">
        <f>PESEL!AL611</f>
        <v>4721.12</v>
      </c>
      <c r="F610" s="3">
        <f>PESEL!AN611</f>
        <v>458.43</v>
      </c>
    </row>
    <row r="611" spans="1:6" x14ac:dyDescent="0.25">
      <c r="A611">
        <v>610</v>
      </c>
      <c r="B611" t="str">
        <f>PESEL!AJ612</f>
        <v>Dagmara Górecka</v>
      </c>
      <c r="C611" t="str">
        <f ca="1">PESEL!AE612</f>
        <v>70010978860</v>
      </c>
      <c r="D611" s="1">
        <f ca="1">PESEL!AI612</f>
        <v>36457</v>
      </c>
      <c r="E611" s="3">
        <f>PESEL!AL612</f>
        <v>4761.04</v>
      </c>
      <c r="F611" s="3">
        <f>PESEL!AN612</f>
        <v>454.8</v>
      </c>
    </row>
    <row r="612" spans="1:6" x14ac:dyDescent="0.25">
      <c r="A612">
        <v>611</v>
      </c>
      <c r="B612" t="str">
        <f>PESEL!AJ613</f>
        <v>Gustaw Lis</v>
      </c>
      <c r="C612" t="str">
        <f ca="1">PESEL!AE613</f>
        <v>91032640539</v>
      </c>
      <c r="D612" s="1">
        <f ca="1">PESEL!AI613</f>
        <v>43859</v>
      </c>
      <c r="E612" s="3">
        <f>PESEL!AL613</f>
        <v>3470.59</v>
      </c>
      <c r="F612" s="3">
        <f>PESEL!AN613</f>
        <v>323.83999999999997</v>
      </c>
    </row>
    <row r="613" spans="1:6" x14ac:dyDescent="0.25">
      <c r="A613">
        <v>612</v>
      </c>
      <c r="B613" t="str">
        <f>PESEL!AJ614</f>
        <v>Adrian Wasilewska</v>
      </c>
      <c r="C613" t="str">
        <f ca="1">PESEL!AE614</f>
        <v>78042842612</v>
      </c>
      <c r="D613" s="1">
        <f ca="1">PESEL!AI614</f>
        <v>37755</v>
      </c>
      <c r="E613" s="3">
        <f>PESEL!AL614</f>
        <v>4348.8500000000004</v>
      </c>
      <c r="F613" s="3">
        <f>PESEL!AN614</f>
        <v>488.23</v>
      </c>
    </row>
    <row r="614" spans="1:6" x14ac:dyDescent="0.25">
      <c r="A614">
        <v>613</v>
      </c>
      <c r="B614" t="str">
        <f>PESEL!AJ615</f>
        <v>Natan Bąk</v>
      </c>
      <c r="C614" t="str">
        <f ca="1">PESEL!AE615</f>
        <v>81060156492</v>
      </c>
      <c r="D614" s="1">
        <f ca="1">PESEL!AI615</f>
        <v>37436</v>
      </c>
      <c r="E614" s="3">
        <f>PESEL!AL615</f>
        <v>3207.64</v>
      </c>
      <c r="F614" s="3">
        <f>PESEL!AN615</f>
        <v>342.52</v>
      </c>
    </row>
    <row r="615" spans="1:6" x14ac:dyDescent="0.25">
      <c r="A615">
        <v>614</v>
      </c>
      <c r="B615" t="str">
        <f>PESEL!AJ616</f>
        <v>Magdalena Wróblewska</v>
      </c>
      <c r="C615" t="str">
        <f ca="1">PESEL!AE616</f>
        <v>92032875541</v>
      </c>
      <c r="D615" s="1">
        <f ca="1">PESEL!AI616</f>
        <v>44785</v>
      </c>
      <c r="E615" s="3">
        <f>PESEL!AL616</f>
        <v>3606.76</v>
      </c>
      <c r="F615" s="3">
        <f>PESEL!AN616</f>
        <v>451.26</v>
      </c>
    </row>
    <row r="616" spans="1:6" x14ac:dyDescent="0.25">
      <c r="A616">
        <v>615</v>
      </c>
      <c r="B616" t="str">
        <f>PESEL!AJ617</f>
        <v>Joanna Maciejewska</v>
      </c>
      <c r="C616" t="str">
        <f ca="1">PESEL!AE617</f>
        <v>52042920642</v>
      </c>
      <c r="D616" s="1">
        <f ca="1">PESEL!AI617</f>
        <v>28630</v>
      </c>
      <c r="E616" s="3">
        <f>PESEL!AL617</f>
        <v>4114.59</v>
      </c>
      <c r="F616" s="3">
        <f>PESEL!AN617</f>
        <v>468.26</v>
      </c>
    </row>
    <row r="617" spans="1:6" x14ac:dyDescent="0.25">
      <c r="A617">
        <v>616</v>
      </c>
      <c r="B617" t="str">
        <f>PESEL!AJ618</f>
        <v>Ilona Jaworska</v>
      </c>
      <c r="C617" t="str">
        <f ca="1">PESEL!AE618</f>
        <v>69010961642</v>
      </c>
      <c r="D617" s="1">
        <f ca="1">PESEL!AI618</f>
        <v>42053</v>
      </c>
      <c r="E617" s="3">
        <f>PESEL!AL618</f>
        <v>4580</v>
      </c>
      <c r="F617" s="3">
        <f>PESEL!AN618</f>
        <v>413.31</v>
      </c>
    </row>
    <row r="618" spans="1:6" x14ac:dyDescent="0.25">
      <c r="A618">
        <v>617</v>
      </c>
      <c r="B618" t="str">
        <f>PESEL!AJ619</f>
        <v>Otylia Sokołowska</v>
      </c>
      <c r="C618" t="str">
        <f ca="1">PESEL!AE619</f>
        <v>71102029846</v>
      </c>
      <c r="D618" s="1">
        <f ca="1">PESEL!AI619</f>
        <v>34885</v>
      </c>
      <c r="E618" s="3">
        <f>PESEL!AL619</f>
        <v>4903.68</v>
      </c>
      <c r="F618" s="3">
        <f>PESEL!AN619</f>
        <v>413.02</v>
      </c>
    </row>
    <row r="619" spans="1:6" x14ac:dyDescent="0.25">
      <c r="A619">
        <v>618</v>
      </c>
      <c r="B619" t="str">
        <f>PESEL!AJ620</f>
        <v>Edyta Zawadzka</v>
      </c>
      <c r="C619" t="str">
        <f ca="1">PESEL!AE620</f>
        <v>83103079584</v>
      </c>
      <c r="D619" s="1">
        <f ca="1">PESEL!AI620</f>
        <v>43156</v>
      </c>
      <c r="E619" s="3">
        <f>PESEL!AL620</f>
        <v>4713.7299999999996</v>
      </c>
      <c r="F619" s="3">
        <f>PESEL!AN620</f>
        <v>340.38</v>
      </c>
    </row>
    <row r="620" spans="1:6" x14ac:dyDescent="0.25">
      <c r="A620">
        <v>619</v>
      </c>
      <c r="B620" t="str">
        <f>PESEL!AJ621</f>
        <v>Ilona Sikora</v>
      </c>
      <c r="C620" t="str">
        <f ca="1">PESEL!AE621</f>
        <v>69041718307</v>
      </c>
      <c r="D620" s="1">
        <f ca="1">PESEL!AI621</f>
        <v>44804</v>
      </c>
      <c r="E620" s="3">
        <f>PESEL!AL621</f>
        <v>4119.2299999999996</v>
      </c>
      <c r="F620" s="3">
        <f>PESEL!AN621</f>
        <v>385.39</v>
      </c>
    </row>
    <row r="621" spans="1:6" x14ac:dyDescent="0.25">
      <c r="A621">
        <v>620</v>
      </c>
      <c r="B621" t="str">
        <f>PESEL!AJ622</f>
        <v>Gracjan Baranowski</v>
      </c>
      <c r="C621" t="str">
        <f ca="1">PESEL!AE622</f>
        <v>52032576194</v>
      </c>
      <c r="D621" s="1">
        <f ca="1">PESEL!AI622</f>
        <v>38035</v>
      </c>
      <c r="E621" s="3">
        <f>PESEL!AL622</f>
        <v>4859.55</v>
      </c>
      <c r="F621" s="3">
        <f>PESEL!AN622</f>
        <v>449.47</v>
      </c>
    </row>
    <row r="622" spans="1:6" x14ac:dyDescent="0.25">
      <c r="A622">
        <v>621</v>
      </c>
      <c r="B622" t="str">
        <f>PESEL!AJ623</f>
        <v>Bogna Tomaszewska</v>
      </c>
      <c r="C622" t="str">
        <f ca="1">PESEL!AE623</f>
        <v>94053121029</v>
      </c>
      <c r="D622" s="1">
        <f ca="1">PESEL!AI623</f>
        <v>42839</v>
      </c>
      <c r="E622" s="3">
        <f>PESEL!AL623</f>
        <v>4376.4399999999996</v>
      </c>
      <c r="F622" s="3">
        <f>PESEL!AN623</f>
        <v>318.77</v>
      </c>
    </row>
    <row r="623" spans="1:6" x14ac:dyDescent="0.25">
      <c r="A623">
        <v>622</v>
      </c>
      <c r="B623" t="str">
        <f>PESEL!AJ624</f>
        <v>Anatol Woźniak</v>
      </c>
      <c r="C623" t="str">
        <f ca="1">PESEL!AE624</f>
        <v>80040831231</v>
      </c>
      <c r="D623" s="1">
        <f ca="1">PESEL!AI624</f>
        <v>41777</v>
      </c>
      <c r="E623" s="3">
        <f>PESEL!AL624</f>
        <v>3787.01</v>
      </c>
      <c r="F623" s="3">
        <f>PESEL!AN624</f>
        <v>449.52</v>
      </c>
    </row>
    <row r="624" spans="1:6" x14ac:dyDescent="0.25">
      <c r="A624">
        <v>623</v>
      </c>
      <c r="B624" t="str">
        <f>PESEL!AJ625</f>
        <v>Norbert Krupa</v>
      </c>
      <c r="C624" t="str">
        <f ca="1">PESEL!AE625</f>
        <v>76070917210</v>
      </c>
      <c r="D624" s="1">
        <f ca="1">PESEL!AI625</f>
        <v>34952</v>
      </c>
      <c r="E624" s="3">
        <f>PESEL!AL625</f>
        <v>3147.03</v>
      </c>
      <c r="F624" s="3">
        <f>PESEL!AN625</f>
        <v>371.34</v>
      </c>
    </row>
    <row r="625" spans="1:6" x14ac:dyDescent="0.25">
      <c r="A625">
        <v>624</v>
      </c>
      <c r="B625" t="str">
        <f>PESEL!AJ626</f>
        <v>Konstancja Górecka</v>
      </c>
      <c r="C625" t="str">
        <f ca="1">PESEL!AE626</f>
        <v>66052932348</v>
      </c>
      <c r="D625" s="1">
        <f ca="1">PESEL!AI626</f>
        <v>43744</v>
      </c>
      <c r="E625" s="3">
        <f>PESEL!AL626</f>
        <v>4864.49</v>
      </c>
      <c r="F625" s="3">
        <f>PESEL!AN626</f>
        <v>373.76</v>
      </c>
    </row>
    <row r="626" spans="1:6" x14ac:dyDescent="0.25">
      <c r="A626">
        <v>625</v>
      </c>
      <c r="B626" t="str">
        <f>PESEL!AJ627</f>
        <v>Dorian Dąbrowski</v>
      </c>
      <c r="C626" t="str">
        <f ca="1">PESEL!AE627</f>
        <v>03232798798</v>
      </c>
      <c r="D626" s="1">
        <f ca="1">PESEL!AI627</f>
        <v>44843</v>
      </c>
      <c r="E626" s="3">
        <f>PESEL!AL627</f>
        <v>3599.81</v>
      </c>
      <c r="F626" s="3">
        <f>PESEL!AN627</f>
        <v>432.65</v>
      </c>
    </row>
    <row r="627" spans="1:6" x14ac:dyDescent="0.25">
      <c r="A627">
        <v>626</v>
      </c>
      <c r="B627" t="str">
        <f>PESEL!AJ628</f>
        <v>Patrycja Sikora</v>
      </c>
      <c r="C627" t="str">
        <f ca="1">PESEL!AE628</f>
        <v>87012678841</v>
      </c>
      <c r="D627" s="1">
        <f ca="1">PESEL!AI628</f>
        <v>44831</v>
      </c>
      <c r="E627" s="3">
        <f>PESEL!AL628</f>
        <v>4890.37</v>
      </c>
      <c r="F627" s="3">
        <f>PESEL!AN628</f>
        <v>448.08</v>
      </c>
    </row>
    <row r="628" spans="1:6" x14ac:dyDescent="0.25">
      <c r="A628">
        <v>627</v>
      </c>
      <c r="B628" t="str">
        <f>PESEL!AJ629</f>
        <v>Barbara Gajewska</v>
      </c>
      <c r="C628" t="str">
        <f ca="1">PESEL!AE629</f>
        <v>91031364348</v>
      </c>
      <c r="D628" s="1">
        <f ca="1">PESEL!AI629</f>
        <v>42097</v>
      </c>
      <c r="E628" s="3">
        <f>PESEL!AL629</f>
        <v>4051.3</v>
      </c>
      <c r="F628" s="3">
        <f>PESEL!AN629</f>
        <v>353.95</v>
      </c>
    </row>
    <row r="629" spans="1:6" x14ac:dyDescent="0.25">
      <c r="A629">
        <v>628</v>
      </c>
      <c r="B629" t="str">
        <f>PESEL!AJ630</f>
        <v>Bronisław Zakrzewska</v>
      </c>
      <c r="C629" t="str">
        <f ca="1">PESEL!AE630</f>
        <v>93042194118</v>
      </c>
      <c r="D629" s="1">
        <f ca="1">PESEL!AI630</f>
        <v>43547</v>
      </c>
      <c r="E629" s="3">
        <f>PESEL!AL630</f>
        <v>3903.71</v>
      </c>
      <c r="F629" s="3">
        <f>PESEL!AN630</f>
        <v>494.57</v>
      </c>
    </row>
    <row r="630" spans="1:6" x14ac:dyDescent="0.25">
      <c r="A630">
        <v>629</v>
      </c>
      <c r="B630" t="str">
        <f>PESEL!AJ631</f>
        <v>Julian Mróz</v>
      </c>
      <c r="C630" t="str">
        <f ca="1">PESEL!AE631</f>
        <v>73102887835</v>
      </c>
      <c r="D630" s="1">
        <f ca="1">PESEL!AI631</f>
        <v>37569</v>
      </c>
      <c r="E630" s="3">
        <f>PESEL!AL631</f>
        <v>4042.57</v>
      </c>
      <c r="F630" s="3">
        <f>PESEL!AN631</f>
        <v>453.78</v>
      </c>
    </row>
    <row r="631" spans="1:6" x14ac:dyDescent="0.25">
      <c r="A631">
        <v>630</v>
      </c>
      <c r="B631" t="str">
        <f>PESEL!AJ632</f>
        <v>Zuzanna Michalak</v>
      </c>
      <c r="C631" t="str">
        <f ca="1">PESEL!AE632</f>
        <v>60033112761</v>
      </c>
      <c r="D631" s="1">
        <f ca="1">PESEL!AI632</f>
        <v>38040</v>
      </c>
      <c r="E631" s="3">
        <f>PESEL!AL632</f>
        <v>4431.3100000000004</v>
      </c>
      <c r="F631" s="3">
        <f>PESEL!AN632</f>
        <v>465.68</v>
      </c>
    </row>
    <row r="632" spans="1:6" x14ac:dyDescent="0.25">
      <c r="A632">
        <v>631</v>
      </c>
      <c r="B632" t="str">
        <f>PESEL!AJ633</f>
        <v>Kornel Włodarczyk</v>
      </c>
      <c r="C632" t="str">
        <f ca="1">PESEL!AE633</f>
        <v>90080578577</v>
      </c>
      <c r="D632" s="1">
        <f ca="1">PESEL!AI633</f>
        <v>44711</v>
      </c>
      <c r="E632" s="3">
        <f>PESEL!AL633</f>
        <v>4168.55</v>
      </c>
      <c r="F632" s="3">
        <f>PESEL!AN633</f>
        <v>363.23</v>
      </c>
    </row>
    <row r="633" spans="1:6" x14ac:dyDescent="0.25">
      <c r="A633">
        <v>632</v>
      </c>
      <c r="B633" t="str">
        <f>PESEL!AJ634</f>
        <v>Pamela Sikora</v>
      </c>
      <c r="C633" t="str">
        <f ca="1">PESEL!AE634</f>
        <v>85111029067</v>
      </c>
      <c r="D633" s="1">
        <f ca="1">PESEL!AI634</f>
        <v>38391</v>
      </c>
      <c r="E633" s="3">
        <f>PESEL!AL634</f>
        <v>3288.58</v>
      </c>
      <c r="F633" s="3">
        <f>PESEL!AN634</f>
        <v>365.31</v>
      </c>
    </row>
    <row r="634" spans="1:6" x14ac:dyDescent="0.25">
      <c r="A634">
        <v>633</v>
      </c>
      <c r="B634" t="str">
        <f>PESEL!AJ635</f>
        <v>Józefa Kaczmarczyk</v>
      </c>
      <c r="C634" t="str">
        <f ca="1">PESEL!AE635</f>
        <v>65010545569</v>
      </c>
      <c r="D634" s="1">
        <f ca="1">PESEL!AI635</f>
        <v>31494</v>
      </c>
      <c r="E634" s="3">
        <f>PESEL!AL635</f>
        <v>4806.87</v>
      </c>
      <c r="F634" s="3">
        <f>PESEL!AN635</f>
        <v>491.52</v>
      </c>
    </row>
    <row r="635" spans="1:6" x14ac:dyDescent="0.25">
      <c r="A635">
        <v>634</v>
      </c>
      <c r="B635" t="str">
        <f>PESEL!AJ636</f>
        <v>Bianka Sawicka</v>
      </c>
      <c r="C635" t="str">
        <f ca="1">PESEL!AE636</f>
        <v>64081767881</v>
      </c>
      <c r="D635" s="1">
        <f ca="1">PESEL!AI636</f>
        <v>37442</v>
      </c>
      <c r="E635" s="3">
        <f>PESEL!AL636</f>
        <v>4994.8100000000004</v>
      </c>
      <c r="F635" s="3">
        <f>PESEL!AN636</f>
        <v>365.4</v>
      </c>
    </row>
    <row r="636" spans="1:6" x14ac:dyDescent="0.25">
      <c r="A636">
        <v>635</v>
      </c>
      <c r="B636" t="str">
        <f>PESEL!AJ637</f>
        <v>Ireneusz Szulc</v>
      </c>
      <c r="C636" t="str">
        <f ca="1">PESEL!AE637</f>
        <v>63112358919</v>
      </c>
      <c r="D636" s="1">
        <f ca="1">PESEL!AI637</f>
        <v>31239</v>
      </c>
      <c r="E636" s="3">
        <f>PESEL!AL637</f>
        <v>3069.27</v>
      </c>
      <c r="F636" s="3">
        <f>PESEL!AN637</f>
        <v>336.55</v>
      </c>
    </row>
    <row r="637" spans="1:6" x14ac:dyDescent="0.25">
      <c r="A637">
        <v>636</v>
      </c>
      <c r="B637" t="str">
        <f>PESEL!AJ638</f>
        <v>Bruno Tomaszewski</v>
      </c>
      <c r="C637" t="str">
        <f ca="1">PESEL!AE638</f>
        <v>96060923216</v>
      </c>
      <c r="D637" s="1">
        <f ca="1">PESEL!AI638</f>
        <v>42571</v>
      </c>
      <c r="E637" s="3">
        <f>PESEL!AL638</f>
        <v>3332.04</v>
      </c>
      <c r="F637" s="3">
        <f>PESEL!AN638</f>
        <v>493.88</v>
      </c>
    </row>
    <row r="638" spans="1:6" x14ac:dyDescent="0.25">
      <c r="A638">
        <v>637</v>
      </c>
      <c r="B638" t="str">
        <f>PESEL!AJ639</f>
        <v>Gracjan Bąk</v>
      </c>
      <c r="C638" t="str">
        <f ca="1">PESEL!AE639</f>
        <v>83061158251</v>
      </c>
      <c r="D638" s="1">
        <f ca="1">PESEL!AI639</f>
        <v>44126</v>
      </c>
      <c r="E638" s="3">
        <f>PESEL!AL639</f>
        <v>4880.7299999999996</v>
      </c>
      <c r="F638" s="3">
        <f>PESEL!AN639</f>
        <v>362.2</v>
      </c>
    </row>
    <row r="639" spans="1:6" x14ac:dyDescent="0.25">
      <c r="A639">
        <v>638</v>
      </c>
      <c r="B639" t="str">
        <f>PESEL!AJ640</f>
        <v>Bogumił Górski</v>
      </c>
      <c r="C639" t="str">
        <f ca="1">PESEL!AE640</f>
        <v>02232493375</v>
      </c>
      <c r="D639" s="1">
        <f ca="1">PESEL!AI640</f>
        <v>44559</v>
      </c>
      <c r="E639" s="3">
        <f>PESEL!AL640</f>
        <v>4836.42</v>
      </c>
      <c r="F639" s="3">
        <f>PESEL!AN640</f>
        <v>378.42</v>
      </c>
    </row>
    <row r="640" spans="1:6" x14ac:dyDescent="0.25">
      <c r="A640">
        <v>639</v>
      </c>
      <c r="B640" t="str">
        <f>PESEL!AJ641</f>
        <v>Daniela Stępień</v>
      </c>
      <c r="C640" t="str">
        <f ca="1">PESEL!AE641</f>
        <v>01231866340</v>
      </c>
      <c r="D640" s="1">
        <f ca="1">PESEL!AI641</f>
        <v>45053</v>
      </c>
      <c r="E640" s="3">
        <f>PESEL!AL641</f>
        <v>3327.7</v>
      </c>
      <c r="F640" s="3">
        <f>PESEL!AN641</f>
        <v>439.9</v>
      </c>
    </row>
    <row r="641" spans="1:6" x14ac:dyDescent="0.25">
      <c r="A641">
        <v>640</v>
      </c>
      <c r="B641" t="str">
        <f>PESEL!AJ642</f>
        <v>Artur Adamska</v>
      </c>
      <c r="C641" t="str">
        <f ca="1">PESEL!AE642</f>
        <v>02250279832</v>
      </c>
      <c r="D641" s="1">
        <f ca="1">PESEL!AI642</f>
        <v>45072</v>
      </c>
      <c r="E641" s="3">
        <f>PESEL!AL642</f>
        <v>3289.25</v>
      </c>
      <c r="F641" s="3">
        <f>PESEL!AN642</f>
        <v>303.89999999999998</v>
      </c>
    </row>
    <row r="642" spans="1:6" x14ac:dyDescent="0.25">
      <c r="A642">
        <v>641</v>
      </c>
      <c r="B642" t="str">
        <f>PESEL!AJ643</f>
        <v>Alexander Czarnecki</v>
      </c>
      <c r="C642" t="str">
        <f ca="1">PESEL!AE643</f>
        <v>54091747696</v>
      </c>
      <c r="D642" s="1">
        <f ca="1">PESEL!AI643</f>
        <v>41878</v>
      </c>
      <c r="E642" s="3">
        <f>PESEL!AL643</f>
        <v>4565.96</v>
      </c>
      <c r="F642" s="3">
        <f>PESEL!AN643</f>
        <v>330.1</v>
      </c>
    </row>
    <row r="643" spans="1:6" x14ac:dyDescent="0.25">
      <c r="A643">
        <v>642</v>
      </c>
      <c r="B643" t="str">
        <f>PESEL!AJ644</f>
        <v>Marcin Wysocki</v>
      </c>
      <c r="C643" t="str">
        <f ca="1">PESEL!AE644</f>
        <v>79083022498</v>
      </c>
      <c r="D643" s="1">
        <f ca="1">PESEL!AI644</f>
        <v>36281</v>
      </c>
      <c r="E643" s="3">
        <f>PESEL!AL644</f>
        <v>3848.41</v>
      </c>
      <c r="F643" s="3">
        <f>PESEL!AN644</f>
        <v>406.14</v>
      </c>
    </row>
    <row r="644" spans="1:6" x14ac:dyDescent="0.25">
      <c r="A644">
        <v>643</v>
      </c>
      <c r="B644" t="str">
        <f>PESEL!AJ645</f>
        <v>Ryszard Głowacka</v>
      </c>
      <c r="C644" t="str">
        <f ca="1">PESEL!AE645</f>
        <v>93100342338</v>
      </c>
      <c r="D644" s="1">
        <f ca="1">PESEL!AI645</f>
        <v>43548</v>
      </c>
      <c r="E644" s="3">
        <f>PESEL!AL645</f>
        <v>3873.25</v>
      </c>
      <c r="F644" s="3">
        <f>PESEL!AN645</f>
        <v>386.31</v>
      </c>
    </row>
    <row r="645" spans="1:6" x14ac:dyDescent="0.25">
      <c r="A645">
        <v>644</v>
      </c>
      <c r="B645" t="str">
        <f>PESEL!AJ646</f>
        <v>Dorian Bąk</v>
      </c>
      <c r="C645" t="str">
        <f ca="1">PESEL!AE646</f>
        <v>64020599432</v>
      </c>
      <c r="D645" s="1">
        <f ca="1">PESEL!AI646</f>
        <v>42380</v>
      </c>
      <c r="E645" s="3">
        <f>PESEL!AL646</f>
        <v>3552.2</v>
      </c>
      <c r="F645" s="3">
        <f>PESEL!AN646</f>
        <v>304.41000000000003</v>
      </c>
    </row>
    <row r="646" spans="1:6" x14ac:dyDescent="0.25">
      <c r="A646">
        <v>645</v>
      </c>
      <c r="B646" t="str">
        <f>PESEL!AJ647</f>
        <v>Allan Rutkowski</v>
      </c>
      <c r="C646" t="str">
        <f ca="1">PESEL!AE647</f>
        <v>71070783393</v>
      </c>
      <c r="D646" s="1">
        <f ca="1">PESEL!AI647</f>
        <v>36418</v>
      </c>
      <c r="E646" s="3">
        <f>PESEL!AL647</f>
        <v>4144.5600000000004</v>
      </c>
      <c r="F646" s="3">
        <f>PESEL!AN647</f>
        <v>423.76</v>
      </c>
    </row>
    <row r="647" spans="1:6" x14ac:dyDescent="0.25">
      <c r="A647">
        <v>646</v>
      </c>
      <c r="B647" t="str">
        <f>PESEL!AJ648</f>
        <v>Luiza Sikora</v>
      </c>
      <c r="C647" t="str">
        <f ca="1">PESEL!AE648</f>
        <v>96080482968</v>
      </c>
      <c r="D647" s="1">
        <f ca="1">PESEL!AI648</f>
        <v>43179</v>
      </c>
      <c r="E647" s="3">
        <f>PESEL!AL648</f>
        <v>3811.12</v>
      </c>
      <c r="F647" s="3">
        <f>PESEL!AN648</f>
        <v>396.23</v>
      </c>
    </row>
    <row r="648" spans="1:6" x14ac:dyDescent="0.25">
      <c r="A648">
        <v>647</v>
      </c>
      <c r="B648" t="str">
        <f>PESEL!AJ649</f>
        <v>Allan Głowacka</v>
      </c>
      <c r="C648" t="str">
        <f ca="1">PESEL!AE649</f>
        <v>67090185213</v>
      </c>
      <c r="D648" s="1">
        <f ca="1">PESEL!AI649</f>
        <v>42584</v>
      </c>
      <c r="E648" s="3">
        <f>PESEL!AL649</f>
        <v>4487.3500000000004</v>
      </c>
      <c r="F648" s="3">
        <f>PESEL!AN649</f>
        <v>332.91</v>
      </c>
    </row>
    <row r="649" spans="1:6" x14ac:dyDescent="0.25">
      <c r="A649">
        <v>648</v>
      </c>
      <c r="B649" t="str">
        <f>PESEL!AJ650</f>
        <v>Czesław Baranowski</v>
      </c>
      <c r="C649" t="str">
        <f ca="1">PESEL!AE650</f>
        <v>01301338393</v>
      </c>
      <c r="D649" s="1">
        <f ca="1">PESEL!AI650</f>
        <v>44257</v>
      </c>
      <c r="E649" s="3">
        <f>PESEL!AL650</f>
        <v>4410.74</v>
      </c>
      <c r="F649" s="3">
        <f>PESEL!AN650</f>
        <v>323.76</v>
      </c>
    </row>
    <row r="650" spans="1:6" x14ac:dyDescent="0.25">
      <c r="A650">
        <v>649</v>
      </c>
      <c r="B650" t="str">
        <f>PESEL!AJ651</f>
        <v>Ilona Wiśniewska</v>
      </c>
      <c r="C650" t="str">
        <f ca="1">PESEL!AE651</f>
        <v>63042989942</v>
      </c>
      <c r="D650" s="1">
        <f ca="1">PESEL!AI651</f>
        <v>39479</v>
      </c>
      <c r="E650" s="3">
        <f>PESEL!AL651</f>
        <v>4845.57</v>
      </c>
      <c r="F650" s="3">
        <f>PESEL!AN651</f>
        <v>358.97</v>
      </c>
    </row>
    <row r="651" spans="1:6" x14ac:dyDescent="0.25">
      <c r="A651">
        <v>650</v>
      </c>
      <c r="B651" t="str">
        <f>PESEL!AJ652</f>
        <v>Amanda Czarnecka</v>
      </c>
      <c r="C651" t="str">
        <f ca="1">PESEL!AE652</f>
        <v>79111618866</v>
      </c>
      <c r="D651" s="1">
        <f ca="1">PESEL!AI652</f>
        <v>44521</v>
      </c>
      <c r="E651" s="3">
        <f>PESEL!AL652</f>
        <v>3741.53</v>
      </c>
      <c r="F651" s="3">
        <f>PESEL!AN652</f>
        <v>498.68</v>
      </c>
    </row>
    <row r="652" spans="1:6" x14ac:dyDescent="0.25">
      <c r="A652">
        <v>651</v>
      </c>
      <c r="B652" t="str">
        <f>PESEL!AJ653</f>
        <v>Natan Zawadzki</v>
      </c>
      <c r="C652" t="str">
        <f ca="1">PESEL!AE653</f>
        <v>62053078092</v>
      </c>
      <c r="D652" s="1">
        <f ca="1">PESEL!AI653</f>
        <v>40944</v>
      </c>
      <c r="E652" s="3">
        <f>PESEL!AL653</f>
        <v>3006.28</v>
      </c>
      <c r="F652" s="3">
        <f>PESEL!AN653</f>
        <v>437.64</v>
      </c>
    </row>
    <row r="653" spans="1:6" x14ac:dyDescent="0.25">
      <c r="A653">
        <v>652</v>
      </c>
      <c r="B653" t="str">
        <f>PESEL!AJ654</f>
        <v>Dominik Kalinowski</v>
      </c>
      <c r="C653" t="str">
        <f ca="1">PESEL!AE654</f>
        <v>89071019690</v>
      </c>
      <c r="D653" s="1">
        <f ca="1">PESEL!AI654</f>
        <v>43887</v>
      </c>
      <c r="E653" s="3">
        <f>PESEL!AL654</f>
        <v>4692.6099999999997</v>
      </c>
      <c r="F653" s="3">
        <f>PESEL!AN654</f>
        <v>364.39</v>
      </c>
    </row>
    <row r="654" spans="1:6" x14ac:dyDescent="0.25">
      <c r="A654">
        <v>653</v>
      </c>
      <c r="B654" t="str">
        <f>PESEL!AJ655</f>
        <v>Berenika Jasińska</v>
      </c>
      <c r="C654" t="str">
        <f ca="1">PESEL!AE655</f>
        <v>67110937242</v>
      </c>
      <c r="D654" s="1">
        <f ca="1">PESEL!AI655</f>
        <v>37569</v>
      </c>
      <c r="E654" s="3">
        <f>PESEL!AL655</f>
        <v>4175.26</v>
      </c>
      <c r="F654" s="3">
        <f>PESEL!AN655</f>
        <v>399.64</v>
      </c>
    </row>
    <row r="655" spans="1:6" x14ac:dyDescent="0.25">
      <c r="A655">
        <v>654</v>
      </c>
      <c r="B655" t="str">
        <f>PESEL!AJ656</f>
        <v>Paula Wasilewska</v>
      </c>
      <c r="C655" t="str">
        <f ca="1">PESEL!AE656</f>
        <v>86090597248</v>
      </c>
      <c r="D655" s="1">
        <f ca="1">PESEL!AI656</f>
        <v>43115</v>
      </c>
      <c r="E655" s="3">
        <f>PESEL!AL656</f>
        <v>4152.68</v>
      </c>
      <c r="F655" s="3">
        <f>PESEL!AN656</f>
        <v>408.21</v>
      </c>
    </row>
    <row r="656" spans="1:6" x14ac:dyDescent="0.25">
      <c r="A656">
        <v>655</v>
      </c>
      <c r="B656" t="str">
        <f>PESEL!AJ657</f>
        <v>Anatolia Czerwińska</v>
      </c>
      <c r="C656" t="str">
        <f ca="1">PESEL!AE657</f>
        <v>59052549922</v>
      </c>
      <c r="D656" s="1">
        <f ca="1">PESEL!AI657</f>
        <v>39279</v>
      </c>
      <c r="E656" s="3">
        <f>PESEL!AL657</f>
        <v>3794.7</v>
      </c>
      <c r="F656" s="3">
        <f>PESEL!AN657</f>
        <v>457.06</v>
      </c>
    </row>
    <row r="657" spans="1:6" x14ac:dyDescent="0.25">
      <c r="A657">
        <v>656</v>
      </c>
      <c r="B657" t="str">
        <f>PESEL!AJ658</f>
        <v>Maria Rutkowska</v>
      </c>
      <c r="C657" t="str">
        <f ca="1">PESEL!AE658</f>
        <v>85040912368</v>
      </c>
      <c r="D657" s="1">
        <f ca="1">PESEL!AI658</f>
        <v>38815</v>
      </c>
      <c r="E657" s="3">
        <f>PESEL!AL658</f>
        <v>4594.28</v>
      </c>
      <c r="F657" s="3">
        <f>PESEL!AN658</f>
        <v>334.44</v>
      </c>
    </row>
    <row r="658" spans="1:6" x14ac:dyDescent="0.25">
      <c r="A658">
        <v>657</v>
      </c>
      <c r="B658" t="str">
        <f>PESEL!AJ659</f>
        <v>Magda Gajewska</v>
      </c>
      <c r="C658" t="str">
        <f ca="1">PESEL!AE659</f>
        <v>67030958163</v>
      </c>
      <c r="D658" s="1">
        <f ca="1">PESEL!AI659</f>
        <v>33493</v>
      </c>
      <c r="E658" s="3">
        <f>PESEL!AL659</f>
        <v>4673.75</v>
      </c>
      <c r="F658" s="3">
        <f>PESEL!AN659</f>
        <v>387.78</v>
      </c>
    </row>
    <row r="659" spans="1:6" x14ac:dyDescent="0.25">
      <c r="A659">
        <v>658</v>
      </c>
      <c r="B659" t="str">
        <f>PESEL!AJ660</f>
        <v>Bogusława Mazurek</v>
      </c>
      <c r="C659" t="str">
        <f ca="1">PESEL!AE660</f>
        <v>90121286481</v>
      </c>
      <c r="D659" s="1">
        <f ca="1">PESEL!AI660</f>
        <v>41449</v>
      </c>
      <c r="E659" s="3">
        <f>PESEL!AL660</f>
        <v>3034.97</v>
      </c>
      <c r="F659" s="3">
        <f>PESEL!AN660</f>
        <v>399.25</v>
      </c>
    </row>
    <row r="660" spans="1:6" x14ac:dyDescent="0.25">
      <c r="A660">
        <v>659</v>
      </c>
      <c r="B660" t="str">
        <f>PESEL!AJ661</f>
        <v>Agata Baran</v>
      </c>
      <c r="C660" t="str">
        <f ca="1">PESEL!AE661</f>
        <v>74030173326</v>
      </c>
      <c r="D660" s="1">
        <f ca="1">PESEL!AI661</f>
        <v>36769</v>
      </c>
      <c r="E660" s="3">
        <f>PESEL!AL661</f>
        <v>3049.8</v>
      </c>
      <c r="F660" s="3">
        <f>PESEL!AN661</f>
        <v>466.36</v>
      </c>
    </row>
    <row r="661" spans="1:6" x14ac:dyDescent="0.25">
      <c r="A661">
        <v>660</v>
      </c>
      <c r="B661" t="str">
        <f>PESEL!AJ662</f>
        <v>Oksana Wróblewska</v>
      </c>
      <c r="C661" t="str">
        <f ca="1">PESEL!AE662</f>
        <v>86053114246</v>
      </c>
      <c r="D661" s="1">
        <f ca="1">PESEL!AI662</f>
        <v>40493</v>
      </c>
      <c r="E661" s="3">
        <f>PESEL!AL662</f>
        <v>4016.75</v>
      </c>
      <c r="F661" s="3">
        <f>PESEL!AN662</f>
        <v>412.7</v>
      </c>
    </row>
    <row r="662" spans="1:6" x14ac:dyDescent="0.25">
      <c r="A662">
        <v>661</v>
      </c>
      <c r="B662" t="str">
        <f>PESEL!AJ663</f>
        <v>Kinga Bąk</v>
      </c>
      <c r="C662" t="str">
        <f ca="1">PESEL!AE663</f>
        <v>48121316624</v>
      </c>
      <c r="D662" s="1">
        <f ca="1">PESEL!AI663</f>
        <v>35534</v>
      </c>
      <c r="E662" s="3">
        <f>PESEL!AL663</f>
        <v>4158.72</v>
      </c>
      <c r="F662" s="3">
        <f>PESEL!AN663</f>
        <v>473.91</v>
      </c>
    </row>
    <row r="663" spans="1:6" x14ac:dyDescent="0.25">
      <c r="A663">
        <v>662</v>
      </c>
      <c r="B663" t="str">
        <f>PESEL!AJ664</f>
        <v>Józef Urbańska</v>
      </c>
      <c r="C663" t="str">
        <f ca="1">PESEL!AE664</f>
        <v>57082377733</v>
      </c>
      <c r="D663" s="1">
        <f ca="1">PESEL!AI664</f>
        <v>36077</v>
      </c>
      <c r="E663" s="3">
        <f>PESEL!AL664</f>
        <v>3373.42</v>
      </c>
      <c r="F663" s="3">
        <f>PESEL!AN664</f>
        <v>459.79</v>
      </c>
    </row>
    <row r="664" spans="1:6" x14ac:dyDescent="0.25">
      <c r="A664">
        <v>663</v>
      </c>
      <c r="B664" t="str">
        <f>PESEL!AJ665</f>
        <v>Bogumiła Mazurek</v>
      </c>
      <c r="C664" t="str">
        <f ca="1">PESEL!AE665</f>
        <v>60042092524</v>
      </c>
      <c r="D664" s="1">
        <f ca="1">PESEL!AI665</f>
        <v>41359</v>
      </c>
      <c r="E664" s="3">
        <f>PESEL!AL665</f>
        <v>3501.66</v>
      </c>
      <c r="F664" s="3">
        <f>PESEL!AN665</f>
        <v>483</v>
      </c>
    </row>
    <row r="665" spans="1:6" x14ac:dyDescent="0.25">
      <c r="A665">
        <v>664</v>
      </c>
      <c r="B665" t="str">
        <f>PESEL!AJ666</f>
        <v>Eustachy Zakrzewska</v>
      </c>
      <c r="C665" t="str">
        <f ca="1">PESEL!AE666</f>
        <v>51031158172</v>
      </c>
      <c r="D665" s="1">
        <f ca="1">PESEL!AI666</f>
        <v>34693</v>
      </c>
      <c r="E665" s="3">
        <f>PESEL!AL666</f>
        <v>4716.72</v>
      </c>
      <c r="F665" s="3">
        <f>PESEL!AN666</f>
        <v>302.83999999999997</v>
      </c>
    </row>
    <row r="666" spans="1:6" x14ac:dyDescent="0.25">
      <c r="A666">
        <v>665</v>
      </c>
      <c r="B666" t="str">
        <f>PESEL!AJ667</f>
        <v>Mirosława Wiśniewska</v>
      </c>
      <c r="C666" t="str">
        <f ca="1">PESEL!AE667</f>
        <v>80111574920</v>
      </c>
      <c r="D666" s="1">
        <f ca="1">PESEL!AI667</f>
        <v>43841</v>
      </c>
      <c r="E666" s="3">
        <f>PESEL!AL667</f>
        <v>4521.28</v>
      </c>
      <c r="F666" s="3">
        <f>PESEL!AN667</f>
        <v>379.12</v>
      </c>
    </row>
    <row r="667" spans="1:6" x14ac:dyDescent="0.25">
      <c r="A667">
        <v>666</v>
      </c>
      <c r="B667" t="str">
        <f>PESEL!AJ668</f>
        <v>Otylia Woźniak</v>
      </c>
      <c r="C667" t="str">
        <f ca="1">PESEL!AE668</f>
        <v>71041851487</v>
      </c>
      <c r="D667" s="1">
        <f ca="1">PESEL!AI668</f>
        <v>37189</v>
      </c>
      <c r="E667" s="3">
        <f>PESEL!AL668</f>
        <v>3011.78</v>
      </c>
      <c r="F667" s="3">
        <f>PESEL!AN668</f>
        <v>430.22</v>
      </c>
    </row>
    <row r="668" spans="1:6" x14ac:dyDescent="0.25">
      <c r="A668">
        <v>667</v>
      </c>
      <c r="B668" t="str">
        <f>PESEL!AJ669</f>
        <v>Milan Borkowski</v>
      </c>
      <c r="C668" t="str">
        <f ca="1">PESEL!AE669</f>
        <v>87020150272</v>
      </c>
      <c r="D668" s="1">
        <f ca="1">PESEL!AI669</f>
        <v>41442</v>
      </c>
      <c r="E668" s="3">
        <f>PESEL!AL669</f>
        <v>4068.94</v>
      </c>
      <c r="F668" s="3">
        <f>PESEL!AN669</f>
        <v>474.91</v>
      </c>
    </row>
    <row r="669" spans="1:6" x14ac:dyDescent="0.25">
      <c r="A669">
        <v>668</v>
      </c>
      <c r="B669" t="str">
        <f>PESEL!AJ670</f>
        <v>Dariusz Krupa</v>
      </c>
      <c r="C669" t="str">
        <f ca="1">PESEL!AE670</f>
        <v>60112419556</v>
      </c>
      <c r="D669" s="1">
        <f ca="1">PESEL!AI670</f>
        <v>30764</v>
      </c>
      <c r="E669" s="3">
        <f>PESEL!AL670</f>
        <v>3587.29</v>
      </c>
      <c r="F669" s="3">
        <f>PESEL!AN670</f>
        <v>333.49</v>
      </c>
    </row>
    <row r="670" spans="1:6" x14ac:dyDescent="0.25">
      <c r="A670">
        <v>669</v>
      </c>
      <c r="B670" t="str">
        <f>PESEL!AJ671</f>
        <v>Natan Cieślak</v>
      </c>
      <c r="C670" t="str">
        <f ca="1">PESEL!AE671</f>
        <v>66100141979</v>
      </c>
      <c r="D670" s="1">
        <f ca="1">PESEL!AI671</f>
        <v>42136</v>
      </c>
      <c r="E670" s="3">
        <f>PESEL!AL671</f>
        <v>3133.67</v>
      </c>
      <c r="F670" s="3">
        <f>PESEL!AN671</f>
        <v>319.93</v>
      </c>
    </row>
    <row r="671" spans="1:6" x14ac:dyDescent="0.25">
      <c r="A671">
        <v>670</v>
      </c>
      <c r="B671" t="str">
        <f>PESEL!AJ672</f>
        <v>Martin Makowski</v>
      </c>
      <c r="C671" t="str">
        <f ca="1">PESEL!AE672</f>
        <v>97032835896</v>
      </c>
      <c r="D671" s="1">
        <f ca="1">PESEL!AI672</f>
        <v>43345</v>
      </c>
      <c r="E671" s="3">
        <f>PESEL!AL672</f>
        <v>4677.4799999999996</v>
      </c>
      <c r="F671" s="3">
        <f>PESEL!AN672</f>
        <v>353.59</v>
      </c>
    </row>
    <row r="672" spans="1:6" x14ac:dyDescent="0.25">
      <c r="A672">
        <v>671</v>
      </c>
      <c r="B672" t="str">
        <f>PESEL!AJ673</f>
        <v>Piotr Piotrowski</v>
      </c>
      <c r="C672" t="str">
        <f ca="1">PESEL!AE673</f>
        <v>67021648273</v>
      </c>
      <c r="D672" s="1">
        <f ca="1">PESEL!AI673</f>
        <v>37217</v>
      </c>
      <c r="E672" s="3">
        <f>PESEL!AL673</f>
        <v>3035.34</v>
      </c>
      <c r="F672" s="3">
        <f>PESEL!AN673</f>
        <v>334.94</v>
      </c>
    </row>
    <row r="673" spans="1:6" x14ac:dyDescent="0.25">
      <c r="A673">
        <v>672</v>
      </c>
      <c r="B673" t="str">
        <f>PESEL!AJ674</f>
        <v>Fryderyk Walczak</v>
      </c>
      <c r="C673" t="str">
        <f ca="1">PESEL!AE674</f>
        <v>60111011414</v>
      </c>
      <c r="D673" s="1">
        <f ca="1">PESEL!AI674</f>
        <v>43074</v>
      </c>
      <c r="E673" s="3">
        <f>PESEL!AL674</f>
        <v>3379.89</v>
      </c>
      <c r="F673" s="3">
        <f>PESEL!AN674</f>
        <v>460.22</v>
      </c>
    </row>
    <row r="674" spans="1:6" x14ac:dyDescent="0.25">
      <c r="A674">
        <v>673</v>
      </c>
      <c r="B674" t="str">
        <f>PESEL!AJ675</f>
        <v>Błażej Lewandowski</v>
      </c>
      <c r="C674" t="str">
        <f ca="1">PESEL!AE675</f>
        <v>68092292499</v>
      </c>
      <c r="D674" s="1">
        <f ca="1">PESEL!AI675</f>
        <v>38695</v>
      </c>
      <c r="E674" s="3">
        <f>PESEL!AL675</f>
        <v>3934.35</v>
      </c>
      <c r="F674" s="3">
        <f>PESEL!AN675</f>
        <v>427.44</v>
      </c>
    </row>
    <row r="675" spans="1:6" x14ac:dyDescent="0.25">
      <c r="A675">
        <v>674</v>
      </c>
      <c r="B675" t="str">
        <f>PESEL!AJ676</f>
        <v>Michał Piotrowski</v>
      </c>
      <c r="C675" t="str">
        <f ca="1">PESEL!AE676</f>
        <v>89012950477</v>
      </c>
      <c r="D675" s="1">
        <f ca="1">PESEL!AI676</f>
        <v>41126</v>
      </c>
      <c r="E675" s="3">
        <f>PESEL!AL676</f>
        <v>4978.6899999999996</v>
      </c>
      <c r="F675" s="3">
        <f>PESEL!AN676</f>
        <v>343.38</v>
      </c>
    </row>
    <row r="676" spans="1:6" x14ac:dyDescent="0.25">
      <c r="A676">
        <v>675</v>
      </c>
      <c r="B676" t="str">
        <f>PESEL!AJ677</f>
        <v>Oksana Kaźmierczak</v>
      </c>
      <c r="C676" t="str">
        <f ca="1">PESEL!AE677</f>
        <v>62042423328</v>
      </c>
      <c r="D676" s="1">
        <f ca="1">PESEL!AI677</f>
        <v>37565</v>
      </c>
      <c r="E676" s="3">
        <f>PESEL!AL677</f>
        <v>4307.6499999999996</v>
      </c>
      <c r="F676" s="3">
        <f>PESEL!AN677</f>
        <v>302.43</v>
      </c>
    </row>
    <row r="677" spans="1:6" x14ac:dyDescent="0.25">
      <c r="A677">
        <v>676</v>
      </c>
      <c r="B677" t="str">
        <f>PESEL!AJ678</f>
        <v>Martin Brzeziński</v>
      </c>
      <c r="C677" t="str">
        <f ca="1">PESEL!AE678</f>
        <v>66110581772</v>
      </c>
      <c r="D677" s="1">
        <f ca="1">PESEL!AI678</f>
        <v>43864</v>
      </c>
      <c r="E677" s="3">
        <f>PESEL!AL678</f>
        <v>4180.0200000000004</v>
      </c>
      <c r="F677" s="3">
        <f>PESEL!AN678</f>
        <v>325.68</v>
      </c>
    </row>
    <row r="678" spans="1:6" x14ac:dyDescent="0.25">
      <c r="A678">
        <v>677</v>
      </c>
      <c r="B678" t="str">
        <f>PESEL!AJ679</f>
        <v>Leonardo Pawlak</v>
      </c>
      <c r="C678" t="str">
        <f ca="1">PESEL!AE679</f>
        <v>63092815990</v>
      </c>
      <c r="D678" s="1">
        <f ca="1">PESEL!AI679</f>
        <v>37889</v>
      </c>
      <c r="E678" s="3">
        <f>PESEL!AL679</f>
        <v>4249.6099999999997</v>
      </c>
      <c r="F678" s="3">
        <f>PESEL!AN679</f>
        <v>391.73</v>
      </c>
    </row>
    <row r="679" spans="1:6" x14ac:dyDescent="0.25">
      <c r="A679">
        <v>678</v>
      </c>
      <c r="B679" t="str">
        <f>PESEL!AJ680</f>
        <v>Cecylia Wasilewska</v>
      </c>
      <c r="C679" t="str">
        <f ca="1">PESEL!AE680</f>
        <v>91121417345</v>
      </c>
      <c r="D679" s="1">
        <f ca="1">PESEL!AI680</f>
        <v>41661</v>
      </c>
      <c r="E679" s="3">
        <f>PESEL!AL680</f>
        <v>4186.9799999999996</v>
      </c>
      <c r="F679" s="3">
        <f>PESEL!AN680</f>
        <v>375.14</v>
      </c>
    </row>
    <row r="680" spans="1:6" x14ac:dyDescent="0.25">
      <c r="A680">
        <v>679</v>
      </c>
      <c r="B680" t="str">
        <f>PESEL!AJ681</f>
        <v>Natalia Szymańska</v>
      </c>
      <c r="C680" t="str">
        <f ca="1">PESEL!AE681</f>
        <v>99042753843</v>
      </c>
      <c r="D680" s="1">
        <f ca="1">PESEL!AI681</f>
        <v>43525</v>
      </c>
      <c r="E680" s="3">
        <f>PESEL!AL681</f>
        <v>3318.12</v>
      </c>
      <c r="F680" s="3">
        <f>PESEL!AN681</f>
        <v>413.31</v>
      </c>
    </row>
    <row r="681" spans="1:6" x14ac:dyDescent="0.25">
      <c r="A681">
        <v>680</v>
      </c>
      <c r="B681" t="str">
        <f>PESEL!AJ682</f>
        <v>Martyna Sokołowska</v>
      </c>
      <c r="C681" t="str">
        <f ca="1">PESEL!AE682</f>
        <v>01262525904</v>
      </c>
      <c r="D681" s="1">
        <f ca="1">PESEL!AI682</f>
        <v>45202</v>
      </c>
      <c r="E681" s="3">
        <f>PESEL!AL682</f>
        <v>3949.49</v>
      </c>
      <c r="F681" s="3">
        <f>PESEL!AN682</f>
        <v>434.28</v>
      </c>
    </row>
    <row r="682" spans="1:6" x14ac:dyDescent="0.25">
      <c r="A682">
        <v>681</v>
      </c>
      <c r="B682" t="str">
        <f>PESEL!AJ683</f>
        <v>Florentyna Szulc</v>
      </c>
      <c r="C682" t="str">
        <f ca="1">PESEL!AE683</f>
        <v>95011226866</v>
      </c>
      <c r="D682" s="1">
        <f ca="1">PESEL!AI683</f>
        <v>42753</v>
      </c>
      <c r="E682" s="3">
        <f>PESEL!AL683</f>
        <v>4417.5200000000004</v>
      </c>
      <c r="F682" s="3">
        <f>PESEL!AN683</f>
        <v>362.97</v>
      </c>
    </row>
    <row r="683" spans="1:6" x14ac:dyDescent="0.25">
      <c r="A683">
        <v>682</v>
      </c>
      <c r="B683" t="str">
        <f>PESEL!AJ684</f>
        <v>Matylda Zakrzewska</v>
      </c>
      <c r="C683" t="str">
        <f ca="1">PESEL!AE684</f>
        <v>77051670986</v>
      </c>
      <c r="D683" s="1">
        <f ca="1">PESEL!AI684</f>
        <v>41953</v>
      </c>
      <c r="E683" s="3">
        <f>PESEL!AL684</f>
        <v>3617.45</v>
      </c>
      <c r="F683" s="3">
        <f>PESEL!AN684</f>
        <v>308.22000000000003</v>
      </c>
    </row>
    <row r="684" spans="1:6" x14ac:dyDescent="0.25">
      <c r="A684">
        <v>683</v>
      </c>
      <c r="B684" t="str">
        <f>PESEL!AJ685</f>
        <v>Lidia Mróz</v>
      </c>
      <c r="C684" t="str">
        <f ca="1">PESEL!AE685</f>
        <v>87100622561</v>
      </c>
      <c r="D684" s="1">
        <f ca="1">PESEL!AI685</f>
        <v>43149</v>
      </c>
      <c r="E684" s="3">
        <f>PESEL!AL685</f>
        <v>4134.25</v>
      </c>
      <c r="F684" s="3">
        <f>PESEL!AN685</f>
        <v>460</v>
      </c>
    </row>
    <row r="685" spans="1:6" x14ac:dyDescent="0.25">
      <c r="A685">
        <v>684</v>
      </c>
      <c r="B685" t="str">
        <f>PESEL!AJ686</f>
        <v>Kinga Nowak</v>
      </c>
      <c r="C685" t="str">
        <f ca="1">PESEL!AE686</f>
        <v>83100920746</v>
      </c>
      <c r="D685" s="1">
        <f ca="1">PESEL!AI686</f>
        <v>43602</v>
      </c>
      <c r="E685" s="3">
        <f>PESEL!AL686</f>
        <v>3447.7</v>
      </c>
      <c r="F685" s="3">
        <f>PESEL!AN686</f>
        <v>397.48</v>
      </c>
    </row>
    <row r="686" spans="1:6" x14ac:dyDescent="0.25">
      <c r="A686">
        <v>685</v>
      </c>
      <c r="B686" t="str">
        <f>PESEL!AJ687</f>
        <v>Zuza Wysocka</v>
      </c>
      <c r="C686" t="str">
        <f ca="1">PESEL!AE687</f>
        <v>58031022162</v>
      </c>
      <c r="D686" s="1">
        <f ca="1">PESEL!AI687</f>
        <v>40395</v>
      </c>
      <c r="E686" s="3">
        <f>PESEL!AL687</f>
        <v>4274.2</v>
      </c>
      <c r="F686" s="3">
        <f>PESEL!AN687</f>
        <v>440.44</v>
      </c>
    </row>
    <row r="687" spans="1:6" x14ac:dyDescent="0.25">
      <c r="A687">
        <v>686</v>
      </c>
      <c r="B687" t="str">
        <f>PESEL!AJ688</f>
        <v>Joachim Czarnecki</v>
      </c>
      <c r="C687" t="str">
        <f ca="1">PESEL!AE688</f>
        <v>57100650677</v>
      </c>
      <c r="D687" s="1">
        <f ca="1">PESEL!AI688</f>
        <v>44530</v>
      </c>
      <c r="E687" s="3">
        <f>PESEL!AL688</f>
        <v>4418.9799999999996</v>
      </c>
      <c r="F687" s="3">
        <f>PESEL!AN688</f>
        <v>343.72</v>
      </c>
    </row>
    <row r="688" spans="1:6" x14ac:dyDescent="0.25">
      <c r="A688">
        <v>687</v>
      </c>
      <c r="B688" t="str">
        <f>PESEL!AJ689</f>
        <v>Florencja Krajewska</v>
      </c>
      <c r="C688" t="str">
        <f ca="1">PESEL!AE689</f>
        <v>98012393601</v>
      </c>
      <c r="D688" s="1">
        <f ca="1">PESEL!AI689</f>
        <v>44089</v>
      </c>
      <c r="E688" s="3">
        <f>PESEL!AL689</f>
        <v>4337.93</v>
      </c>
      <c r="F688" s="3">
        <f>PESEL!AN689</f>
        <v>442.35</v>
      </c>
    </row>
    <row r="689" spans="1:6" x14ac:dyDescent="0.25">
      <c r="A689">
        <v>688</v>
      </c>
      <c r="B689" t="str">
        <f>PESEL!AJ690</f>
        <v>Regina Sikora</v>
      </c>
      <c r="C689" t="str">
        <f ca="1">PESEL!AE690</f>
        <v>75102430525</v>
      </c>
      <c r="D689" s="1">
        <f ca="1">PESEL!AI690</f>
        <v>40838</v>
      </c>
      <c r="E689" s="3">
        <f>PESEL!AL690</f>
        <v>3844.2</v>
      </c>
      <c r="F689" s="3">
        <f>PESEL!AN690</f>
        <v>306.13</v>
      </c>
    </row>
    <row r="690" spans="1:6" x14ac:dyDescent="0.25">
      <c r="A690">
        <v>689</v>
      </c>
      <c r="B690" t="str">
        <f>PESEL!AJ691</f>
        <v>Lidia Sobczak</v>
      </c>
      <c r="C690" t="str">
        <f ca="1">PESEL!AE691</f>
        <v>76083191906</v>
      </c>
      <c r="D690" s="1">
        <f ca="1">PESEL!AI691</f>
        <v>43622</v>
      </c>
      <c r="E690" s="3">
        <f>PESEL!AL691</f>
        <v>3566.24</v>
      </c>
      <c r="F690" s="3">
        <f>PESEL!AN691</f>
        <v>380.61</v>
      </c>
    </row>
    <row r="691" spans="1:6" x14ac:dyDescent="0.25">
      <c r="A691">
        <v>690</v>
      </c>
      <c r="B691" t="str">
        <f>PESEL!AJ692</f>
        <v>Klaudiusz Zieliński</v>
      </c>
      <c r="C691" t="str">
        <f ca="1">PESEL!AE692</f>
        <v>71022238773</v>
      </c>
      <c r="D691" s="1">
        <f ca="1">PESEL!AI692</f>
        <v>38062</v>
      </c>
      <c r="E691" s="3">
        <f>PESEL!AL692</f>
        <v>4586.96</v>
      </c>
      <c r="F691" s="3">
        <f>PESEL!AN692</f>
        <v>425.21</v>
      </c>
    </row>
    <row r="692" spans="1:6" x14ac:dyDescent="0.25">
      <c r="A692">
        <v>691</v>
      </c>
      <c r="B692" t="str">
        <f>PESEL!AJ693</f>
        <v>Alexander Jaworski</v>
      </c>
      <c r="C692" t="str">
        <f ca="1">PESEL!AE693</f>
        <v>70083057796</v>
      </c>
      <c r="D692" s="1">
        <f ca="1">PESEL!AI693</f>
        <v>44317</v>
      </c>
      <c r="E692" s="3">
        <f>PESEL!AL693</f>
        <v>3236.57</v>
      </c>
      <c r="F692" s="3">
        <f>PESEL!AN693</f>
        <v>390.74</v>
      </c>
    </row>
    <row r="693" spans="1:6" x14ac:dyDescent="0.25">
      <c r="A693">
        <v>692</v>
      </c>
      <c r="B693" t="str">
        <f>PESEL!AJ694</f>
        <v>Marcela Sawicka</v>
      </c>
      <c r="C693" t="str">
        <f ca="1">PESEL!AE694</f>
        <v>75112397845</v>
      </c>
      <c r="D693" s="1">
        <f ca="1">PESEL!AI694</f>
        <v>42234</v>
      </c>
      <c r="E693" s="3">
        <f>PESEL!AL694</f>
        <v>4334.75</v>
      </c>
      <c r="F693" s="3">
        <f>PESEL!AN694</f>
        <v>385.94</v>
      </c>
    </row>
    <row r="694" spans="1:6" x14ac:dyDescent="0.25">
      <c r="A694">
        <v>693</v>
      </c>
      <c r="B694" t="str">
        <f>PESEL!AJ695</f>
        <v>Ludwik Adamska</v>
      </c>
      <c r="C694" t="str">
        <f ca="1">PESEL!AE695</f>
        <v>89102060813</v>
      </c>
      <c r="D694" s="1">
        <f ca="1">PESEL!AI695</f>
        <v>45015</v>
      </c>
      <c r="E694" s="3">
        <f>PESEL!AL695</f>
        <v>4351.42</v>
      </c>
      <c r="F694" s="3">
        <f>PESEL!AN695</f>
        <v>455.71</v>
      </c>
    </row>
    <row r="695" spans="1:6" x14ac:dyDescent="0.25">
      <c r="A695">
        <v>694</v>
      </c>
      <c r="B695" t="str">
        <f>PESEL!AJ696</f>
        <v>Grzegorz Kwiatkowski</v>
      </c>
      <c r="C695" t="str">
        <f ca="1">PESEL!AE696</f>
        <v>97041897195</v>
      </c>
      <c r="D695" s="1">
        <f ca="1">PESEL!AI696</f>
        <v>45093</v>
      </c>
      <c r="E695" s="3">
        <f>PESEL!AL696</f>
        <v>4011.81</v>
      </c>
      <c r="F695" s="3">
        <f>PESEL!AN696</f>
        <v>388.07</v>
      </c>
    </row>
    <row r="696" spans="1:6" x14ac:dyDescent="0.25">
      <c r="A696">
        <v>695</v>
      </c>
      <c r="B696" t="str">
        <f>PESEL!AJ697</f>
        <v>Fabian Rutkowski</v>
      </c>
      <c r="C696" t="str">
        <f ca="1">PESEL!AE697</f>
        <v>70052422552</v>
      </c>
      <c r="D696" s="1">
        <f ca="1">PESEL!AI697</f>
        <v>36952</v>
      </c>
      <c r="E696" s="3">
        <f>PESEL!AL697</f>
        <v>3968.9</v>
      </c>
      <c r="F696" s="3">
        <f>PESEL!AN697</f>
        <v>342.83</v>
      </c>
    </row>
    <row r="697" spans="1:6" x14ac:dyDescent="0.25">
      <c r="A697">
        <v>696</v>
      </c>
      <c r="B697" t="str">
        <f>PESEL!AJ698</f>
        <v>Jacek Duda</v>
      </c>
      <c r="C697" t="str">
        <f ca="1">PESEL!AE698</f>
        <v>66033012674</v>
      </c>
      <c r="D697" s="1">
        <f ca="1">PESEL!AI698</f>
        <v>36572</v>
      </c>
      <c r="E697" s="3">
        <f>PESEL!AL698</f>
        <v>4074.67</v>
      </c>
      <c r="F697" s="3">
        <f>PESEL!AN698</f>
        <v>392.39</v>
      </c>
    </row>
    <row r="698" spans="1:6" x14ac:dyDescent="0.25">
      <c r="A698">
        <v>697</v>
      </c>
      <c r="B698" t="str">
        <f>PESEL!AJ699</f>
        <v>Alan Bąk</v>
      </c>
      <c r="C698" t="str">
        <f ca="1">PESEL!AE699</f>
        <v>59040783336</v>
      </c>
      <c r="D698" s="1">
        <f ca="1">PESEL!AI699</f>
        <v>34384</v>
      </c>
      <c r="E698" s="3">
        <f>PESEL!AL699</f>
        <v>4449.93</v>
      </c>
      <c r="F698" s="3">
        <f>PESEL!AN699</f>
        <v>493.83</v>
      </c>
    </row>
    <row r="699" spans="1:6" x14ac:dyDescent="0.25">
      <c r="A699">
        <v>698</v>
      </c>
      <c r="B699" t="str">
        <f>PESEL!AJ700</f>
        <v>Róża Ostrowska</v>
      </c>
      <c r="C699" t="str">
        <f ca="1">PESEL!AE700</f>
        <v>81110917303</v>
      </c>
      <c r="D699" s="1">
        <f ca="1">PESEL!AI700</f>
        <v>39276</v>
      </c>
      <c r="E699" s="3">
        <f>PESEL!AL700</f>
        <v>4374.24</v>
      </c>
      <c r="F699" s="3">
        <f>PESEL!AN700</f>
        <v>364.08</v>
      </c>
    </row>
    <row r="700" spans="1:6" x14ac:dyDescent="0.25">
      <c r="A700">
        <v>699</v>
      </c>
      <c r="B700" t="str">
        <f>PESEL!AJ701</f>
        <v>Roman Rutkowski</v>
      </c>
      <c r="C700" t="str">
        <f ca="1">PESEL!AE701</f>
        <v>80090678170</v>
      </c>
      <c r="D700" s="1">
        <f ca="1">PESEL!AI701</f>
        <v>41641</v>
      </c>
      <c r="E700" s="3">
        <f>PESEL!AL701</f>
        <v>3067.44</v>
      </c>
      <c r="F700" s="3">
        <f>PESEL!AN701</f>
        <v>354.98</v>
      </c>
    </row>
    <row r="701" spans="1:6" x14ac:dyDescent="0.25">
      <c r="A701">
        <v>700</v>
      </c>
      <c r="B701" t="str">
        <f>PESEL!AJ702</f>
        <v>Maja Krajewska</v>
      </c>
      <c r="C701" t="str">
        <f ca="1">PESEL!AE702</f>
        <v>97031892663</v>
      </c>
      <c r="D701" s="1">
        <f ca="1">PESEL!AI702</f>
        <v>43060</v>
      </c>
      <c r="E701" s="3">
        <f>PESEL!AL702</f>
        <v>3740.5</v>
      </c>
      <c r="F701" s="3">
        <f>PESEL!AN702</f>
        <v>301.47000000000003</v>
      </c>
    </row>
    <row r="702" spans="1:6" x14ac:dyDescent="0.25">
      <c r="A702">
        <v>701</v>
      </c>
      <c r="B702" t="str">
        <f>PESEL!AJ703</f>
        <v>Weronika Piotrowska</v>
      </c>
      <c r="C702" t="str">
        <f ca="1">PESEL!AE703</f>
        <v>77051028420</v>
      </c>
      <c r="D702" s="1">
        <f ca="1">PESEL!AI703</f>
        <v>37484</v>
      </c>
      <c r="E702" s="3">
        <f>PESEL!AL703</f>
        <v>4009.3</v>
      </c>
      <c r="F702" s="3">
        <f>PESEL!AN703</f>
        <v>432.05</v>
      </c>
    </row>
    <row r="703" spans="1:6" x14ac:dyDescent="0.25">
      <c r="A703">
        <v>702</v>
      </c>
      <c r="B703" t="str">
        <f>PESEL!AJ704</f>
        <v>Florian Nowak</v>
      </c>
      <c r="C703" t="str">
        <f ca="1">PESEL!AE704</f>
        <v>00222599830</v>
      </c>
      <c r="D703" s="1">
        <f ca="1">PESEL!AI704</f>
        <v>43903</v>
      </c>
      <c r="E703" s="3">
        <f>PESEL!AL704</f>
        <v>3701.68</v>
      </c>
      <c r="F703" s="3">
        <f>PESEL!AN704</f>
        <v>447.22</v>
      </c>
    </row>
    <row r="704" spans="1:6" x14ac:dyDescent="0.25">
      <c r="A704">
        <v>703</v>
      </c>
      <c r="B704" t="str">
        <f>PESEL!AJ705</f>
        <v>Stefania Dąbrowska</v>
      </c>
      <c r="C704" t="str">
        <f ca="1">PESEL!AE705</f>
        <v>81050289223</v>
      </c>
      <c r="D704" s="1">
        <f ca="1">PESEL!AI705</f>
        <v>39424</v>
      </c>
      <c r="E704" s="3">
        <f>PESEL!AL705</f>
        <v>4041.29</v>
      </c>
      <c r="F704" s="3">
        <f>PESEL!AN705</f>
        <v>329.7</v>
      </c>
    </row>
    <row r="705" spans="1:6" x14ac:dyDescent="0.25">
      <c r="A705">
        <v>704</v>
      </c>
      <c r="B705" t="str">
        <f>PESEL!AJ706</f>
        <v>Czesław Lewandowski</v>
      </c>
      <c r="C705" t="str">
        <f ca="1">PESEL!AE706</f>
        <v>76090688831</v>
      </c>
      <c r="D705" s="1">
        <f ca="1">PESEL!AI706</f>
        <v>43474</v>
      </c>
      <c r="E705" s="3">
        <f>PESEL!AL706</f>
        <v>3032.83</v>
      </c>
      <c r="F705" s="3">
        <f>PESEL!AN706</f>
        <v>352.17</v>
      </c>
    </row>
    <row r="706" spans="1:6" x14ac:dyDescent="0.25">
      <c r="A706">
        <v>705</v>
      </c>
      <c r="B706" t="str">
        <f>PESEL!AJ707</f>
        <v>Aleksander Kubiak</v>
      </c>
      <c r="C706" t="str">
        <f ca="1">PESEL!AE707</f>
        <v>86020149479</v>
      </c>
      <c r="D706" s="1">
        <f ca="1">PESEL!AI707</f>
        <v>44157</v>
      </c>
      <c r="E706" s="3">
        <f>PESEL!AL707</f>
        <v>4244.66</v>
      </c>
      <c r="F706" s="3">
        <f>PESEL!AN707</f>
        <v>413.58</v>
      </c>
    </row>
    <row r="707" spans="1:6" x14ac:dyDescent="0.25">
      <c r="A707">
        <v>706</v>
      </c>
      <c r="B707" t="str">
        <f>PESEL!AJ708</f>
        <v>Barbara Adamska</v>
      </c>
      <c r="C707" t="str">
        <f ca="1">PESEL!AE708</f>
        <v>65040231366</v>
      </c>
      <c r="D707" s="1">
        <f ca="1">PESEL!AI708</f>
        <v>44152</v>
      </c>
      <c r="E707" s="3">
        <f>PESEL!AL708</f>
        <v>4396.34</v>
      </c>
      <c r="F707" s="3">
        <f>PESEL!AN708</f>
        <v>327.11</v>
      </c>
    </row>
    <row r="708" spans="1:6" x14ac:dyDescent="0.25">
      <c r="A708">
        <v>707</v>
      </c>
      <c r="B708" t="str">
        <f>PESEL!AJ709</f>
        <v>Justyna Walczak</v>
      </c>
      <c r="C708" t="str">
        <f ca="1">PESEL!AE709</f>
        <v>64100218901</v>
      </c>
      <c r="D708" s="1">
        <f ca="1">PESEL!AI709</f>
        <v>34083</v>
      </c>
      <c r="E708" s="3">
        <f>PESEL!AL709</f>
        <v>4539.84</v>
      </c>
      <c r="F708" s="3">
        <f>PESEL!AN709</f>
        <v>340.41</v>
      </c>
    </row>
    <row r="709" spans="1:6" x14ac:dyDescent="0.25">
      <c r="A709">
        <v>708</v>
      </c>
      <c r="B709" t="str">
        <f>PESEL!AJ710</f>
        <v>Natan Jankowski</v>
      </c>
      <c r="C709" t="str">
        <f ca="1">PESEL!AE710</f>
        <v>64050630473</v>
      </c>
      <c r="D709" s="1">
        <f ca="1">PESEL!AI710</f>
        <v>45177</v>
      </c>
      <c r="E709" s="3">
        <f>PESEL!AL710</f>
        <v>3433.91</v>
      </c>
      <c r="F709" s="3">
        <f>PESEL!AN710</f>
        <v>397.38</v>
      </c>
    </row>
    <row r="710" spans="1:6" x14ac:dyDescent="0.25">
      <c r="A710">
        <v>709</v>
      </c>
      <c r="B710" t="str">
        <f>PESEL!AJ711</f>
        <v>Łukasz Wróblewski</v>
      </c>
      <c r="C710" t="str">
        <f ca="1">PESEL!AE711</f>
        <v>71101718354</v>
      </c>
      <c r="D710" s="1">
        <f ca="1">PESEL!AI711</f>
        <v>43806</v>
      </c>
      <c r="E710" s="3">
        <f>PESEL!AL711</f>
        <v>4417.76</v>
      </c>
      <c r="F710" s="3">
        <f>PESEL!AN711</f>
        <v>360.35</v>
      </c>
    </row>
    <row r="711" spans="1:6" x14ac:dyDescent="0.25">
      <c r="A711">
        <v>710</v>
      </c>
      <c r="B711" t="str">
        <f>PESEL!AJ712</f>
        <v>Teresa Sobczak</v>
      </c>
      <c r="C711" t="str">
        <f ca="1">PESEL!AE712</f>
        <v>57041483903</v>
      </c>
      <c r="D711" s="1">
        <f ca="1">PESEL!AI712</f>
        <v>30317</v>
      </c>
      <c r="E711" s="3">
        <f>PESEL!AL712</f>
        <v>4549.3599999999997</v>
      </c>
      <c r="F711" s="3">
        <f>PESEL!AN712</f>
        <v>496.27</v>
      </c>
    </row>
    <row r="712" spans="1:6" x14ac:dyDescent="0.25">
      <c r="A712">
        <v>711</v>
      </c>
      <c r="B712" t="str">
        <f>PESEL!AJ713</f>
        <v>Kaja Szczepańska</v>
      </c>
      <c r="C712" t="str">
        <f ca="1">PESEL!AE713</f>
        <v>88041576768</v>
      </c>
      <c r="D712" s="1">
        <f ca="1">PESEL!AI713</f>
        <v>42980</v>
      </c>
      <c r="E712" s="3">
        <f>PESEL!AL713</f>
        <v>3662.06</v>
      </c>
      <c r="F712" s="3">
        <f>PESEL!AN713</f>
        <v>434.69</v>
      </c>
    </row>
    <row r="713" spans="1:6" x14ac:dyDescent="0.25">
      <c r="A713">
        <v>712</v>
      </c>
      <c r="B713" t="str">
        <f>PESEL!AJ714</f>
        <v>Emil Chmielewski</v>
      </c>
      <c r="C713" t="str">
        <f ca="1">PESEL!AE714</f>
        <v>69073158575</v>
      </c>
      <c r="D713" s="1">
        <f ca="1">PESEL!AI714</f>
        <v>33169</v>
      </c>
      <c r="E713" s="3">
        <f>PESEL!AL714</f>
        <v>4530.68</v>
      </c>
      <c r="F713" s="3">
        <f>PESEL!AN714</f>
        <v>419.1</v>
      </c>
    </row>
    <row r="714" spans="1:6" x14ac:dyDescent="0.25">
      <c r="A714">
        <v>713</v>
      </c>
      <c r="B714" t="str">
        <f>PESEL!AJ715</f>
        <v>Malwina Jaworska</v>
      </c>
      <c r="C714" t="str">
        <f ca="1">PESEL!AE715</f>
        <v>51081394100</v>
      </c>
      <c r="D714" s="1">
        <f ca="1">PESEL!AI715</f>
        <v>38541</v>
      </c>
      <c r="E714" s="3">
        <f>PESEL!AL715</f>
        <v>4116.12</v>
      </c>
      <c r="F714" s="3">
        <f>PESEL!AN715</f>
        <v>452.23</v>
      </c>
    </row>
    <row r="715" spans="1:6" x14ac:dyDescent="0.25">
      <c r="A715">
        <v>714</v>
      </c>
      <c r="B715" t="str">
        <f>PESEL!AJ716</f>
        <v>Agata Krajewska</v>
      </c>
      <c r="C715" t="str">
        <f ca="1">PESEL!AE716</f>
        <v>82043024809</v>
      </c>
      <c r="D715" s="1">
        <f ca="1">PESEL!AI716</f>
        <v>40866</v>
      </c>
      <c r="E715" s="3">
        <f>PESEL!AL716</f>
        <v>3351.75</v>
      </c>
      <c r="F715" s="3">
        <f>PESEL!AN716</f>
        <v>337.4</v>
      </c>
    </row>
    <row r="716" spans="1:6" x14ac:dyDescent="0.25">
      <c r="A716">
        <v>715</v>
      </c>
      <c r="B716" t="str">
        <f>PESEL!AJ717</f>
        <v>Asia Bąk</v>
      </c>
      <c r="C716" t="str">
        <f ca="1">PESEL!AE717</f>
        <v>78101685903</v>
      </c>
      <c r="D716" s="1">
        <f ca="1">PESEL!AI717</f>
        <v>42289</v>
      </c>
      <c r="E716" s="3">
        <f>PESEL!AL717</f>
        <v>4972.22</v>
      </c>
      <c r="F716" s="3">
        <f>PESEL!AN717</f>
        <v>397.26</v>
      </c>
    </row>
    <row r="717" spans="1:6" x14ac:dyDescent="0.25">
      <c r="A717">
        <v>716</v>
      </c>
      <c r="B717" t="str">
        <f>PESEL!AJ718</f>
        <v>Adriana Wojciechowska</v>
      </c>
      <c r="C717" t="str">
        <f ca="1">PESEL!AE718</f>
        <v>98101359288</v>
      </c>
      <c r="D717" s="1">
        <f ca="1">PESEL!AI718</f>
        <v>43170</v>
      </c>
      <c r="E717" s="3">
        <f>PESEL!AL718</f>
        <v>3217.29</v>
      </c>
      <c r="F717" s="3">
        <f>PESEL!AN718</f>
        <v>364.41</v>
      </c>
    </row>
    <row r="718" spans="1:6" x14ac:dyDescent="0.25">
      <c r="A718">
        <v>717</v>
      </c>
      <c r="B718" t="str">
        <f>PESEL!AJ719</f>
        <v>Balbina Wasilewska</v>
      </c>
      <c r="C718" t="str">
        <f ca="1">PESEL!AE719</f>
        <v>85012683425</v>
      </c>
      <c r="D718" s="1">
        <f ca="1">PESEL!AI719</f>
        <v>44128</v>
      </c>
      <c r="E718" s="3">
        <f>PESEL!AL719</f>
        <v>4896.29</v>
      </c>
      <c r="F718" s="3">
        <f>PESEL!AN719</f>
        <v>444.16</v>
      </c>
    </row>
    <row r="719" spans="1:6" x14ac:dyDescent="0.25">
      <c r="A719">
        <v>718</v>
      </c>
      <c r="B719" t="str">
        <f>PESEL!AJ720</f>
        <v>Michał Krawczyk</v>
      </c>
      <c r="C719" t="str">
        <f ca="1">PESEL!AE720</f>
        <v>78042717994</v>
      </c>
      <c r="D719" s="1">
        <f ca="1">PESEL!AI720</f>
        <v>36052</v>
      </c>
      <c r="E719" s="3">
        <f>PESEL!AL720</f>
        <v>4416.54</v>
      </c>
      <c r="F719" s="3">
        <f>PESEL!AN720</f>
        <v>497.14</v>
      </c>
    </row>
    <row r="720" spans="1:6" x14ac:dyDescent="0.25">
      <c r="A720">
        <v>719</v>
      </c>
      <c r="B720" t="str">
        <f>PESEL!AJ721</f>
        <v>Aisha Dąbrowska</v>
      </c>
      <c r="C720" t="str">
        <f ca="1">PESEL!AE721</f>
        <v>57092829842</v>
      </c>
      <c r="D720" s="1">
        <f ca="1">PESEL!AI721</f>
        <v>38797</v>
      </c>
      <c r="E720" s="3">
        <f>PESEL!AL721</f>
        <v>3785.11</v>
      </c>
      <c r="F720" s="3">
        <f>PESEL!AN721</f>
        <v>454.05</v>
      </c>
    </row>
    <row r="721" spans="1:6" x14ac:dyDescent="0.25">
      <c r="A721">
        <v>720</v>
      </c>
      <c r="B721" t="str">
        <f>PESEL!AJ722</f>
        <v>Daria Zakrzewska</v>
      </c>
      <c r="C721" t="str">
        <f ca="1">PESEL!AE722</f>
        <v>74090352886</v>
      </c>
      <c r="D721" s="1">
        <f ca="1">PESEL!AI722</f>
        <v>43057</v>
      </c>
      <c r="E721" s="3">
        <f>PESEL!AL722</f>
        <v>4089.26</v>
      </c>
      <c r="F721" s="3">
        <f>PESEL!AN722</f>
        <v>358.4</v>
      </c>
    </row>
    <row r="722" spans="1:6" x14ac:dyDescent="0.25">
      <c r="A722">
        <v>721</v>
      </c>
      <c r="B722" t="str">
        <f>PESEL!AJ723</f>
        <v>Olaf Kaźmierczak</v>
      </c>
      <c r="C722" t="str">
        <f ca="1">PESEL!AE723</f>
        <v>64111835654</v>
      </c>
      <c r="D722" s="1">
        <f ca="1">PESEL!AI723</f>
        <v>36399</v>
      </c>
      <c r="E722" s="3">
        <f>PESEL!AL723</f>
        <v>4352.09</v>
      </c>
      <c r="F722" s="3">
        <f>PESEL!AN723</f>
        <v>452.41</v>
      </c>
    </row>
    <row r="723" spans="1:6" x14ac:dyDescent="0.25">
      <c r="A723">
        <v>722</v>
      </c>
      <c r="B723" t="str">
        <f>PESEL!AJ724</f>
        <v>Józef Wróblewski</v>
      </c>
      <c r="C723" t="str">
        <f ca="1">PESEL!AE724</f>
        <v>49030788393</v>
      </c>
      <c r="D723" s="1">
        <f ca="1">PESEL!AI724</f>
        <v>31664</v>
      </c>
      <c r="E723" s="3">
        <f>PESEL!AL724</f>
        <v>3822.16</v>
      </c>
      <c r="F723" s="3">
        <f>PESEL!AN724</f>
        <v>452.17</v>
      </c>
    </row>
    <row r="724" spans="1:6" x14ac:dyDescent="0.25">
      <c r="A724">
        <v>723</v>
      </c>
      <c r="B724" t="str">
        <f>PESEL!AJ725</f>
        <v>Bruno Rutkowski</v>
      </c>
      <c r="C724" t="str">
        <f ca="1">PESEL!AE725</f>
        <v>84091768430</v>
      </c>
      <c r="D724" s="1">
        <f ca="1">PESEL!AI725</f>
        <v>42908</v>
      </c>
      <c r="E724" s="3">
        <f>PESEL!AL725</f>
        <v>4283.91</v>
      </c>
      <c r="F724" s="3">
        <f>PESEL!AN725</f>
        <v>398.44</v>
      </c>
    </row>
    <row r="725" spans="1:6" x14ac:dyDescent="0.25">
      <c r="A725">
        <v>724</v>
      </c>
      <c r="B725" t="str">
        <f>PESEL!AJ726</f>
        <v>Jakub Przybylski</v>
      </c>
      <c r="C725" t="str">
        <f ca="1">PESEL!AE726</f>
        <v>02251985532</v>
      </c>
      <c r="D725" s="1">
        <f ca="1">PESEL!AI726</f>
        <v>45183</v>
      </c>
      <c r="E725" s="3">
        <f>PESEL!AL726</f>
        <v>4340.6099999999997</v>
      </c>
      <c r="F725" s="3">
        <f>PESEL!AN726</f>
        <v>450.26</v>
      </c>
    </row>
    <row r="726" spans="1:6" x14ac:dyDescent="0.25">
      <c r="A726">
        <v>725</v>
      </c>
      <c r="B726" t="str">
        <f>PESEL!AJ727</f>
        <v>Klaudia Sobczak</v>
      </c>
      <c r="C726" t="str">
        <f ca="1">PESEL!AE727</f>
        <v>91121180201</v>
      </c>
      <c r="D726" s="1">
        <f ca="1">PESEL!AI727</f>
        <v>43454</v>
      </c>
      <c r="E726" s="3">
        <f>PESEL!AL727</f>
        <v>4671.8599999999997</v>
      </c>
      <c r="F726" s="3">
        <f>PESEL!AN727</f>
        <v>341.19</v>
      </c>
    </row>
    <row r="727" spans="1:6" x14ac:dyDescent="0.25">
      <c r="A727">
        <v>726</v>
      </c>
      <c r="B727" t="str">
        <f>PESEL!AJ728</f>
        <v>Adam Pietrzak</v>
      </c>
      <c r="C727" t="str">
        <f ca="1">PESEL!AE728</f>
        <v>76103082674</v>
      </c>
      <c r="D727" s="1">
        <f ca="1">PESEL!AI728</f>
        <v>42489</v>
      </c>
      <c r="E727" s="3">
        <f>PESEL!AL728</f>
        <v>4692.55</v>
      </c>
      <c r="F727" s="3">
        <f>PESEL!AN728</f>
        <v>474.39</v>
      </c>
    </row>
    <row r="728" spans="1:6" x14ac:dyDescent="0.25">
      <c r="A728">
        <v>727</v>
      </c>
      <c r="B728" t="str">
        <f>PESEL!AJ729</f>
        <v>Natalia Sikorska</v>
      </c>
      <c r="C728" t="str">
        <f ca="1">PESEL!AE729</f>
        <v>70012628022</v>
      </c>
      <c r="D728" s="1">
        <f ca="1">PESEL!AI729</f>
        <v>37843</v>
      </c>
      <c r="E728" s="3">
        <f>PESEL!AL729</f>
        <v>3031.55</v>
      </c>
      <c r="F728" s="3">
        <f>PESEL!AN729</f>
        <v>321.12</v>
      </c>
    </row>
    <row r="729" spans="1:6" x14ac:dyDescent="0.25">
      <c r="A729">
        <v>728</v>
      </c>
      <c r="B729" t="str">
        <f>PESEL!AJ730</f>
        <v>Maksymilian Pawlak</v>
      </c>
      <c r="C729" t="str">
        <f ca="1">PESEL!AE730</f>
        <v>60090695151</v>
      </c>
      <c r="D729" s="1">
        <f ca="1">PESEL!AI730</f>
        <v>32234</v>
      </c>
      <c r="E729" s="3">
        <f>PESEL!AL730</f>
        <v>3478.22</v>
      </c>
      <c r="F729" s="3">
        <f>PESEL!AN730</f>
        <v>348.87</v>
      </c>
    </row>
    <row r="730" spans="1:6" x14ac:dyDescent="0.25">
      <c r="A730">
        <v>729</v>
      </c>
      <c r="B730" t="str">
        <f>PESEL!AJ731</f>
        <v>Kryspin Wasilewska</v>
      </c>
      <c r="C730" t="str">
        <f ca="1">PESEL!AE731</f>
        <v>90121555758</v>
      </c>
      <c r="D730" s="1">
        <f ca="1">PESEL!AI731</f>
        <v>41651</v>
      </c>
      <c r="E730" s="3">
        <f>PESEL!AL731</f>
        <v>4745.71</v>
      </c>
      <c r="F730" s="3">
        <f>PESEL!AN731</f>
        <v>340.98</v>
      </c>
    </row>
    <row r="731" spans="1:6" x14ac:dyDescent="0.25">
      <c r="A731">
        <v>730</v>
      </c>
      <c r="B731" t="str">
        <f>PESEL!AJ732</f>
        <v>Honorata Kwiatkowska</v>
      </c>
      <c r="C731" t="str">
        <f ca="1">PESEL!AE732</f>
        <v>84040842769</v>
      </c>
      <c r="D731" s="1">
        <f ca="1">PESEL!AI732</f>
        <v>41553</v>
      </c>
      <c r="E731" s="3">
        <f>PESEL!AL732</f>
        <v>3123.59</v>
      </c>
      <c r="F731" s="3">
        <f>PESEL!AN732</f>
        <v>301</v>
      </c>
    </row>
    <row r="732" spans="1:6" x14ac:dyDescent="0.25">
      <c r="A732">
        <v>731</v>
      </c>
      <c r="B732" t="str">
        <f>PESEL!AJ733</f>
        <v>Albert Adamska</v>
      </c>
      <c r="C732" t="str">
        <f ca="1">PESEL!AE733</f>
        <v>75030429899</v>
      </c>
      <c r="D732" s="1">
        <f ca="1">PESEL!AI733</f>
        <v>45026</v>
      </c>
      <c r="E732" s="3">
        <f>PESEL!AL733</f>
        <v>4440.3500000000004</v>
      </c>
      <c r="F732" s="3">
        <f>PESEL!AN733</f>
        <v>424.68</v>
      </c>
    </row>
    <row r="733" spans="1:6" x14ac:dyDescent="0.25">
      <c r="A733">
        <v>732</v>
      </c>
      <c r="B733" t="str">
        <f>PESEL!AJ734</f>
        <v>Zuzanna Nowak</v>
      </c>
      <c r="C733" t="str">
        <f ca="1">PESEL!AE734</f>
        <v>49052532985</v>
      </c>
      <c r="D733" s="1">
        <f ca="1">PESEL!AI734</f>
        <v>38057</v>
      </c>
      <c r="E733" s="3">
        <f>PESEL!AL734</f>
        <v>3165.16</v>
      </c>
      <c r="F733" s="3">
        <f>PESEL!AN734</f>
        <v>304.08999999999997</v>
      </c>
    </row>
    <row r="734" spans="1:6" x14ac:dyDescent="0.25">
      <c r="A734">
        <v>733</v>
      </c>
      <c r="B734" t="str">
        <f>PESEL!AJ735</f>
        <v>Adrian Krajewska</v>
      </c>
      <c r="C734" t="str">
        <f ca="1">PESEL!AE735</f>
        <v>60072337174</v>
      </c>
      <c r="D734" s="1">
        <f ca="1">PESEL!AI735</f>
        <v>30584</v>
      </c>
      <c r="E734" s="3">
        <f>PESEL!AL735</f>
        <v>3886.8</v>
      </c>
      <c r="F734" s="3">
        <f>PESEL!AN735</f>
        <v>429.67</v>
      </c>
    </row>
    <row r="735" spans="1:6" x14ac:dyDescent="0.25">
      <c r="A735">
        <v>734</v>
      </c>
      <c r="B735" t="str">
        <f>PESEL!AJ736</f>
        <v>Adriana Sikorska</v>
      </c>
      <c r="C735" t="str">
        <f ca="1">PESEL!AE736</f>
        <v>96110989362</v>
      </c>
      <c r="D735" s="1">
        <f ca="1">PESEL!AI736</f>
        <v>44386</v>
      </c>
      <c r="E735" s="3">
        <f>PESEL!AL736</f>
        <v>3270.82</v>
      </c>
      <c r="F735" s="3">
        <f>PESEL!AN736</f>
        <v>315.99</v>
      </c>
    </row>
    <row r="736" spans="1:6" x14ac:dyDescent="0.25">
      <c r="A736">
        <v>735</v>
      </c>
      <c r="B736" t="str">
        <f>PESEL!AJ737</f>
        <v>Olaf Jasiński</v>
      </c>
      <c r="C736" t="str">
        <f ca="1">PESEL!AE737</f>
        <v>62052824397</v>
      </c>
      <c r="D736" s="1">
        <f ca="1">PESEL!AI737</f>
        <v>35437</v>
      </c>
      <c r="E736" s="3">
        <f>PESEL!AL737</f>
        <v>4760</v>
      </c>
      <c r="F736" s="3">
        <f>PESEL!AN737</f>
        <v>304.08999999999997</v>
      </c>
    </row>
    <row r="737" spans="1:6" x14ac:dyDescent="0.25">
      <c r="A737">
        <v>736</v>
      </c>
      <c r="B737" t="str">
        <f>PESEL!AJ738</f>
        <v>Przemysław Lewandowski</v>
      </c>
      <c r="C737" t="str">
        <f ca="1">PESEL!AE738</f>
        <v>48110770570</v>
      </c>
      <c r="D737" s="1">
        <f ca="1">PESEL!AI738</f>
        <v>37225</v>
      </c>
      <c r="E737" s="3">
        <f>PESEL!AL738</f>
        <v>3504.47</v>
      </c>
      <c r="F737" s="3">
        <f>PESEL!AN738</f>
        <v>389.96</v>
      </c>
    </row>
    <row r="738" spans="1:6" x14ac:dyDescent="0.25">
      <c r="A738">
        <v>737</v>
      </c>
      <c r="B738" t="str">
        <f>PESEL!AJ739</f>
        <v>Jagoda Jankowska</v>
      </c>
      <c r="C738" t="str">
        <f ca="1">PESEL!AE739</f>
        <v>98102723266</v>
      </c>
      <c r="D738" s="1">
        <f ca="1">PESEL!AI739</f>
        <v>43671</v>
      </c>
      <c r="E738" s="3">
        <f>PESEL!AL739</f>
        <v>4227.88</v>
      </c>
      <c r="F738" s="3">
        <f>PESEL!AN739</f>
        <v>307.91000000000003</v>
      </c>
    </row>
    <row r="739" spans="1:6" x14ac:dyDescent="0.25">
      <c r="A739">
        <v>738</v>
      </c>
      <c r="B739" t="str">
        <f>PESEL!AJ740</f>
        <v>Elena Borkowska</v>
      </c>
      <c r="C739" t="str">
        <f ca="1">PESEL!AE740</f>
        <v>83052346401</v>
      </c>
      <c r="D739" s="1">
        <f ca="1">PESEL!AI740</f>
        <v>42373</v>
      </c>
      <c r="E739" s="3">
        <f>PESEL!AL740</f>
        <v>4408.6099999999997</v>
      </c>
      <c r="F739" s="3">
        <f>PESEL!AN740</f>
        <v>349.17</v>
      </c>
    </row>
    <row r="740" spans="1:6" x14ac:dyDescent="0.25">
      <c r="A740">
        <v>739</v>
      </c>
      <c r="B740" t="str">
        <f>PESEL!AJ741</f>
        <v>Amir Gajewska</v>
      </c>
      <c r="C740" t="str">
        <f ca="1">PESEL!AE741</f>
        <v>67070153692</v>
      </c>
      <c r="D740" s="1">
        <f ca="1">PESEL!AI741</f>
        <v>44867</v>
      </c>
      <c r="E740" s="3">
        <f>PESEL!AL741</f>
        <v>4148.47</v>
      </c>
      <c r="F740" s="3">
        <f>PESEL!AN741</f>
        <v>374.71</v>
      </c>
    </row>
    <row r="741" spans="1:6" x14ac:dyDescent="0.25">
      <c r="A741">
        <v>740</v>
      </c>
      <c r="B741" t="str">
        <f>PESEL!AJ742</f>
        <v>Czesław Marciniak</v>
      </c>
      <c r="C741" t="str">
        <f ca="1">PESEL!AE742</f>
        <v>75031676214</v>
      </c>
      <c r="D741" s="1">
        <f ca="1">PESEL!AI742</f>
        <v>41979</v>
      </c>
      <c r="E741" s="3">
        <f>PESEL!AL742</f>
        <v>3078.06</v>
      </c>
      <c r="F741" s="3">
        <f>PESEL!AN742</f>
        <v>346.13</v>
      </c>
    </row>
    <row r="742" spans="1:6" x14ac:dyDescent="0.25">
      <c r="A742">
        <v>741</v>
      </c>
      <c r="B742" t="str">
        <f>PESEL!AJ743</f>
        <v>Dawid Cieślak</v>
      </c>
      <c r="C742" t="str">
        <f ca="1">PESEL!AE743</f>
        <v>02210384215</v>
      </c>
      <c r="D742" s="1">
        <f ca="1">PESEL!AI743</f>
        <v>44598</v>
      </c>
      <c r="E742" s="3">
        <f>PESEL!AL743</f>
        <v>3856.47</v>
      </c>
      <c r="F742" s="3">
        <f>PESEL!AN743</f>
        <v>499.78</v>
      </c>
    </row>
    <row r="743" spans="1:6" x14ac:dyDescent="0.25">
      <c r="A743">
        <v>742</v>
      </c>
      <c r="B743" t="str">
        <f>PESEL!AJ744</f>
        <v>Stanisława Kubiak</v>
      </c>
      <c r="C743" t="str">
        <f ca="1">PESEL!AE744</f>
        <v>72100330147</v>
      </c>
      <c r="D743" s="1">
        <f ca="1">PESEL!AI744</f>
        <v>36189</v>
      </c>
      <c r="E743" s="3">
        <f>PESEL!AL744</f>
        <v>3775.59</v>
      </c>
      <c r="F743" s="3">
        <f>PESEL!AN744</f>
        <v>499.08</v>
      </c>
    </row>
    <row r="744" spans="1:6" x14ac:dyDescent="0.25">
      <c r="A744">
        <v>743</v>
      </c>
      <c r="B744" t="str">
        <f>PESEL!AJ745</f>
        <v>Oktawian Kubiak</v>
      </c>
      <c r="C744" t="str">
        <f ca="1">PESEL!AE745</f>
        <v>87091520758</v>
      </c>
      <c r="D744" s="1">
        <f ca="1">PESEL!AI745</f>
        <v>44040</v>
      </c>
      <c r="E744" s="3">
        <f>PESEL!AL745</f>
        <v>3386.91</v>
      </c>
      <c r="F744" s="3">
        <f>PESEL!AN745</f>
        <v>428.55</v>
      </c>
    </row>
    <row r="745" spans="1:6" x14ac:dyDescent="0.25">
      <c r="A745">
        <v>744</v>
      </c>
      <c r="B745" t="str">
        <f>PESEL!AJ746</f>
        <v>Rafał Czerwiński</v>
      </c>
      <c r="C745" t="str">
        <f ca="1">PESEL!AE746</f>
        <v>67041154736</v>
      </c>
      <c r="D745" s="1">
        <f ca="1">PESEL!AI746</f>
        <v>41153</v>
      </c>
      <c r="E745" s="3">
        <f>PESEL!AL746</f>
        <v>3051.14</v>
      </c>
      <c r="F745" s="3">
        <f>PESEL!AN746</f>
        <v>433.76</v>
      </c>
    </row>
    <row r="746" spans="1:6" x14ac:dyDescent="0.25">
      <c r="A746">
        <v>745</v>
      </c>
      <c r="B746" t="str">
        <f>PESEL!AJ747</f>
        <v>Nikola Przybylska</v>
      </c>
      <c r="C746" t="str">
        <f ca="1">PESEL!AE747</f>
        <v>00242593768</v>
      </c>
      <c r="D746" s="1">
        <f ca="1">PESEL!AI747</f>
        <v>43895</v>
      </c>
      <c r="E746" s="3">
        <f>PESEL!AL747</f>
        <v>3750.38</v>
      </c>
      <c r="F746" s="3">
        <f>PESEL!AN747</f>
        <v>410.17</v>
      </c>
    </row>
    <row r="747" spans="1:6" x14ac:dyDescent="0.25">
      <c r="A747">
        <v>746</v>
      </c>
      <c r="B747" t="str">
        <f>PESEL!AJ748</f>
        <v>Igor Kozłowski</v>
      </c>
      <c r="C747" t="str">
        <f ca="1">PESEL!AE748</f>
        <v>82022588416</v>
      </c>
      <c r="D747" s="1">
        <f ca="1">PESEL!AI748</f>
        <v>40370</v>
      </c>
      <c r="E747" s="3">
        <f>PESEL!AL748</f>
        <v>4017.24</v>
      </c>
      <c r="F747" s="3">
        <f>PESEL!AN748</f>
        <v>485.9</v>
      </c>
    </row>
    <row r="748" spans="1:6" x14ac:dyDescent="0.25">
      <c r="A748">
        <v>747</v>
      </c>
      <c r="B748" t="str">
        <f>PESEL!AJ749</f>
        <v>Borys Rutkowski</v>
      </c>
      <c r="C748" t="str">
        <f ca="1">PESEL!AE749</f>
        <v>95122760990</v>
      </c>
      <c r="D748" s="1">
        <f ca="1">PESEL!AI749</f>
        <v>44612</v>
      </c>
      <c r="E748" s="3">
        <f>PESEL!AL749</f>
        <v>4801.99</v>
      </c>
      <c r="F748" s="3">
        <f>PESEL!AN749</f>
        <v>400.43</v>
      </c>
    </row>
    <row r="749" spans="1:6" x14ac:dyDescent="0.25">
      <c r="A749">
        <v>748</v>
      </c>
      <c r="B749" t="str">
        <f>PESEL!AJ750</f>
        <v>Karolina Szewczyk</v>
      </c>
      <c r="C749" t="str">
        <f ca="1">PESEL!AE750</f>
        <v>93021694501</v>
      </c>
      <c r="D749" s="1">
        <f ca="1">PESEL!AI750</f>
        <v>45008</v>
      </c>
      <c r="E749" s="3">
        <f>PESEL!AL750</f>
        <v>4656.1099999999997</v>
      </c>
      <c r="F749" s="3">
        <f>PESEL!AN750</f>
        <v>462.12</v>
      </c>
    </row>
    <row r="750" spans="1:6" x14ac:dyDescent="0.25">
      <c r="A750">
        <v>749</v>
      </c>
      <c r="B750" t="str">
        <f>PESEL!AJ751</f>
        <v>Agata Malinowska</v>
      </c>
      <c r="C750" t="str">
        <f ca="1">PESEL!AE751</f>
        <v>78040673665</v>
      </c>
      <c r="D750" s="1">
        <f ca="1">PESEL!AI751</f>
        <v>39526</v>
      </c>
      <c r="E750" s="3">
        <f>PESEL!AL751</f>
        <v>4577.1899999999996</v>
      </c>
      <c r="F750" s="3">
        <f>PESEL!AN751</f>
        <v>470.03</v>
      </c>
    </row>
    <row r="751" spans="1:6" x14ac:dyDescent="0.25">
      <c r="A751">
        <v>750</v>
      </c>
      <c r="B751" t="str">
        <f>PESEL!AJ752</f>
        <v>Diego Jankowski</v>
      </c>
      <c r="C751" t="str">
        <f ca="1">PESEL!AE752</f>
        <v>82062994479</v>
      </c>
      <c r="D751" s="1">
        <f ca="1">PESEL!AI752</f>
        <v>39824</v>
      </c>
      <c r="E751" s="3">
        <f>PESEL!AL752</f>
        <v>3038.33</v>
      </c>
      <c r="F751" s="3">
        <f>PESEL!AN752</f>
        <v>340.75</v>
      </c>
    </row>
    <row r="752" spans="1:6" x14ac:dyDescent="0.25">
      <c r="A752">
        <v>751</v>
      </c>
      <c r="B752" t="str">
        <f>PESEL!AJ753</f>
        <v>Ariel Głowacka</v>
      </c>
      <c r="C752" t="str">
        <f ca="1">PESEL!AE753</f>
        <v>94080274938</v>
      </c>
      <c r="D752" s="1">
        <f ca="1">PESEL!AI753</f>
        <v>41702</v>
      </c>
      <c r="E752" s="3">
        <f>PESEL!AL753</f>
        <v>3957.12</v>
      </c>
      <c r="F752" s="3">
        <f>PESEL!AN753</f>
        <v>325.18</v>
      </c>
    </row>
    <row r="753" spans="1:6" x14ac:dyDescent="0.25">
      <c r="A753">
        <v>752</v>
      </c>
      <c r="B753" t="str">
        <f>PESEL!AJ754</f>
        <v>Eugeniusz Michalak</v>
      </c>
      <c r="C753" t="str">
        <f ca="1">PESEL!AE754</f>
        <v>77072834334</v>
      </c>
      <c r="D753" s="1">
        <f ca="1">PESEL!AI754</f>
        <v>41937</v>
      </c>
      <c r="E753" s="3">
        <f>PESEL!AL754</f>
        <v>4367.16</v>
      </c>
      <c r="F753" s="3">
        <f>PESEL!AN754</f>
        <v>442.08</v>
      </c>
    </row>
    <row r="754" spans="1:6" x14ac:dyDescent="0.25">
      <c r="A754">
        <v>753</v>
      </c>
      <c r="B754" t="str">
        <f>PESEL!AJ755</f>
        <v>Lara Górska</v>
      </c>
      <c r="C754" t="str">
        <f ca="1">PESEL!AE755</f>
        <v>82012171363</v>
      </c>
      <c r="D754" s="1">
        <f ca="1">PESEL!AI755</f>
        <v>40942</v>
      </c>
      <c r="E754" s="3">
        <f>PESEL!AL755</f>
        <v>4418.5600000000004</v>
      </c>
      <c r="F754" s="3">
        <f>PESEL!AN755</f>
        <v>400.68</v>
      </c>
    </row>
    <row r="755" spans="1:6" x14ac:dyDescent="0.25">
      <c r="A755">
        <v>754</v>
      </c>
      <c r="B755" t="str">
        <f>PESEL!AJ756</f>
        <v>Karol Krawczyk</v>
      </c>
      <c r="C755" t="str">
        <f ca="1">PESEL!AE756</f>
        <v>51030180433</v>
      </c>
      <c r="D755" s="1">
        <f ca="1">PESEL!AI756</f>
        <v>32499</v>
      </c>
      <c r="E755" s="3">
        <f>PESEL!AL756</f>
        <v>3078.85</v>
      </c>
      <c r="F755" s="3">
        <f>PESEL!AN756</f>
        <v>337.61</v>
      </c>
    </row>
    <row r="756" spans="1:6" x14ac:dyDescent="0.25">
      <c r="A756">
        <v>755</v>
      </c>
      <c r="B756" t="str">
        <f>PESEL!AJ757</f>
        <v>Ireneusz Kaczmarczyk</v>
      </c>
      <c r="C756" t="str">
        <f ca="1">PESEL!AE757</f>
        <v>97070286872</v>
      </c>
      <c r="D756" s="1">
        <f ca="1">PESEL!AI757</f>
        <v>43554</v>
      </c>
      <c r="E756" s="3">
        <f>PESEL!AL757</f>
        <v>3676.59</v>
      </c>
      <c r="F756" s="3">
        <f>PESEL!AN757</f>
        <v>367.02</v>
      </c>
    </row>
    <row r="757" spans="1:6" x14ac:dyDescent="0.25">
      <c r="A757">
        <v>756</v>
      </c>
      <c r="B757" t="str">
        <f>PESEL!AJ758</f>
        <v>Zuzanna Michalak</v>
      </c>
      <c r="C757" t="str">
        <f ca="1">PESEL!AE758</f>
        <v>79041116708</v>
      </c>
      <c r="D757" s="1">
        <f ca="1">PESEL!AI758</f>
        <v>42406</v>
      </c>
      <c r="E757" s="3">
        <f>PESEL!AL758</f>
        <v>4079.74</v>
      </c>
      <c r="F757" s="3">
        <f>PESEL!AN758</f>
        <v>422.89</v>
      </c>
    </row>
    <row r="758" spans="1:6" x14ac:dyDescent="0.25">
      <c r="A758">
        <v>757</v>
      </c>
      <c r="B758" t="str">
        <f>PESEL!AJ759</f>
        <v>Balbina Brzezińska</v>
      </c>
      <c r="C758" t="str">
        <f ca="1">PESEL!AE759</f>
        <v>81040463408</v>
      </c>
      <c r="D758" s="1">
        <f ca="1">PESEL!AI759</f>
        <v>39995</v>
      </c>
      <c r="E758" s="3">
        <f>PESEL!AL759</f>
        <v>3483.84</v>
      </c>
      <c r="F758" s="3">
        <f>PESEL!AN759</f>
        <v>328.67</v>
      </c>
    </row>
    <row r="759" spans="1:6" x14ac:dyDescent="0.25">
      <c r="A759">
        <v>758</v>
      </c>
      <c r="B759" t="str">
        <f>PESEL!AJ760</f>
        <v>Antonina Ziółkowska</v>
      </c>
      <c r="C759" t="str">
        <f ca="1">PESEL!AE760</f>
        <v>67080443387</v>
      </c>
      <c r="D759" s="1">
        <f ca="1">PESEL!AI760</f>
        <v>32878</v>
      </c>
      <c r="E759" s="3">
        <f>PESEL!AL760</f>
        <v>4824.3900000000003</v>
      </c>
      <c r="F759" s="3">
        <f>PESEL!AN760</f>
        <v>373.88</v>
      </c>
    </row>
    <row r="760" spans="1:6" x14ac:dyDescent="0.25">
      <c r="A760">
        <v>759</v>
      </c>
      <c r="B760" t="str">
        <f>PESEL!AJ761</f>
        <v>Eugeniusz Wójcik</v>
      </c>
      <c r="C760" t="str">
        <f ca="1">PESEL!AE761</f>
        <v>02222455398</v>
      </c>
      <c r="D760" s="1">
        <f ca="1">PESEL!AI761</f>
        <v>44909</v>
      </c>
      <c r="E760" s="3">
        <f>PESEL!AL761</f>
        <v>4963.68</v>
      </c>
      <c r="F760" s="3">
        <f>PESEL!AN761</f>
        <v>302.48</v>
      </c>
    </row>
    <row r="761" spans="1:6" x14ac:dyDescent="0.25">
      <c r="A761">
        <v>760</v>
      </c>
      <c r="B761" t="str">
        <f>PESEL!AJ762</f>
        <v>Kornel Wójcik</v>
      </c>
      <c r="C761" t="str">
        <f ca="1">PESEL!AE762</f>
        <v>60080828613</v>
      </c>
      <c r="D761" s="1">
        <f ca="1">PESEL!AI762</f>
        <v>33670</v>
      </c>
      <c r="E761" s="3">
        <f>PESEL!AL762</f>
        <v>4605.7</v>
      </c>
      <c r="F761" s="3">
        <f>PESEL!AN762</f>
        <v>368.41</v>
      </c>
    </row>
    <row r="762" spans="1:6" x14ac:dyDescent="0.25">
      <c r="A762">
        <v>761</v>
      </c>
      <c r="B762" t="str">
        <f>PESEL!AJ763</f>
        <v>Amanda Kozłowska</v>
      </c>
      <c r="C762" t="str">
        <f ca="1">PESEL!AE763</f>
        <v>71041513882</v>
      </c>
      <c r="D762" s="1">
        <f ca="1">PESEL!AI763</f>
        <v>45190</v>
      </c>
      <c r="E762" s="3">
        <f>PESEL!AL763</f>
        <v>4873.95</v>
      </c>
      <c r="F762" s="3">
        <f>PESEL!AN763</f>
        <v>382.14</v>
      </c>
    </row>
    <row r="763" spans="1:6" x14ac:dyDescent="0.25">
      <c r="A763">
        <v>762</v>
      </c>
      <c r="B763" t="str">
        <f>PESEL!AJ764</f>
        <v>Bartłomiej Kołodziej</v>
      </c>
      <c r="C763" t="str">
        <f ca="1">PESEL!AE764</f>
        <v>52091643370</v>
      </c>
      <c r="D763" s="1">
        <f ca="1">PESEL!AI764</f>
        <v>44375</v>
      </c>
      <c r="E763" s="3">
        <f>PESEL!AL764</f>
        <v>3363.96</v>
      </c>
      <c r="F763" s="3">
        <f>PESEL!AN764</f>
        <v>306.27999999999997</v>
      </c>
    </row>
    <row r="764" spans="1:6" x14ac:dyDescent="0.25">
      <c r="A764">
        <v>763</v>
      </c>
      <c r="B764" t="str">
        <f>PESEL!AJ765</f>
        <v>Alana Kalinowska</v>
      </c>
      <c r="C764" t="str">
        <f ca="1">PESEL!AE765</f>
        <v>58072740304</v>
      </c>
      <c r="D764" s="1">
        <f ca="1">PESEL!AI765</f>
        <v>43326</v>
      </c>
      <c r="E764" s="3">
        <f>PESEL!AL765</f>
        <v>4375.53</v>
      </c>
      <c r="F764" s="3">
        <f>PESEL!AN765</f>
        <v>338.14</v>
      </c>
    </row>
    <row r="765" spans="1:6" x14ac:dyDescent="0.25">
      <c r="A765">
        <v>764</v>
      </c>
      <c r="B765" t="str">
        <f>PESEL!AJ766</f>
        <v>Mikołaj Krawczyk</v>
      </c>
      <c r="C765" t="str">
        <f ca="1">PESEL!AE766</f>
        <v>74032571399</v>
      </c>
      <c r="D765" s="1">
        <f ca="1">PESEL!AI766</f>
        <v>34176</v>
      </c>
      <c r="E765" s="3">
        <f>PESEL!AL766</f>
        <v>3797.32</v>
      </c>
      <c r="F765" s="3">
        <f>PESEL!AN766</f>
        <v>428.92</v>
      </c>
    </row>
    <row r="766" spans="1:6" x14ac:dyDescent="0.25">
      <c r="A766">
        <v>765</v>
      </c>
      <c r="B766" t="str">
        <f>PESEL!AJ767</f>
        <v>Bogda Sokołowska</v>
      </c>
      <c r="C766" t="str">
        <f ca="1">PESEL!AE767</f>
        <v>54041953069</v>
      </c>
      <c r="D766" s="1">
        <f ca="1">PESEL!AI767</f>
        <v>29515</v>
      </c>
      <c r="E766" s="3">
        <f>PESEL!AL767</f>
        <v>3458.14</v>
      </c>
      <c r="F766" s="3">
        <f>PESEL!AN767</f>
        <v>300.14999999999998</v>
      </c>
    </row>
    <row r="767" spans="1:6" x14ac:dyDescent="0.25">
      <c r="A767">
        <v>766</v>
      </c>
      <c r="B767" t="str">
        <f>PESEL!AJ768</f>
        <v>Maurycy Nowak</v>
      </c>
      <c r="C767" t="str">
        <f ca="1">PESEL!AE768</f>
        <v>83052335674</v>
      </c>
      <c r="D767" s="1">
        <f ca="1">PESEL!AI768</f>
        <v>38396</v>
      </c>
      <c r="E767" s="3">
        <f>PESEL!AL768</f>
        <v>3809.28</v>
      </c>
      <c r="F767" s="3">
        <f>PESEL!AN768</f>
        <v>447.85</v>
      </c>
    </row>
    <row r="768" spans="1:6" x14ac:dyDescent="0.25">
      <c r="A768">
        <v>767</v>
      </c>
      <c r="B768" t="str">
        <f>PESEL!AJ769</f>
        <v>Elżbieta Kubiak</v>
      </c>
      <c r="C768" t="str">
        <f ca="1">PESEL!AE769</f>
        <v>84052083703</v>
      </c>
      <c r="D768" s="1">
        <f ca="1">PESEL!AI769</f>
        <v>38868</v>
      </c>
      <c r="E768" s="3">
        <f>PESEL!AL769</f>
        <v>4418.5600000000004</v>
      </c>
      <c r="F768" s="3">
        <f>PESEL!AN769</f>
        <v>444.31</v>
      </c>
    </row>
    <row r="769" spans="1:6" x14ac:dyDescent="0.25">
      <c r="A769">
        <v>768</v>
      </c>
      <c r="B769" t="str">
        <f>PESEL!AJ770</f>
        <v>Amanda Mazur</v>
      </c>
      <c r="C769" t="str">
        <f ca="1">PESEL!AE770</f>
        <v>61103165421</v>
      </c>
      <c r="D769" s="1">
        <f ca="1">PESEL!AI770</f>
        <v>29702</v>
      </c>
      <c r="E769" s="3">
        <f>PESEL!AL770</f>
        <v>3613.6</v>
      </c>
      <c r="F769" s="3">
        <f>PESEL!AN770</f>
        <v>465.05</v>
      </c>
    </row>
    <row r="770" spans="1:6" x14ac:dyDescent="0.25">
      <c r="A770">
        <v>769</v>
      </c>
      <c r="B770" t="str">
        <f>PESEL!AJ771</f>
        <v>Alexander Wysocki</v>
      </c>
      <c r="C770" t="str">
        <f ca="1">PESEL!AE771</f>
        <v>53072060177</v>
      </c>
      <c r="D770" s="1">
        <f ca="1">PESEL!AI771</f>
        <v>43948</v>
      </c>
      <c r="E770" s="3">
        <f>PESEL!AL771</f>
        <v>3927.45</v>
      </c>
      <c r="F770" s="3">
        <f>PESEL!AN771</f>
        <v>486.06</v>
      </c>
    </row>
    <row r="771" spans="1:6" x14ac:dyDescent="0.25">
      <c r="A771">
        <v>770</v>
      </c>
      <c r="B771" t="str">
        <f>PESEL!AJ772</f>
        <v>Emanuel Walczak</v>
      </c>
      <c r="C771" t="str">
        <f ca="1">PESEL!AE772</f>
        <v>85060178818</v>
      </c>
      <c r="D771" s="1">
        <f ca="1">PESEL!AI772</f>
        <v>39347</v>
      </c>
      <c r="E771" s="3">
        <f>PESEL!AL772</f>
        <v>3385.08</v>
      </c>
      <c r="F771" s="3">
        <f>PESEL!AN772</f>
        <v>332.66</v>
      </c>
    </row>
    <row r="772" spans="1:6" x14ac:dyDescent="0.25">
      <c r="A772">
        <v>771</v>
      </c>
      <c r="B772" t="str">
        <f>PESEL!AJ773</f>
        <v>Karol Borkowski</v>
      </c>
      <c r="C772" t="str">
        <f ca="1">PESEL!AE773</f>
        <v>67081879679</v>
      </c>
      <c r="D772" s="1">
        <f ca="1">PESEL!AI773</f>
        <v>35705</v>
      </c>
      <c r="E772" s="3">
        <f>PESEL!AL773</f>
        <v>4524.6400000000003</v>
      </c>
      <c r="F772" s="3">
        <f>PESEL!AN773</f>
        <v>486.05</v>
      </c>
    </row>
    <row r="773" spans="1:6" x14ac:dyDescent="0.25">
      <c r="A773">
        <v>772</v>
      </c>
      <c r="B773" t="str">
        <f>PESEL!AJ774</f>
        <v>Stanisława Kowalska</v>
      </c>
      <c r="C773" t="str">
        <f ca="1">PESEL!AE774</f>
        <v>66052495924</v>
      </c>
      <c r="D773" s="1">
        <f ca="1">PESEL!AI774</f>
        <v>39886</v>
      </c>
      <c r="E773" s="3">
        <f>PESEL!AL774</f>
        <v>3439.16</v>
      </c>
      <c r="F773" s="3">
        <f>PESEL!AN774</f>
        <v>379.78</v>
      </c>
    </row>
    <row r="774" spans="1:6" x14ac:dyDescent="0.25">
      <c r="A774">
        <v>773</v>
      </c>
      <c r="B774" t="str">
        <f>PESEL!AJ775</f>
        <v>Pamela Lis</v>
      </c>
      <c r="C774" t="str">
        <f ca="1">PESEL!AE775</f>
        <v>95051381389</v>
      </c>
      <c r="D774" s="1">
        <f ca="1">PESEL!AI775</f>
        <v>43279</v>
      </c>
      <c r="E774" s="3">
        <f>PESEL!AL775</f>
        <v>4085.84</v>
      </c>
      <c r="F774" s="3">
        <f>PESEL!AN775</f>
        <v>436.44</v>
      </c>
    </row>
    <row r="775" spans="1:6" x14ac:dyDescent="0.25">
      <c r="A775">
        <v>774</v>
      </c>
      <c r="B775" t="str">
        <f>PESEL!AJ776</f>
        <v>Klaudia Stępień</v>
      </c>
      <c r="C775" t="str">
        <f ca="1">PESEL!AE776</f>
        <v>93071596440</v>
      </c>
      <c r="D775" s="1">
        <f ca="1">PESEL!AI776</f>
        <v>42460</v>
      </c>
      <c r="E775" s="3">
        <f>PESEL!AL776</f>
        <v>3805.74</v>
      </c>
      <c r="F775" s="3">
        <f>PESEL!AN776</f>
        <v>354.34</v>
      </c>
    </row>
    <row r="776" spans="1:6" x14ac:dyDescent="0.25">
      <c r="A776">
        <v>775</v>
      </c>
      <c r="B776" t="str">
        <f>PESEL!AJ777</f>
        <v>Cyprian Gajewska</v>
      </c>
      <c r="C776" t="str">
        <f ca="1">PESEL!AE777</f>
        <v>96122123996</v>
      </c>
      <c r="D776" s="1">
        <f ca="1">PESEL!AI777</f>
        <v>42670</v>
      </c>
      <c r="E776" s="3">
        <f>PESEL!AL777</f>
        <v>3172.79</v>
      </c>
      <c r="F776" s="3">
        <f>PESEL!AN777</f>
        <v>332.62</v>
      </c>
    </row>
    <row r="777" spans="1:6" x14ac:dyDescent="0.25">
      <c r="A777">
        <v>776</v>
      </c>
      <c r="B777" t="str">
        <f>PESEL!AJ778</f>
        <v>Radosław Witkowski</v>
      </c>
      <c r="C777" t="str">
        <f ca="1">PESEL!AE778</f>
        <v>97061440838</v>
      </c>
      <c r="D777" s="1">
        <f ca="1">PESEL!AI778</f>
        <v>44746</v>
      </c>
      <c r="E777" s="3">
        <f>PESEL!AL778</f>
        <v>3970.61</v>
      </c>
      <c r="F777" s="3">
        <f>PESEL!AN778</f>
        <v>315.02</v>
      </c>
    </row>
    <row r="778" spans="1:6" x14ac:dyDescent="0.25">
      <c r="A778">
        <v>777</v>
      </c>
      <c r="B778" t="str">
        <f>PESEL!AJ779</f>
        <v>Ewelina Rutkowska</v>
      </c>
      <c r="C778" t="str">
        <f ca="1">PESEL!AE779</f>
        <v>98111116822</v>
      </c>
      <c r="D778" s="1">
        <f ca="1">PESEL!AI779</f>
        <v>44851</v>
      </c>
      <c r="E778" s="3">
        <f>PESEL!AL779</f>
        <v>4442.0600000000004</v>
      </c>
      <c r="F778" s="3">
        <f>PESEL!AN779</f>
        <v>376.51</v>
      </c>
    </row>
    <row r="779" spans="1:6" x14ac:dyDescent="0.25">
      <c r="A779">
        <v>778</v>
      </c>
      <c r="B779" t="str">
        <f>PESEL!AJ780</f>
        <v>Jowita Sikora</v>
      </c>
      <c r="C779" t="str">
        <f ca="1">PESEL!AE780</f>
        <v>79071428349</v>
      </c>
      <c r="D779" s="1">
        <f ca="1">PESEL!AI780</f>
        <v>43634</v>
      </c>
      <c r="E779" s="3">
        <f>PESEL!AL780</f>
        <v>4749.07</v>
      </c>
      <c r="F779" s="3">
        <f>PESEL!AN780</f>
        <v>384.59</v>
      </c>
    </row>
    <row r="780" spans="1:6" x14ac:dyDescent="0.25">
      <c r="A780">
        <v>779</v>
      </c>
      <c r="B780" t="str">
        <f>PESEL!AJ781</f>
        <v>Jerzy Dąbrowski</v>
      </c>
      <c r="C780" t="str">
        <f ca="1">PESEL!AE781</f>
        <v>84042518756</v>
      </c>
      <c r="D780" s="1">
        <f ca="1">PESEL!AI781</f>
        <v>42105</v>
      </c>
      <c r="E780" s="3">
        <f>PESEL!AL781</f>
        <v>4717.76</v>
      </c>
      <c r="F780" s="3">
        <f>PESEL!AN781</f>
        <v>426.79</v>
      </c>
    </row>
    <row r="781" spans="1:6" x14ac:dyDescent="0.25">
      <c r="A781">
        <v>780</v>
      </c>
      <c r="B781" t="str">
        <f>PESEL!AJ782</f>
        <v>Adrianna Borkowska</v>
      </c>
      <c r="C781" t="str">
        <f ca="1">PESEL!AE782</f>
        <v>91021971165</v>
      </c>
      <c r="D781" s="1">
        <f ca="1">PESEL!AI782</f>
        <v>45112</v>
      </c>
      <c r="E781" s="3">
        <f>PESEL!AL782</f>
        <v>4981.38</v>
      </c>
      <c r="F781" s="3">
        <f>PESEL!AN782</f>
        <v>468.76</v>
      </c>
    </row>
    <row r="782" spans="1:6" x14ac:dyDescent="0.25">
      <c r="A782">
        <v>781</v>
      </c>
      <c r="B782" t="str">
        <f>PESEL!AJ783</f>
        <v>Teresa Laskowska</v>
      </c>
      <c r="C782" t="str">
        <f ca="1">PESEL!AE783</f>
        <v>96102946784</v>
      </c>
      <c r="D782" s="1">
        <f ca="1">PESEL!AI783</f>
        <v>44545</v>
      </c>
      <c r="E782" s="3">
        <f>PESEL!AL783</f>
        <v>4165.07</v>
      </c>
      <c r="F782" s="3">
        <f>PESEL!AN783</f>
        <v>433.51</v>
      </c>
    </row>
    <row r="783" spans="1:6" x14ac:dyDescent="0.25">
      <c r="A783">
        <v>782</v>
      </c>
      <c r="B783" t="str">
        <f>PESEL!AJ784</f>
        <v>Olimpia Stępień</v>
      </c>
      <c r="C783" t="str">
        <f ca="1">PESEL!AE784</f>
        <v>93011980764</v>
      </c>
      <c r="D783" s="1">
        <f ca="1">PESEL!AI784</f>
        <v>43197</v>
      </c>
      <c r="E783" s="3">
        <f>PESEL!AL784</f>
        <v>4240.08</v>
      </c>
      <c r="F783" s="3">
        <f>PESEL!AN784</f>
        <v>378.15</v>
      </c>
    </row>
    <row r="784" spans="1:6" x14ac:dyDescent="0.25">
      <c r="A784">
        <v>783</v>
      </c>
      <c r="B784" t="str">
        <f>PESEL!AJ785</f>
        <v>Dagmara Duda</v>
      </c>
      <c r="C784" t="str">
        <f ca="1">PESEL!AE785</f>
        <v>56051018965</v>
      </c>
      <c r="D784" s="1">
        <f ca="1">PESEL!AI785</f>
        <v>31867</v>
      </c>
      <c r="E784" s="3">
        <f>PESEL!AL785</f>
        <v>3487.07</v>
      </c>
      <c r="F784" s="3">
        <f>PESEL!AN785</f>
        <v>395.09</v>
      </c>
    </row>
    <row r="785" spans="1:6" x14ac:dyDescent="0.25">
      <c r="A785">
        <v>784</v>
      </c>
      <c r="B785" t="str">
        <f>PESEL!AJ786</f>
        <v>Nina Wiśniewska</v>
      </c>
      <c r="C785" t="str">
        <f ca="1">PESEL!AE786</f>
        <v>92011636460</v>
      </c>
      <c r="D785" s="1">
        <f ca="1">PESEL!AI786</f>
        <v>41929</v>
      </c>
      <c r="E785" s="3">
        <f>PESEL!AL786</f>
        <v>3277.9</v>
      </c>
      <c r="F785" s="3">
        <f>PESEL!AN786</f>
        <v>389.24</v>
      </c>
    </row>
    <row r="786" spans="1:6" x14ac:dyDescent="0.25">
      <c r="A786">
        <v>785</v>
      </c>
      <c r="B786" t="str">
        <f>PESEL!AJ787</f>
        <v>Iza Szymańska</v>
      </c>
      <c r="C786" t="str">
        <f ca="1">PESEL!AE787</f>
        <v>57021979145</v>
      </c>
      <c r="D786" s="1">
        <f ca="1">PESEL!AI787</f>
        <v>32962</v>
      </c>
      <c r="E786" s="3">
        <f>PESEL!AL787</f>
        <v>4465.25</v>
      </c>
      <c r="F786" s="3">
        <f>PESEL!AN787</f>
        <v>379.17</v>
      </c>
    </row>
    <row r="787" spans="1:6" x14ac:dyDescent="0.25">
      <c r="A787">
        <v>786</v>
      </c>
      <c r="B787" t="str">
        <f>PESEL!AJ788</f>
        <v>Artur Zakrzewska</v>
      </c>
      <c r="C787" t="str">
        <f ca="1">PESEL!AE788</f>
        <v>49010168379</v>
      </c>
      <c r="D787" s="1">
        <f ca="1">PESEL!AI788</f>
        <v>37852</v>
      </c>
      <c r="E787" s="3">
        <f>PESEL!AL788</f>
        <v>4758.17</v>
      </c>
      <c r="F787" s="3">
        <f>PESEL!AN788</f>
        <v>470.25</v>
      </c>
    </row>
    <row r="788" spans="1:6" x14ac:dyDescent="0.25">
      <c r="A788">
        <v>787</v>
      </c>
      <c r="B788" t="str">
        <f>PESEL!AJ789</f>
        <v>Ignacy Malinowski</v>
      </c>
      <c r="C788" t="str">
        <f ca="1">PESEL!AE789</f>
        <v>57022418799</v>
      </c>
      <c r="D788" s="1">
        <f ca="1">PESEL!AI789</f>
        <v>39104</v>
      </c>
      <c r="E788" s="3">
        <f>PESEL!AL789</f>
        <v>4712.08</v>
      </c>
      <c r="F788" s="3">
        <f>PESEL!AN789</f>
        <v>380.35</v>
      </c>
    </row>
    <row r="789" spans="1:6" x14ac:dyDescent="0.25">
      <c r="A789">
        <v>788</v>
      </c>
      <c r="B789" t="str">
        <f>PESEL!AJ790</f>
        <v>Marcel Krawczyk</v>
      </c>
      <c r="C789" t="str">
        <f ca="1">PESEL!AE790</f>
        <v>79030629679</v>
      </c>
      <c r="D789" s="1">
        <f ca="1">PESEL!AI790</f>
        <v>36539</v>
      </c>
      <c r="E789" s="3">
        <f>PESEL!AL790</f>
        <v>4160.0600000000004</v>
      </c>
      <c r="F789" s="3">
        <f>PESEL!AN790</f>
        <v>302.33999999999997</v>
      </c>
    </row>
    <row r="790" spans="1:6" x14ac:dyDescent="0.25">
      <c r="A790">
        <v>789</v>
      </c>
      <c r="B790" t="str">
        <f>PESEL!AJ791</f>
        <v>Ireneusz Stępień</v>
      </c>
      <c r="C790" t="str">
        <f ca="1">PESEL!AE791</f>
        <v>76111612272</v>
      </c>
      <c r="D790" s="1">
        <f ca="1">PESEL!AI791</f>
        <v>41225</v>
      </c>
      <c r="E790" s="3">
        <f>PESEL!AL791</f>
        <v>3463.69</v>
      </c>
      <c r="F790" s="3">
        <f>PESEL!AN791</f>
        <v>472.68</v>
      </c>
    </row>
    <row r="791" spans="1:6" x14ac:dyDescent="0.25">
      <c r="A791">
        <v>790</v>
      </c>
      <c r="B791" t="str">
        <f>PESEL!AJ792</f>
        <v>Oskar Sobczak</v>
      </c>
      <c r="C791" t="str">
        <f ca="1">PESEL!AE792</f>
        <v>51022715559</v>
      </c>
      <c r="D791" s="1">
        <f ca="1">PESEL!AI792</f>
        <v>29197</v>
      </c>
      <c r="E791" s="3">
        <f>PESEL!AL792</f>
        <v>4878.47</v>
      </c>
      <c r="F791" s="3">
        <f>PESEL!AN792</f>
        <v>372.92</v>
      </c>
    </row>
    <row r="792" spans="1:6" x14ac:dyDescent="0.25">
      <c r="A792">
        <v>791</v>
      </c>
      <c r="B792" t="str">
        <f>PESEL!AJ793</f>
        <v>Adam Marciniak</v>
      </c>
      <c r="C792" t="str">
        <f ca="1">PESEL!AE793</f>
        <v>61031768350</v>
      </c>
      <c r="D792" s="1">
        <f ca="1">PESEL!AI793</f>
        <v>30830</v>
      </c>
      <c r="E792" s="3">
        <f>PESEL!AL793</f>
        <v>4851.55</v>
      </c>
      <c r="F792" s="3">
        <f>PESEL!AN793</f>
        <v>477.78</v>
      </c>
    </row>
    <row r="793" spans="1:6" x14ac:dyDescent="0.25">
      <c r="A793">
        <v>792</v>
      </c>
      <c r="B793" t="str">
        <f>PESEL!AJ794</f>
        <v>Faustyna Woźniak</v>
      </c>
      <c r="C793" t="str">
        <f ca="1">PESEL!AE794</f>
        <v>70062377228</v>
      </c>
      <c r="D793" s="1">
        <f ca="1">PESEL!AI794</f>
        <v>34256</v>
      </c>
      <c r="E793" s="3">
        <f>PESEL!AL794</f>
        <v>4697.62</v>
      </c>
      <c r="F793" s="3">
        <f>PESEL!AN794</f>
        <v>328.4</v>
      </c>
    </row>
    <row r="794" spans="1:6" x14ac:dyDescent="0.25">
      <c r="A794">
        <v>793</v>
      </c>
      <c r="B794" t="str">
        <f>PESEL!AJ795</f>
        <v>Eryk Wójcik</v>
      </c>
      <c r="C794" t="str">
        <f ca="1">PESEL!AE795</f>
        <v>94021388294</v>
      </c>
      <c r="D794" s="1">
        <f ca="1">PESEL!AI795</f>
        <v>43785</v>
      </c>
      <c r="E794" s="3">
        <f>PESEL!AL795</f>
        <v>3612.44</v>
      </c>
      <c r="F794" s="3">
        <f>PESEL!AN795</f>
        <v>435.15</v>
      </c>
    </row>
    <row r="795" spans="1:6" x14ac:dyDescent="0.25">
      <c r="A795">
        <v>794</v>
      </c>
      <c r="B795" t="str">
        <f>PESEL!AJ796</f>
        <v>Elena Kucharska</v>
      </c>
      <c r="C795" t="str">
        <f ca="1">PESEL!AE796</f>
        <v>49051590548</v>
      </c>
      <c r="D795" s="1">
        <f ca="1">PESEL!AI796</f>
        <v>40523</v>
      </c>
      <c r="E795" s="3">
        <f>PESEL!AL796</f>
        <v>3261.72</v>
      </c>
      <c r="F795" s="3">
        <f>PESEL!AN796</f>
        <v>376.44</v>
      </c>
    </row>
    <row r="796" spans="1:6" x14ac:dyDescent="0.25">
      <c r="A796">
        <v>795</v>
      </c>
      <c r="B796" t="str">
        <f>PESEL!AJ797</f>
        <v>Mariusz Kaźmierczak</v>
      </c>
      <c r="C796" t="str">
        <f ca="1">PESEL!AE797</f>
        <v>53100818518</v>
      </c>
      <c r="D796" s="1">
        <f ca="1">PESEL!AI797</f>
        <v>36965</v>
      </c>
      <c r="E796" s="3">
        <f>PESEL!AL797</f>
        <v>4873.59</v>
      </c>
      <c r="F796" s="3">
        <f>PESEL!AN797</f>
        <v>355.78</v>
      </c>
    </row>
    <row r="797" spans="1:6" x14ac:dyDescent="0.25">
      <c r="A797">
        <v>796</v>
      </c>
      <c r="B797" t="str">
        <f>PESEL!AJ798</f>
        <v>Magda Kamińska</v>
      </c>
      <c r="C797" t="str">
        <f ca="1">PESEL!AE798</f>
        <v>77031585688</v>
      </c>
      <c r="D797" s="1">
        <f ca="1">PESEL!AI798</f>
        <v>45187</v>
      </c>
      <c r="E797" s="3">
        <f>PESEL!AL798</f>
        <v>4135.59</v>
      </c>
      <c r="F797" s="3">
        <f>PESEL!AN798</f>
        <v>344.74</v>
      </c>
    </row>
    <row r="798" spans="1:6" x14ac:dyDescent="0.25">
      <c r="A798">
        <v>797</v>
      </c>
      <c r="B798" t="str">
        <f>PESEL!AJ799</f>
        <v>Malwina Wójcik</v>
      </c>
      <c r="C798" t="str">
        <f ca="1">PESEL!AE799</f>
        <v>55120188707</v>
      </c>
      <c r="D798" s="1">
        <f ca="1">PESEL!AI799</f>
        <v>30233</v>
      </c>
      <c r="E798" s="3">
        <f>PESEL!AL799</f>
        <v>3727.68</v>
      </c>
      <c r="F798" s="3">
        <f>PESEL!AN799</f>
        <v>487.08</v>
      </c>
    </row>
    <row r="799" spans="1:6" x14ac:dyDescent="0.25">
      <c r="A799">
        <v>798</v>
      </c>
      <c r="B799" t="str">
        <f>PESEL!AJ800</f>
        <v>Bolesław Dąbrowski</v>
      </c>
      <c r="C799" t="str">
        <f ca="1">PESEL!AE800</f>
        <v>77032113396</v>
      </c>
      <c r="D799" s="1">
        <f ca="1">PESEL!AI800</f>
        <v>41451</v>
      </c>
      <c r="E799" s="3">
        <f>PESEL!AL800</f>
        <v>4803.82</v>
      </c>
      <c r="F799" s="3">
        <f>PESEL!AN800</f>
        <v>361.98</v>
      </c>
    </row>
    <row r="800" spans="1:6" x14ac:dyDescent="0.25">
      <c r="A800">
        <v>799</v>
      </c>
      <c r="B800" t="str">
        <f>PESEL!AJ801</f>
        <v>Fabian Rutkowski</v>
      </c>
      <c r="C800" t="str">
        <f ca="1">PESEL!AE801</f>
        <v>76032622631</v>
      </c>
      <c r="D800" s="1">
        <f ca="1">PESEL!AI801</f>
        <v>38382</v>
      </c>
      <c r="E800" s="3">
        <f>PESEL!AL801</f>
        <v>3056.39</v>
      </c>
      <c r="F800" s="3">
        <f>PESEL!AN801</f>
        <v>442.79</v>
      </c>
    </row>
    <row r="801" spans="1:6" x14ac:dyDescent="0.25">
      <c r="A801">
        <v>800</v>
      </c>
      <c r="B801" t="str">
        <f>PESEL!AJ802</f>
        <v>Emanuel Wasilewska</v>
      </c>
      <c r="C801" t="str">
        <f ca="1">PESEL!AE802</f>
        <v>82101225454</v>
      </c>
      <c r="D801" s="1">
        <f ca="1">PESEL!AI802</f>
        <v>43701</v>
      </c>
      <c r="E801" s="3">
        <f>PESEL!AL802</f>
        <v>3741.59</v>
      </c>
      <c r="F801" s="3">
        <f>PESEL!AN802</f>
        <v>350.12</v>
      </c>
    </row>
    <row r="802" spans="1:6" x14ac:dyDescent="0.25">
      <c r="A802">
        <v>801</v>
      </c>
      <c r="B802" t="str">
        <f>PESEL!AJ803</f>
        <v>Michał Mazurek</v>
      </c>
      <c r="C802" t="str">
        <f ca="1">PESEL!AE803</f>
        <v>49062231939</v>
      </c>
      <c r="D802" s="1">
        <f ca="1">PESEL!AI803</f>
        <v>28144</v>
      </c>
      <c r="E802" s="3">
        <f>PESEL!AL803</f>
        <v>4699.3900000000003</v>
      </c>
      <c r="F802" s="3">
        <f>PESEL!AN803</f>
        <v>479.91</v>
      </c>
    </row>
    <row r="803" spans="1:6" x14ac:dyDescent="0.25">
      <c r="A803">
        <v>802</v>
      </c>
      <c r="B803" t="str">
        <f>PESEL!AJ804</f>
        <v>Bolesław Kołodziej</v>
      </c>
      <c r="C803" t="str">
        <f ca="1">PESEL!AE804</f>
        <v>83060611852</v>
      </c>
      <c r="D803" s="1">
        <f ca="1">PESEL!AI804</f>
        <v>44059</v>
      </c>
      <c r="E803" s="3">
        <f>PESEL!AL804</f>
        <v>3757.89</v>
      </c>
      <c r="F803" s="3">
        <f>PESEL!AN804</f>
        <v>331.94</v>
      </c>
    </row>
    <row r="804" spans="1:6" x14ac:dyDescent="0.25">
      <c r="A804">
        <v>803</v>
      </c>
      <c r="B804" t="str">
        <f>PESEL!AJ805</f>
        <v>Ewa Laskowska</v>
      </c>
      <c r="C804" t="str">
        <f ca="1">PESEL!AE805</f>
        <v>67060273342</v>
      </c>
      <c r="D804" s="1">
        <f ca="1">PESEL!AI805</f>
        <v>33979</v>
      </c>
      <c r="E804" s="3">
        <f>PESEL!AL805</f>
        <v>4871.9399999999996</v>
      </c>
      <c r="F804" s="3">
        <f>PESEL!AN805</f>
        <v>361.38</v>
      </c>
    </row>
    <row r="805" spans="1:6" x14ac:dyDescent="0.25">
      <c r="A805">
        <v>804</v>
      </c>
      <c r="B805" t="str">
        <f>PESEL!AJ806</f>
        <v>Daniel Rutkowski</v>
      </c>
      <c r="C805" t="str">
        <f ca="1">PESEL!AE806</f>
        <v>74032195216</v>
      </c>
      <c r="D805" s="1">
        <f ca="1">PESEL!AI806</f>
        <v>34491</v>
      </c>
      <c r="E805" s="3">
        <f>PESEL!AL806</f>
        <v>3406.32</v>
      </c>
      <c r="F805" s="3">
        <f>PESEL!AN806</f>
        <v>487.46</v>
      </c>
    </row>
    <row r="806" spans="1:6" x14ac:dyDescent="0.25">
      <c r="A806">
        <v>805</v>
      </c>
      <c r="B806" t="str">
        <f>PESEL!AJ807</f>
        <v>Felicja Pawlak</v>
      </c>
      <c r="C806" t="str">
        <f ca="1">PESEL!AE807</f>
        <v>61060730968</v>
      </c>
      <c r="D806" s="1">
        <f ca="1">PESEL!AI807</f>
        <v>41004</v>
      </c>
      <c r="E806" s="3">
        <f>PESEL!AL807</f>
        <v>4938.41</v>
      </c>
      <c r="F806" s="3">
        <f>PESEL!AN807</f>
        <v>453</v>
      </c>
    </row>
    <row r="807" spans="1:6" x14ac:dyDescent="0.25">
      <c r="A807">
        <v>806</v>
      </c>
      <c r="B807" t="str">
        <f>PESEL!AJ808</f>
        <v>Oskar Mazur</v>
      </c>
      <c r="C807" t="str">
        <f ca="1">PESEL!AE808</f>
        <v>73112115377</v>
      </c>
      <c r="D807" s="1">
        <f ca="1">PESEL!AI808</f>
        <v>39290</v>
      </c>
      <c r="E807" s="3">
        <f>PESEL!AL808</f>
        <v>3642.23</v>
      </c>
      <c r="F807" s="3">
        <f>PESEL!AN808</f>
        <v>464.06</v>
      </c>
    </row>
    <row r="808" spans="1:6" x14ac:dyDescent="0.25">
      <c r="A808">
        <v>807</v>
      </c>
      <c r="B808" t="str">
        <f>PESEL!AJ809</f>
        <v>Anastazja Laskowska</v>
      </c>
      <c r="C808" t="str">
        <f ca="1">PESEL!AE809</f>
        <v>67120895181</v>
      </c>
      <c r="D808" s="1">
        <f ca="1">PESEL!AI809</f>
        <v>39561</v>
      </c>
      <c r="E808" s="3">
        <f>PESEL!AL809</f>
        <v>4512.49</v>
      </c>
      <c r="F808" s="3">
        <f>PESEL!AN809</f>
        <v>390.92</v>
      </c>
    </row>
    <row r="809" spans="1:6" x14ac:dyDescent="0.25">
      <c r="A809">
        <v>808</v>
      </c>
      <c r="B809" t="str">
        <f>PESEL!AJ810</f>
        <v>Marian Jankowski</v>
      </c>
      <c r="C809" t="str">
        <f ca="1">PESEL!AE810</f>
        <v>78101194573</v>
      </c>
      <c r="D809" s="1">
        <f ca="1">PESEL!AI810</f>
        <v>41811</v>
      </c>
      <c r="E809" s="3">
        <f>PESEL!AL810</f>
        <v>3310.86</v>
      </c>
      <c r="F809" s="3">
        <f>PESEL!AN810</f>
        <v>380.91</v>
      </c>
    </row>
    <row r="810" spans="1:6" x14ac:dyDescent="0.25">
      <c r="A810">
        <v>809</v>
      </c>
      <c r="B810" t="str">
        <f>PESEL!AJ811</f>
        <v>Eleonora Wróblewska</v>
      </c>
      <c r="C810" t="str">
        <f ca="1">PESEL!AE811</f>
        <v>94070582243</v>
      </c>
      <c r="D810" s="1">
        <f ca="1">PESEL!AI811</f>
        <v>42215</v>
      </c>
      <c r="E810" s="3">
        <f>PESEL!AL811</f>
        <v>4625.04</v>
      </c>
      <c r="F810" s="3">
        <f>PESEL!AN811</f>
        <v>447.2</v>
      </c>
    </row>
    <row r="811" spans="1:6" x14ac:dyDescent="0.25">
      <c r="A811">
        <v>810</v>
      </c>
      <c r="B811" t="str">
        <f>PESEL!AJ812</f>
        <v>Błażej Pietrzak</v>
      </c>
      <c r="C811" t="str">
        <f ca="1">PESEL!AE812</f>
        <v>87111159036</v>
      </c>
      <c r="D811" s="1">
        <f ca="1">PESEL!AI812</f>
        <v>45119</v>
      </c>
      <c r="E811" s="3">
        <f>PESEL!AL812</f>
        <v>4745.04</v>
      </c>
      <c r="F811" s="3">
        <f>PESEL!AN812</f>
        <v>395.66</v>
      </c>
    </row>
    <row r="812" spans="1:6" x14ac:dyDescent="0.25">
      <c r="A812">
        <v>811</v>
      </c>
      <c r="B812" t="str">
        <f>PESEL!AJ813</f>
        <v>Katarzyna Tomaszewska</v>
      </c>
      <c r="C812" t="str">
        <f ca="1">PESEL!AE813</f>
        <v>79053031121</v>
      </c>
      <c r="D812" s="1">
        <f ca="1">PESEL!AI813</f>
        <v>39772</v>
      </c>
      <c r="E812" s="3">
        <f>PESEL!AL813</f>
        <v>3626.23</v>
      </c>
      <c r="F812" s="3">
        <f>PESEL!AN813</f>
        <v>439.87</v>
      </c>
    </row>
    <row r="813" spans="1:6" x14ac:dyDescent="0.25">
      <c r="A813">
        <v>812</v>
      </c>
      <c r="B813" t="str">
        <f>PESEL!AJ814</f>
        <v>Kamil Mazur</v>
      </c>
      <c r="C813" t="str">
        <f ca="1">PESEL!AE814</f>
        <v>71072032174</v>
      </c>
      <c r="D813" s="1">
        <f ca="1">PESEL!AI814</f>
        <v>33384</v>
      </c>
      <c r="E813" s="3">
        <f>PESEL!AL814</f>
        <v>3972.86</v>
      </c>
      <c r="F813" s="3">
        <f>PESEL!AN814</f>
        <v>343.78</v>
      </c>
    </row>
    <row r="814" spans="1:6" x14ac:dyDescent="0.25">
      <c r="A814">
        <v>813</v>
      </c>
      <c r="B814" t="str">
        <f>PESEL!AJ815</f>
        <v>Edyta Jakubowska</v>
      </c>
      <c r="C814" t="str">
        <f ca="1">PESEL!AE815</f>
        <v>73100835045</v>
      </c>
      <c r="D814" s="1">
        <f ca="1">PESEL!AI815</f>
        <v>43567</v>
      </c>
      <c r="E814" s="3">
        <f>PESEL!AL815</f>
        <v>4820.55</v>
      </c>
      <c r="F814" s="3">
        <f>PESEL!AN815</f>
        <v>306.33999999999997</v>
      </c>
    </row>
    <row r="815" spans="1:6" x14ac:dyDescent="0.25">
      <c r="A815">
        <v>814</v>
      </c>
      <c r="B815" t="str">
        <f>PESEL!AJ816</f>
        <v>Jolanta Kowalczyk</v>
      </c>
      <c r="C815" t="str">
        <f ca="1">PESEL!AE816</f>
        <v>03291493720</v>
      </c>
      <c r="D815" s="1">
        <f ca="1">PESEL!AI816</f>
        <v>45057</v>
      </c>
      <c r="E815" s="3">
        <f>PESEL!AL816</f>
        <v>3039.73</v>
      </c>
      <c r="F815" s="3">
        <f>PESEL!AN816</f>
        <v>344.12</v>
      </c>
    </row>
    <row r="816" spans="1:6" x14ac:dyDescent="0.25">
      <c r="A816">
        <v>815</v>
      </c>
      <c r="B816" t="str">
        <f>PESEL!AJ817</f>
        <v>Alex Baranowski</v>
      </c>
      <c r="C816" t="str">
        <f ca="1">PESEL!AE817</f>
        <v>61022624591</v>
      </c>
      <c r="D816" s="1">
        <f ca="1">PESEL!AI817</f>
        <v>29900</v>
      </c>
      <c r="E816" s="3">
        <f>PESEL!AL817</f>
        <v>3820.94</v>
      </c>
      <c r="F816" s="3">
        <f>PESEL!AN817</f>
        <v>309.3</v>
      </c>
    </row>
    <row r="817" spans="1:6" x14ac:dyDescent="0.25">
      <c r="A817">
        <v>816</v>
      </c>
      <c r="B817" t="str">
        <f>PESEL!AJ818</f>
        <v>Eustachy Sikora</v>
      </c>
      <c r="C817" t="str">
        <f ca="1">PESEL!AE818</f>
        <v>86033074139</v>
      </c>
      <c r="D817" s="1">
        <f ca="1">PESEL!AI818</f>
        <v>43911</v>
      </c>
      <c r="E817" s="3">
        <f>PESEL!AL818</f>
        <v>4984.13</v>
      </c>
      <c r="F817" s="3">
        <f>PESEL!AN818</f>
        <v>313.23</v>
      </c>
    </row>
    <row r="818" spans="1:6" x14ac:dyDescent="0.25">
      <c r="A818">
        <v>817</v>
      </c>
      <c r="B818" t="str">
        <f>PESEL!AJ819</f>
        <v>Przemysław Bąk</v>
      </c>
      <c r="C818" t="str">
        <f ca="1">PESEL!AE819</f>
        <v>79091934918</v>
      </c>
      <c r="D818" s="1">
        <f ca="1">PESEL!AI819</f>
        <v>43245</v>
      </c>
      <c r="E818" s="3">
        <f>PESEL!AL819</f>
        <v>4504.4399999999996</v>
      </c>
      <c r="F818" s="3">
        <f>PESEL!AN819</f>
        <v>497.91</v>
      </c>
    </row>
    <row r="819" spans="1:6" x14ac:dyDescent="0.25">
      <c r="A819">
        <v>818</v>
      </c>
      <c r="B819" t="str">
        <f>PESEL!AJ820</f>
        <v>Fabian Zawadzki</v>
      </c>
      <c r="C819" t="str">
        <f ca="1">PESEL!AE820</f>
        <v>94061498632</v>
      </c>
      <c r="D819" s="1">
        <f ca="1">PESEL!AI820</f>
        <v>43948</v>
      </c>
      <c r="E819" s="3">
        <f>PESEL!AL820</f>
        <v>3323.19</v>
      </c>
      <c r="F819" s="3">
        <f>PESEL!AN820</f>
        <v>370.05</v>
      </c>
    </row>
    <row r="820" spans="1:6" x14ac:dyDescent="0.25">
      <c r="A820">
        <v>819</v>
      </c>
      <c r="B820" t="str">
        <f>PESEL!AJ821</f>
        <v>Dawid Piotrowski</v>
      </c>
      <c r="C820" t="str">
        <f ca="1">PESEL!AE821</f>
        <v>61052623852</v>
      </c>
      <c r="D820" s="1">
        <f ca="1">PESEL!AI821</f>
        <v>32213</v>
      </c>
      <c r="E820" s="3">
        <f>PESEL!AL821</f>
        <v>4500.22</v>
      </c>
      <c r="F820" s="3">
        <f>PESEL!AN821</f>
        <v>328.5</v>
      </c>
    </row>
    <row r="821" spans="1:6" x14ac:dyDescent="0.25">
      <c r="A821">
        <v>820</v>
      </c>
      <c r="B821" t="str">
        <f>PESEL!AJ822</f>
        <v>Alojzy Szulc</v>
      </c>
      <c r="C821" t="str">
        <f ca="1">PESEL!AE822</f>
        <v>73032792973</v>
      </c>
      <c r="D821" s="1">
        <f ca="1">PESEL!AI822</f>
        <v>37644</v>
      </c>
      <c r="E821" s="3">
        <f>PESEL!AL822</f>
        <v>3751.97</v>
      </c>
      <c r="F821" s="3">
        <f>PESEL!AN822</f>
        <v>468.34</v>
      </c>
    </row>
    <row r="822" spans="1:6" x14ac:dyDescent="0.25">
      <c r="A822">
        <v>821</v>
      </c>
      <c r="B822" t="str">
        <f>PESEL!AJ823</f>
        <v>Alana Sokołowska</v>
      </c>
      <c r="C822" t="str">
        <f ca="1">PESEL!AE823</f>
        <v>65031532267</v>
      </c>
      <c r="D822" s="1">
        <f ca="1">PESEL!AI823</f>
        <v>44973</v>
      </c>
      <c r="E822" s="3">
        <f>PESEL!AL823</f>
        <v>3600.17</v>
      </c>
      <c r="F822" s="3">
        <f>PESEL!AN823</f>
        <v>484.02</v>
      </c>
    </row>
    <row r="823" spans="1:6" x14ac:dyDescent="0.25">
      <c r="A823">
        <v>822</v>
      </c>
      <c r="B823" t="str">
        <f>PESEL!AJ824</f>
        <v>Michał Kołodziej</v>
      </c>
      <c r="C823" t="str">
        <f ca="1">PESEL!AE824</f>
        <v>96112762776</v>
      </c>
      <c r="D823" s="1">
        <f ca="1">PESEL!AI824</f>
        <v>44154</v>
      </c>
      <c r="E823" s="3">
        <f>PESEL!AL824</f>
        <v>4388.53</v>
      </c>
      <c r="F823" s="3">
        <f>PESEL!AN824</f>
        <v>389.14</v>
      </c>
    </row>
    <row r="824" spans="1:6" x14ac:dyDescent="0.25">
      <c r="A824">
        <v>823</v>
      </c>
      <c r="B824" t="str">
        <f>PESEL!AJ825</f>
        <v>Mariusz Stępień</v>
      </c>
      <c r="C824" t="str">
        <f ca="1">PESEL!AE825</f>
        <v>50051846591</v>
      </c>
      <c r="D824" s="1">
        <f ca="1">PESEL!AI825</f>
        <v>27668</v>
      </c>
      <c r="E824" s="3">
        <f>PESEL!AL825</f>
        <v>4594.22</v>
      </c>
      <c r="F824" s="3">
        <f>PESEL!AN825</f>
        <v>344.12</v>
      </c>
    </row>
    <row r="825" spans="1:6" x14ac:dyDescent="0.25">
      <c r="A825">
        <v>824</v>
      </c>
      <c r="B825" t="str">
        <f>PESEL!AJ826</f>
        <v>Roman Kowalczyk</v>
      </c>
      <c r="C825" t="str">
        <f ca="1">PESEL!AE826</f>
        <v>84121472999</v>
      </c>
      <c r="D825" s="1">
        <f ca="1">PESEL!AI826</f>
        <v>39971</v>
      </c>
      <c r="E825" s="3">
        <f>PESEL!AL826</f>
        <v>4557.29</v>
      </c>
      <c r="F825" s="3">
        <f>PESEL!AN826</f>
        <v>387.5</v>
      </c>
    </row>
    <row r="826" spans="1:6" x14ac:dyDescent="0.25">
      <c r="A826">
        <v>825</v>
      </c>
      <c r="B826" t="str">
        <f>PESEL!AJ827</f>
        <v>Pamela Kamińska</v>
      </c>
      <c r="C826" t="str">
        <f ca="1">PESEL!AE827</f>
        <v>88091840684</v>
      </c>
      <c r="D826" s="1">
        <f ca="1">PESEL!AI827</f>
        <v>40923</v>
      </c>
      <c r="E826" s="3">
        <f>PESEL!AL827</f>
        <v>3051.57</v>
      </c>
      <c r="F826" s="3">
        <f>PESEL!AN827</f>
        <v>474.06</v>
      </c>
    </row>
    <row r="827" spans="1:6" x14ac:dyDescent="0.25">
      <c r="A827">
        <v>826</v>
      </c>
      <c r="B827" t="str">
        <f>PESEL!AJ828</f>
        <v>Balbina Borkowska</v>
      </c>
      <c r="C827" t="str">
        <f ca="1">PESEL!AE828</f>
        <v>00210694109</v>
      </c>
      <c r="D827" s="1">
        <f ca="1">PESEL!AI828</f>
        <v>44619</v>
      </c>
      <c r="E827" s="3">
        <f>PESEL!AL828</f>
        <v>3045.89</v>
      </c>
      <c r="F827" s="3">
        <f>PESEL!AN828</f>
        <v>439.28</v>
      </c>
    </row>
    <row r="828" spans="1:6" x14ac:dyDescent="0.25">
      <c r="A828">
        <v>827</v>
      </c>
      <c r="B828" t="str">
        <f>PESEL!AJ829</f>
        <v>Ksawery Wiśniewski</v>
      </c>
      <c r="C828" t="str">
        <f ca="1">PESEL!AE829</f>
        <v>51010130016</v>
      </c>
      <c r="D828" s="1">
        <f ca="1">PESEL!AI829</f>
        <v>31132</v>
      </c>
      <c r="E828" s="3">
        <f>PESEL!AL829</f>
        <v>3747.39</v>
      </c>
      <c r="F828" s="3">
        <f>PESEL!AN829</f>
        <v>344.23</v>
      </c>
    </row>
    <row r="829" spans="1:6" x14ac:dyDescent="0.25">
      <c r="A829">
        <v>828</v>
      </c>
      <c r="B829" t="str">
        <f>PESEL!AJ830</f>
        <v>Marcelina Wasilewska</v>
      </c>
      <c r="C829" t="str">
        <f ca="1">PESEL!AE830</f>
        <v>88022965080</v>
      </c>
      <c r="D829" s="1">
        <f ca="1">PESEL!AI830</f>
        <v>42925</v>
      </c>
      <c r="E829" s="3">
        <f>PESEL!AL830</f>
        <v>3240.91</v>
      </c>
      <c r="F829" s="3">
        <f>PESEL!AN830</f>
        <v>301.61</v>
      </c>
    </row>
    <row r="830" spans="1:6" x14ac:dyDescent="0.25">
      <c r="A830">
        <v>829</v>
      </c>
      <c r="B830" t="str">
        <f>PESEL!AJ831</f>
        <v>Aniela Sadowska</v>
      </c>
      <c r="C830" t="str">
        <f ca="1">PESEL!AE831</f>
        <v>68033097103</v>
      </c>
      <c r="D830" s="1">
        <f ca="1">PESEL!AI831</f>
        <v>33964</v>
      </c>
      <c r="E830" s="3">
        <f>PESEL!AL831</f>
        <v>4012.42</v>
      </c>
      <c r="F830" s="3">
        <f>PESEL!AN831</f>
        <v>490.31</v>
      </c>
    </row>
    <row r="831" spans="1:6" x14ac:dyDescent="0.25">
      <c r="A831">
        <v>830</v>
      </c>
      <c r="B831" t="str">
        <f>PESEL!AJ832</f>
        <v>Lila Wróblewska</v>
      </c>
      <c r="C831" t="str">
        <f ca="1">PESEL!AE832</f>
        <v>61081845360</v>
      </c>
      <c r="D831" s="1">
        <f ca="1">PESEL!AI832</f>
        <v>33913</v>
      </c>
      <c r="E831" s="3">
        <f>PESEL!AL832</f>
        <v>4803.76</v>
      </c>
      <c r="F831" s="3">
        <f>PESEL!AN832</f>
        <v>408.82</v>
      </c>
    </row>
    <row r="832" spans="1:6" x14ac:dyDescent="0.25">
      <c r="A832">
        <v>831</v>
      </c>
      <c r="B832" t="str">
        <f>PESEL!AJ833</f>
        <v>Alan Górecki</v>
      </c>
      <c r="C832" t="str">
        <f ca="1">PESEL!AE833</f>
        <v>79071062958</v>
      </c>
      <c r="D832" s="1">
        <f ca="1">PESEL!AI833</f>
        <v>41672</v>
      </c>
      <c r="E832" s="3">
        <f>PESEL!AL833</f>
        <v>3525.77</v>
      </c>
      <c r="F832" s="3">
        <f>PESEL!AN833</f>
        <v>498.2</v>
      </c>
    </row>
    <row r="833" spans="1:6" x14ac:dyDescent="0.25">
      <c r="A833">
        <v>832</v>
      </c>
      <c r="B833" t="str">
        <f>PESEL!AJ834</f>
        <v>Kazimierz Wysocki</v>
      </c>
      <c r="C833" t="str">
        <f ca="1">PESEL!AE834</f>
        <v>72110438815</v>
      </c>
      <c r="D833" s="1">
        <f ca="1">PESEL!AI834</f>
        <v>39981</v>
      </c>
      <c r="E833" s="3">
        <f>PESEL!AL834</f>
        <v>3832.36</v>
      </c>
      <c r="F833" s="3">
        <f>PESEL!AN834</f>
        <v>499.16</v>
      </c>
    </row>
    <row r="834" spans="1:6" x14ac:dyDescent="0.25">
      <c r="A834">
        <v>833</v>
      </c>
      <c r="B834" t="str">
        <f>PESEL!AJ835</f>
        <v>Celina Woźniak</v>
      </c>
      <c r="C834" t="str">
        <f ca="1">PESEL!AE835</f>
        <v>78061750022</v>
      </c>
      <c r="D834" s="1">
        <f ca="1">PESEL!AI835</f>
        <v>37942</v>
      </c>
      <c r="E834" s="3">
        <f>PESEL!AL835</f>
        <v>3212.04</v>
      </c>
      <c r="F834" s="3">
        <f>PESEL!AN835</f>
        <v>377.6</v>
      </c>
    </row>
    <row r="835" spans="1:6" x14ac:dyDescent="0.25">
      <c r="A835">
        <v>834</v>
      </c>
      <c r="B835" t="str">
        <f>PESEL!AJ836</f>
        <v>Piotr Jasiński</v>
      </c>
      <c r="C835" t="str">
        <f ca="1">PESEL!AE836</f>
        <v>01251675074</v>
      </c>
      <c r="D835" s="1">
        <f ca="1">PESEL!AI836</f>
        <v>44474</v>
      </c>
      <c r="E835" s="3">
        <f>PESEL!AL836</f>
        <v>4021.69</v>
      </c>
      <c r="F835" s="3">
        <f>PESEL!AN836</f>
        <v>332.58</v>
      </c>
    </row>
    <row r="836" spans="1:6" x14ac:dyDescent="0.25">
      <c r="A836">
        <v>835</v>
      </c>
      <c r="B836" t="str">
        <f>PESEL!AJ837</f>
        <v>Roksana Adamska</v>
      </c>
      <c r="C836" t="str">
        <f ca="1">PESEL!AE837</f>
        <v>72092210261</v>
      </c>
      <c r="D836" s="1">
        <f ca="1">PESEL!AI837</f>
        <v>43178</v>
      </c>
      <c r="E836" s="3">
        <f>PESEL!AL837</f>
        <v>4206.45</v>
      </c>
      <c r="F836" s="3">
        <f>PESEL!AN837</f>
        <v>493.93</v>
      </c>
    </row>
    <row r="837" spans="1:6" x14ac:dyDescent="0.25">
      <c r="A837">
        <v>836</v>
      </c>
      <c r="B837" t="str">
        <f>PESEL!AJ838</f>
        <v>Amanda Brzezińska</v>
      </c>
      <c r="C837" t="str">
        <f ca="1">PESEL!AE838</f>
        <v>82051213307</v>
      </c>
      <c r="D837" s="1">
        <f ca="1">PESEL!AI838</f>
        <v>44561</v>
      </c>
      <c r="E837" s="3">
        <f>PESEL!AL838</f>
        <v>4431.25</v>
      </c>
      <c r="F837" s="3">
        <f>PESEL!AN838</f>
        <v>439.51</v>
      </c>
    </row>
    <row r="838" spans="1:6" x14ac:dyDescent="0.25">
      <c r="A838">
        <v>837</v>
      </c>
      <c r="B838" t="str">
        <f>PESEL!AJ839</f>
        <v>Józefa Walczak</v>
      </c>
      <c r="C838" t="str">
        <f ca="1">PESEL!AE839</f>
        <v>62120810903</v>
      </c>
      <c r="D838" s="1">
        <f ca="1">PESEL!AI839</f>
        <v>35421</v>
      </c>
      <c r="E838" s="3">
        <f>PESEL!AL839</f>
        <v>4559.12</v>
      </c>
      <c r="F838" s="3">
        <f>PESEL!AN839</f>
        <v>488.37</v>
      </c>
    </row>
    <row r="839" spans="1:6" x14ac:dyDescent="0.25">
      <c r="A839">
        <v>838</v>
      </c>
      <c r="B839" t="str">
        <f>PESEL!AJ840</f>
        <v>Borys Tomaszewski</v>
      </c>
      <c r="C839" t="str">
        <f ca="1">PESEL!AE840</f>
        <v>83012626594</v>
      </c>
      <c r="D839" s="1">
        <f ca="1">PESEL!AI840</f>
        <v>38061</v>
      </c>
      <c r="E839" s="3">
        <f>PESEL!AL840</f>
        <v>3349.92</v>
      </c>
      <c r="F839" s="3">
        <f>PESEL!AN840</f>
        <v>461.49</v>
      </c>
    </row>
    <row r="840" spans="1:6" x14ac:dyDescent="0.25">
      <c r="A840">
        <v>839</v>
      </c>
      <c r="B840" t="str">
        <f>PESEL!AJ841</f>
        <v>Ola Zawadzka</v>
      </c>
      <c r="C840" t="str">
        <f ca="1">PESEL!AE841</f>
        <v>69020873146</v>
      </c>
      <c r="D840" s="1">
        <f ca="1">PESEL!AI841</f>
        <v>44441</v>
      </c>
      <c r="E840" s="3">
        <f>PESEL!AL841</f>
        <v>3711.02</v>
      </c>
      <c r="F840" s="3">
        <f>PESEL!AN841</f>
        <v>353.66</v>
      </c>
    </row>
    <row r="841" spans="1:6" x14ac:dyDescent="0.25">
      <c r="A841">
        <v>840</v>
      </c>
      <c r="B841" t="str">
        <f>PESEL!AJ842</f>
        <v>Marian Szczepański</v>
      </c>
      <c r="C841" t="str">
        <f ca="1">PESEL!AE842</f>
        <v>64122077393</v>
      </c>
      <c r="D841" s="1">
        <f ca="1">PESEL!AI842</f>
        <v>32655</v>
      </c>
      <c r="E841" s="3">
        <f>PESEL!AL842</f>
        <v>4656.42</v>
      </c>
      <c r="F841" s="3">
        <f>PESEL!AN842</f>
        <v>430.69</v>
      </c>
    </row>
    <row r="842" spans="1:6" x14ac:dyDescent="0.25">
      <c r="A842">
        <v>841</v>
      </c>
      <c r="B842" t="str">
        <f>PESEL!AJ843</f>
        <v>Przemysław Kowalski</v>
      </c>
      <c r="C842" t="str">
        <f ca="1">PESEL!AE843</f>
        <v>62010831135</v>
      </c>
      <c r="D842" s="1">
        <f ca="1">PESEL!AI843</f>
        <v>31700</v>
      </c>
      <c r="E842" s="3">
        <f>PESEL!AL843</f>
        <v>4045.99</v>
      </c>
      <c r="F842" s="3">
        <f>PESEL!AN843</f>
        <v>474.41</v>
      </c>
    </row>
    <row r="843" spans="1:6" x14ac:dyDescent="0.25">
      <c r="A843">
        <v>842</v>
      </c>
      <c r="B843" t="str">
        <f>PESEL!AJ844</f>
        <v>Klaudia Bąk</v>
      </c>
      <c r="C843" t="str">
        <f ca="1">PESEL!AE844</f>
        <v>63080720206</v>
      </c>
      <c r="D843" s="1">
        <f ca="1">PESEL!AI844</f>
        <v>35727</v>
      </c>
      <c r="E843" s="3">
        <f>PESEL!AL844</f>
        <v>3265.32</v>
      </c>
      <c r="F843" s="3">
        <f>PESEL!AN844</f>
        <v>412.51</v>
      </c>
    </row>
    <row r="844" spans="1:6" x14ac:dyDescent="0.25">
      <c r="A844">
        <v>843</v>
      </c>
      <c r="B844" t="str">
        <f>PESEL!AJ845</f>
        <v>Izabela Kubiak</v>
      </c>
      <c r="C844" t="str">
        <f ca="1">PESEL!AE845</f>
        <v>69080921609</v>
      </c>
      <c r="D844" s="1">
        <f ca="1">PESEL!AI845</f>
        <v>34280</v>
      </c>
      <c r="E844" s="3">
        <f>PESEL!AL845</f>
        <v>4246.74</v>
      </c>
      <c r="F844" s="3">
        <f>PESEL!AN845</f>
        <v>409.44</v>
      </c>
    </row>
    <row r="845" spans="1:6" x14ac:dyDescent="0.25">
      <c r="A845">
        <v>844</v>
      </c>
      <c r="B845" t="str">
        <f>PESEL!AJ846</f>
        <v>Zuzanna Tomaszewska</v>
      </c>
      <c r="C845" t="str">
        <f ca="1">PESEL!AE846</f>
        <v>50020239184</v>
      </c>
      <c r="D845" s="1">
        <f ca="1">PESEL!AI846</f>
        <v>28760</v>
      </c>
      <c r="E845" s="3">
        <f>PESEL!AL846</f>
        <v>3972.93</v>
      </c>
      <c r="F845" s="3">
        <f>PESEL!AN846</f>
        <v>427.83</v>
      </c>
    </row>
    <row r="846" spans="1:6" x14ac:dyDescent="0.25">
      <c r="A846">
        <v>845</v>
      </c>
      <c r="B846" t="str">
        <f>PESEL!AJ847</f>
        <v>Ida Sadowska</v>
      </c>
      <c r="C846" t="str">
        <f ca="1">PESEL!AE847</f>
        <v>86051954963</v>
      </c>
      <c r="D846" s="1">
        <f ca="1">PESEL!AI847</f>
        <v>39822</v>
      </c>
      <c r="E846" s="3">
        <f>PESEL!AL847</f>
        <v>4016.81</v>
      </c>
      <c r="F846" s="3">
        <f>PESEL!AN847</f>
        <v>316.51</v>
      </c>
    </row>
    <row r="847" spans="1:6" x14ac:dyDescent="0.25">
      <c r="A847">
        <v>846</v>
      </c>
      <c r="B847" t="str">
        <f>PESEL!AJ848</f>
        <v>Julianna Sokołowska</v>
      </c>
      <c r="C847" t="str">
        <f ca="1">PESEL!AE848</f>
        <v>94092683029</v>
      </c>
      <c r="D847" s="1">
        <f ca="1">PESEL!AI848</f>
        <v>43771</v>
      </c>
      <c r="E847" s="3">
        <f>PESEL!AL848</f>
        <v>3517.89</v>
      </c>
      <c r="F847" s="3">
        <f>PESEL!AN848</f>
        <v>404.76</v>
      </c>
    </row>
    <row r="848" spans="1:6" x14ac:dyDescent="0.25">
      <c r="A848">
        <v>847</v>
      </c>
      <c r="B848" t="str">
        <f>PESEL!AJ849</f>
        <v>Katarzyna Kalinowska</v>
      </c>
      <c r="C848" t="str">
        <f ca="1">PESEL!AE849</f>
        <v>62060137502</v>
      </c>
      <c r="D848" s="1">
        <f ca="1">PESEL!AI849</f>
        <v>34390</v>
      </c>
      <c r="E848" s="3">
        <f>PESEL!AL849</f>
        <v>3216.92</v>
      </c>
      <c r="F848" s="3">
        <f>PESEL!AN849</f>
        <v>419.65</v>
      </c>
    </row>
    <row r="849" spans="1:6" x14ac:dyDescent="0.25">
      <c r="A849">
        <v>848</v>
      </c>
      <c r="B849" t="str">
        <f>PESEL!AJ850</f>
        <v>Otylia Baran</v>
      </c>
      <c r="C849" t="str">
        <f ca="1">PESEL!AE850</f>
        <v>63082058042</v>
      </c>
      <c r="D849" s="1">
        <f ca="1">PESEL!AI850</f>
        <v>40800</v>
      </c>
      <c r="E849" s="3">
        <f>PESEL!AL850</f>
        <v>3210.88</v>
      </c>
      <c r="F849" s="3">
        <f>PESEL!AN850</f>
        <v>408.62</v>
      </c>
    </row>
    <row r="850" spans="1:6" x14ac:dyDescent="0.25">
      <c r="A850">
        <v>849</v>
      </c>
      <c r="B850" t="str">
        <f>PESEL!AJ851</f>
        <v>Daniel Przybylski</v>
      </c>
      <c r="C850" t="str">
        <f ca="1">PESEL!AE851</f>
        <v>53081449439</v>
      </c>
      <c r="D850" s="1">
        <f ca="1">PESEL!AI851</f>
        <v>32913</v>
      </c>
      <c r="E850" s="3">
        <f>PESEL!AL851</f>
        <v>3860.8</v>
      </c>
      <c r="F850" s="3">
        <f>PESEL!AN851</f>
        <v>423.16</v>
      </c>
    </row>
    <row r="851" spans="1:6" x14ac:dyDescent="0.25">
      <c r="A851">
        <v>850</v>
      </c>
      <c r="B851" t="str">
        <f>PESEL!AJ852</f>
        <v>Robert Laskowska</v>
      </c>
      <c r="C851" t="str">
        <f ca="1">PESEL!AE852</f>
        <v>51021224533</v>
      </c>
      <c r="D851" s="1">
        <f ca="1">PESEL!AI852</f>
        <v>30362</v>
      </c>
      <c r="E851" s="3">
        <f>PESEL!AL852</f>
        <v>3299.93</v>
      </c>
      <c r="F851" s="3">
        <f>PESEL!AN852</f>
        <v>488.24</v>
      </c>
    </row>
    <row r="852" spans="1:6" x14ac:dyDescent="0.25">
      <c r="A852">
        <v>851</v>
      </c>
      <c r="B852" t="str">
        <f>PESEL!AJ853</f>
        <v>Mirosław Woźniak</v>
      </c>
      <c r="C852" t="str">
        <f ca="1">PESEL!AE853</f>
        <v>60061188596</v>
      </c>
      <c r="D852" s="1">
        <f ca="1">PESEL!AI853</f>
        <v>37854</v>
      </c>
      <c r="E852" s="3">
        <f>PESEL!AL853</f>
        <v>3963.34</v>
      </c>
      <c r="F852" s="3">
        <f>PESEL!AN853</f>
        <v>307.81</v>
      </c>
    </row>
    <row r="853" spans="1:6" x14ac:dyDescent="0.25">
      <c r="A853">
        <v>852</v>
      </c>
      <c r="B853" t="str">
        <f>PESEL!AJ854</f>
        <v>Czesława Wróblewska</v>
      </c>
      <c r="C853" t="str">
        <f ca="1">PESEL!AE854</f>
        <v>72071268980</v>
      </c>
      <c r="D853" s="1">
        <f ca="1">PESEL!AI854</f>
        <v>33682</v>
      </c>
      <c r="E853" s="3">
        <f>PESEL!AL854</f>
        <v>4588.4799999999996</v>
      </c>
      <c r="F853" s="3">
        <f>PESEL!AN854</f>
        <v>481.85</v>
      </c>
    </row>
    <row r="854" spans="1:6" x14ac:dyDescent="0.25">
      <c r="A854">
        <v>853</v>
      </c>
      <c r="B854" t="str">
        <f>PESEL!AJ855</f>
        <v>Bogda Głowacka</v>
      </c>
      <c r="C854" t="str">
        <f ca="1">PESEL!AE855</f>
        <v>84112312565</v>
      </c>
      <c r="D854" s="1">
        <f ca="1">PESEL!AI855</f>
        <v>43629</v>
      </c>
      <c r="E854" s="3">
        <f>PESEL!AL855</f>
        <v>3194.52</v>
      </c>
      <c r="F854" s="3">
        <f>PESEL!AN855</f>
        <v>329.71</v>
      </c>
    </row>
    <row r="855" spans="1:6" x14ac:dyDescent="0.25">
      <c r="A855">
        <v>854</v>
      </c>
      <c r="B855" t="str">
        <f>PESEL!AJ856</f>
        <v>Aleksy Woźniak</v>
      </c>
      <c r="C855" t="str">
        <f ca="1">PESEL!AE856</f>
        <v>73060151072</v>
      </c>
      <c r="D855" s="1">
        <f ca="1">PESEL!AI856</f>
        <v>43505</v>
      </c>
      <c r="E855" s="3">
        <f>PESEL!AL856</f>
        <v>3950.71</v>
      </c>
      <c r="F855" s="3">
        <f>PESEL!AN856</f>
        <v>371.4</v>
      </c>
    </row>
    <row r="856" spans="1:6" x14ac:dyDescent="0.25">
      <c r="A856">
        <v>855</v>
      </c>
      <c r="B856" t="str">
        <f>PESEL!AJ857</f>
        <v>Rafał Czerwiński</v>
      </c>
      <c r="C856" t="str">
        <f ca="1">PESEL!AE857</f>
        <v>48101318198</v>
      </c>
      <c r="D856" s="1">
        <f ca="1">PESEL!AI857</f>
        <v>33466</v>
      </c>
      <c r="E856" s="3">
        <f>PESEL!AL857</f>
        <v>4903.07</v>
      </c>
      <c r="F856" s="3">
        <f>PESEL!AN857</f>
        <v>304.89999999999998</v>
      </c>
    </row>
    <row r="857" spans="1:6" x14ac:dyDescent="0.25">
      <c r="A857">
        <v>856</v>
      </c>
      <c r="B857" t="str">
        <f>PESEL!AJ858</f>
        <v>Józefa Wróblewska</v>
      </c>
      <c r="C857" t="str">
        <f ca="1">PESEL!AE858</f>
        <v>60111769805</v>
      </c>
      <c r="D857" s="1">
        <f ca="1">PESEL!AI858</f>
        <v>44299</v>
      </c>
      <c r="E857" s="3">
        <f>PESEL!AL858</f>
        <v>4550.46</v>
      </c>
      <c r="F857" s="3">
        <f>PESEL!AN858</f>
        <v>385.58</v>
      </c>
    </row>
    <row r="858" spans="1:6" x14ac:dyDescent="0.25">
      <c r="A858">
        <v>857</v>
      </c>
      <c r="B858" t="str">
        <f>PESEL!AJ859</f>
        <v>Kazimierz Kowalski</v>
      </c>
      <c r="C858" t="str">
        <f ca="1">PESEL!AE859</f>
        <v>03241258090</v>
      </c>
      <c r="D858" s="1">
        <f ca="1">PESEL!AI859</f>
        <v>45179</v>
      </c>
      <c r="E858" s="3">
        <f>PESEL!AL859</f>
        <v>4594.16</v>
      </c>
      <c r="F858" s="3">
        <f>PESEL!AN859</f>
        <v>429.2</v>
      </c>
    </row>
    <row r="859" spans="1:6" x14ac:dyDescent="0.25">
      <c r="A859">
        <v>858</v>
      </c>
      <c r="B859" t="str">
        <f>PESEL!AJ860</f>
        <v>Honorata Wójcik</v>
      </c>
      <c r="C859" t="str">
        <f ca="1">PESEL!AE860</f>
        <v>02311952089</v>
      </c>
      <c r="D859" s="1">
        <f ca="1">PESEL!AI860</f>
        <v>44727</v>
      </c>
      <c r="E859" s="3">
        <f>PESEL!AL860</f>
        <v>3008.05</v>
      </c>
      <c r="F859" s="3">
        <f>PESEL!AN860</f>
        <v>353.81</v>
      </c>
    </row>
    <row r="860" spans="1:6" x14ac:dyDescent="0.25">
      <c r="A860">
        <v>859</v>
      </c>
      <c r="B860" t="str">
        <f>PESEL!AJ861</f>
        <v>Jolanta Michalak</v>
      </c>
      <c r="C860" t="str">
        <f ca="1">PESEL!AE861</f>
        <v>94061159340</v>
      </c>
      <c r="D860" s="1">
        <f ca="1">PESEL!AI861</f>
        <v>44669</v>
      </c>
      <c r="E860" s="3">
        <f>PESEL!AL861</f>
        <v>4622.54</v>
      </c>
      <c r="F860" s="3">
        <f>PESEL!AN861</f>
        <v>376.42</v>
      </c>
    </row>
    <row r="861" spans="1:6" x14ac:dyDescent="0.25">
      <c r="A861">
        <v>860</v>
      </c>
      <c r="B861" t="str">
        <f>PESEL!AJ862</f>
        <v>Eliza Pawlak</v>
      </c>
      <c r="C861" t="str">
        <f ca="1">PESEL!AE862</f>
        <v>89032631688</v>
      </c>
      <c r="D861" s="1">
        <f ca="1">PESEL!AI862</f>
        <v>45144</v>
      </c>
      <c r="E861" s="3">
        <f>PESEL!AL862</f>
        <v>4736.93</v>
      </c>
      <c r="F861" s="3">
        <f>PESEL!AN862</f>
        <v>330.83</v>
      </c>
    </row>
    <row r="862" spans="1:6" x14ac:dyDescent="0.25">
      <c r="A862">
        <v>861</v>
      </c>
      <c r="B862" t="str">
        <f>PESEL!AJ863</f>
        <v>Anna Kubiak</v>
      </c>
      <c r="C862" t="str">
        <f ca="1">PESEL!AE863</f>
        <v>48123141509</v>
      </c>
      <c r="D862" s="1">
        <f ca="1">PESEL!AI863</f>
        <v>42112</v>
      </c>
      <c r="E862" s="3">
        <f>PESEL!AL863</f>
        <v>3941.61</v>
      </c>
      <c r="F862" s="3">
        <f>PESEL!AN863</f>
        <v>465.97</v>
      </c>
    </row>
    <row r="863" spans="1:6" x14ac:dyDescent="0.25">
      <c r="A863">
        <v>862</v>
      </c>
      <c r="B863" t="str">
        <f>PESEL!AJ864</f>
        <v>Zuzanna Krupa</v>
      </c>
      <c r="C863" t="str">
        <f ca="1">PESEL!AE864</f>
        <v>55121127080</v>
      </c>
      <c r="D863" s="1">
        <f ca="1">PESEL!AI864</f>
        <v>32602</v>
      </c>
      <c r="E863" s="3">
        <f>PESEL!AL864</f>
        <v>3420.85</v>
      </c>
      <c r="F863" s="3">
        <f>PESEL!AN864</f>
        <v>370.07</v>
      </c>
    </row>
    <row r="864" spans="1:6" x14ac:dyDescent="0.25">
      <c r="A864">
        <v>863</v>
      </c>
      <c r="B864" t="str">
        <f>PESEL!AJ865</f>
        <v>Joachim Kucharski</v>
      </c>
      <c r="C864" t="str">
        <f ca="1">PESEL!AE865</f>
        <v>97090159512</v>
      </c>
      <c r="D864" s="1">
        <f ca="1">PESEL!AI865</f>
        <v>44708</v>
      </c>
      <c r="E864" s="3">
        <f>PESEL!AL865</f>
        <v>3491.16</v>
      </c>
      <c r="F864" s="3">
        <f>PESEL!AN865</f>
        <v>315.48</v>
      </c>
    </row>
    <row r="865" spans="1:6" x14ac:dyDescent="0.25">
      <c r="A865">
        <v>864</v>
      </c>
      <c r="B865" t="str">
        <f>PESEL!AJ866</f>
        <v>Klaudiusz Krajewska</v>
      </c>
      <c r="C865" t="str">
        <f ca="1">PESEL!AE866</f>
        <v>82122895311</v>
      </c>
      <c r="D865" s="1">
        <f ca="1">PESEL!AI866</f>
        <v>37408</v>
      </c>
      <c r="E865" s="3">
        <f>PESEL!AL866</f>
        <v>3392.1</v>
      </c>
      <c r="F865" s="3">
        <f>PESEL!AN866</f>
        <v>447.36</v>
      </c>
    </row>
    <row r="866" spans="1:6" x14ac:dyDescent="0.25">
      <c r="A866">
        <v>865</v>
      </c>
      <c r="B866" t="str">
        <f>PESEL!AJ867</f>
        <v>Bartosz Kołodziej</v>
      </c>
      <c r="C866" t="str">
        <f ca="1">PESEL!AE867</f>
        <v>68121686655</v>
      </c>
      <c r="D866" s="1">
        <f ca="1">PESEL!AI867</f>
        <v>41438</v>
      </c>
      <c r="E866" s="3">
        <f>PESEL!AL867</f>
        <v>3446.42</v>
      </c>
      <c r="F866" s="3">
        <f>PESEL!AN867</f>
        <v>423.52</v>
      </c>
    </row>
    <row r="867" spans="1:6" x14ac:dyDescent="0.25">
      <c r="A867">
        <v>866</v>
      </c>
      <c r="B867" t="str">
        <f>PESEL!AJ868</f>
        <v>Alina Włodarczyk</v>
      </c>
      <c r="C867" t="str">
        <f ca="1">PESEL!AE868</f>
        <v>60012433669</v>
      </c>
      <c r="D867" s="1">
        <f ca="1">PESEL!AI868</f>
        <v>29933</v>
      </c>
      <c r="E867" s="3">
        <f>PESEL!AL868</f>
        <v>4733.57</v>
      </c>
      <c r="F867" s="3">
        <f>PESEL!AN868</f>
        <v>451.44</v>
      </c>
    </row>
    <row r="868" spans="1:6" x14ac:dyDescent="0.25">
      <c r="A868">
        <v>867</v>
      </c>
      <c r="B868" t="str">
        <f>PESEL!AJ869</f>
        <v>Janusz Sawicki</v>
      </c>
      <c r="C868" t="str">
        <f ca="1">PESEL!AE869</f>
        <v>83051712896</v>
      </c>
      <c r="D868" s="1">
        <f ca="1">PESEL!AI869</f>
        <v>42397</v>
      </c>
      <c r="E868" s="3">
        <f>PESEL!AL869</f>
        <v>3356.88</v>
      </c>
      <c r="F868" s="3">
        <f>PESEL!AN869</f>
        <v>383.15</v>
      </c>
    </row>
    <row r="869" spans="1:6" x14ac:dyDescent="0.25">
      <c r="A869">
        <v>868</v>
      </c>
      <c r="B869" t="str">
        <f>PESEL!AJ870</f>
        <v>Amelia Sadowska</v>
      </c>
      <c r="C869" t="str">
        <f ca="1">PESEL!AE870</f>
        <v>01271222605</v>
      </c>
      <c r="D869" s="1">
        <f ca="1">PESEL!AI870</f>
        <v>45180</v>
      </c>
      <c r="E869" s="3">
        <f>PESEL!AL870</f>
        <v>4528.12</v>
      </c>
      <c r="F869" s="3">
        <f>PESEL!AN870</f>
        <v>387.56</v>
      </c>
    </row>
    <row r="870" spans="1:6" x14ac:dyDescent="0.25">
      <c r="A870">
        <v>869</v>
      </c>
      <c r="B870" t="str">
        <f>PESEL!AJ871</f>
        <v>Fabian Wasilewska</v>
      </c>
      <c r="C870" t="str">
        <f ca="1">PESEL!AE871</f>
        <v>77112845014</v>
      </c>
      <c r="D870" s="1">
        <f ca="1">PESEL!AI871</f>
        <v>37510</v>
      </c>
      <c r="E870" s="3">
        <f>PESEL!AL871</f>
        <v>3405.46</v>
      </c>
      <c r="F870" s="3">
        <f>PESEL!AN871</f>
        <v>337.71</v>
      </c>
    </row>
    <row r="871" spans="1:6" x14ac:dyDescent="0.25">
      <c r="A871">
        <v>870</v>
      </c>
      <c r="B871" t="str">
        <f>PESEL!AJ872</f>
        <v>Maurycy Błaszczyk</v>
      </c>
      <c r="C871" t="str">
        <f ca="1">PESEL!AE872</f>
        <v>49020519053</v>
      </c>
      <c r="D871" s="1">
        <f ca="1">PESEL!AI872</f>
        <v>41839</v>
      </c>
      <c r="E871" s="3">
        <f>PESEL!AL872</f>
        <v>4056.36</v>
      </c>
      <c r="F871" s="3">
        <f>PESEL!AN872</f>
        <v>411.13</v>
      </c>
    </row>
    <row r="872" spans="1:6" x14ac:dyDescent="0.25">
      <c r="A872">
        <v>871</v>
      </c>
      <c r="B872" t="str">
        <f>PESEL!AJ873</f>
        <v>Paweł Tomaszewski</v>
      </c>
      <c r="C872" t="str">
        <f ca="1">PESEL!AE873</f>
        <v>61092731175</v>
      </c>
      <c r="D872" s="1">
        <f ca="1">PESEL!AI873</f>
        <v>36678</v>
      </c>
      <c r="E872" s="3">
        <f>PESEL!AL873</f>
        <v>3886.13</v>
      </c>
      <c r="F872" s="3">
        <f>PESEL!AN873</f>
        <v>477.37</v>
      </c>
    </row>
    <row r="873" spans="1:6" x14ac:dyDescent="0.25">
      <c r="A873">
        <v>872</v>
      </c>
      <c r="B873" t="str">
        <f>PESEL!AJ874</f>
        <v>Marcel Ostrowski</v>
      </c>
      <c r="C873" t="str">
        <f ca="1">PESEL!AE874</f>
        <v>97100566590</v>
      </c>
      <c r="D873" s="1">
        <f ca="1">PESEL!AI874</f>
        <v>42676</v>
      </c>
      <c r="E873" s="3">
        <f>PESEL!AL874</f>
        <v>3154.24</v>
      </c>
      <c r="F873" s="3">
        <f>PESEL!AN874</f>
        <v>344.87</v>
      </c>
    </row>
    <row r="874" spans="1:6" x14ac:dyDescent="0.25">
      <c r="A874">
        <v>873</v>
      </c>
      <c r="B874" t="str">
        <f>PESEL!AJ875</f>
        <v>Milena Adamska</v>
      </c>
      <c r="C874" t="str">
        <f ca="1">PESEL!AE875</f>
        <v>79041992483</v>
      </c>
      <c r="D874" s="1">
        <f ca="1">PESEL!AI875</f>
        <v>38895</v>
      </c>
      <c r="E874" s="3">
        <f>PESEL!AL875</f>
        <v>3764</v>
      </c>
      <c r="F874" s="3">
        <f>PESEL!AN875</f>
        <v>466.61</v>
      </c>
    </row>
    <row r="875" spans="1:6" x14ac:dyDescent="0.25">
      <c r="A875">
        <v>874</v>
      </c>
      <c r="B875" t="str">
        <f>PESEL!AJ876</f>
        <v>Alana Zielińska</v>
      </c>
      <c r="C875" t="str">
        <f ca="1">PESEL!AE876</f>
        <v>68082517902</v>
      </c>
      <c r="D875" s="1">
        <f ca="1">PESEL!AI876</f>
        <v>35500</v>
      </c>
      <c r="E875" s="3">
        <f>PESEL!AL876</f>
        <v>3632.83</v>
      </c>
      <c r="F875" s="3">
        <f>PESEL!AN876</f>
        <v>459.8</v>
      </c>
    </row>
    <row r="876" spans="1:6" x14ac:dyDescent="0.25">
      <c r="A876">
        <v>875</v>
      </c>
      <c r="B876" t="str">
        <f>PESEL!AJ877</f>
        <v>Bruno Mazurek</v>
      </c>
      <c r="C876" t="str">
        <f ca="1">PESEL!AE877</f>
        <v>62072220751</v>
      </c>
      <c r="D876" s="1">
        <f ca="1">PESEL!AI877</f>
        <v>42231</v>
      </c>
      <c r="E876" s="3">
        <f>PESEL!AL877</f>
        <v>3110.96</v>
      </c>
      <c r="F876" s="3">
        <f>PESEL!AN877</f>
        <v>311.52</v>
      </c>
    </row>
    <row r="877" spans="1:6" x14ac:dyDescent="0.25">
      <c r="A877">
        <v>876</v>
      </c>
      <c r="B877" t="str">
        <f>PESEL!AJ878</f>
        <v>Marcelina Jankowska</v>
      </c>
      <c r="C877" t="str">
        <f ca="1">PESEL!AE878</f>
        <v>99121935647</v>
      </c>
      <c r="D877" s="1">
        <f ca="1">PESEL!AI878</f>
        <v>44241</v>
      </c>
      <c r="E877" s="3">
        <f>PESEL!AL878</f>
        <v>3886.31</v>
      </c>
      <c r="F877" s="3">
        <f>PESEL!AN878</f>
        <v>442.85</v>
      </c>
    </row>
    <row r="878" spans="1:6" x14ac:dyDescent="0.25">
      <c r="A878">
        <v>877</v>
      </c>
      <c r="B878" t="str">
        <f>PESEL!AJ879</f>
        <v>Franciszek Kołodziej</v>
      </c>
      <c r="C878" t="str">
        <f ca="1">PESEL!AE879</f>
        <v>55101965831</v>
      </c>
      <c r="D878" s="1">
        <f ca="1">PESEL!AI879</f>
        <v>42578</v>
      </c>
      <c r="E878" s="3">
        <f>PESEL!AL879</f>
        <v>3539.44</v>
      </c>
      <c r="F878" s="3">
        <f>PESEL!AN879</f>
        <v>348.23</v>
      </c>
    </row>
    <row r="879" spans="1:6" x14ac:dyDescent="0.25">
      <c r="A879">
        <v>878</v>
      </c>
      <c r="B879" t="str">
        <f>PESEL!AJ880</f>
        <v>Florentyna Czerwińska</v>
      </c>
      <c r="C879" t="str">
        <f ca="1">PESEL!AE880</f>
        <v>87100292724</v>
      </c>
      <c r="D879" s="1">
        <f ca="1">PESEL!AI880</f>
        <v>40677</v>
      </c>
      <c r="E879" s="3">
        <f>PESEL!AL880</f>
        <v>4817.62</v>
      </c>
      <c r="F879" s="3">
        <f>PESEL!AN880</f>
        <v>357.36</v>
      </c>
    </row>
    <row r="880" spans="1:6" x14ac:dyDescent="0.25">
      <c r="A880">
        <v>879</v>
      </c>
      <c r="B880" t="str">
        <f>PESEL!AJ881</f>
        <v>Weronika Krawczyk</v>
      </c>
      <c r="C880" t="str">
        <f ca="1">PESEL!AE881</f>
        <v>78010226907</v>
      </c>
      <c r="D880" s="1">
        <f ca="1">PESEL!AI881</f>
        <v>43107</v>
      </c>
      <c r="E880" s="3">
        <f>PESEL!AL881</f>
        <v>4745.96</v>
      </c>
      <c r="F880" s="3">
        <f>PESEL!AN881</f>
        <v>384.17</v>
      </c>
    </row>
    <row r="881" spans="1:6" x14ac:dyDescent="0.25">
      <c r="A881">
        <v>880</v>
      </c>
      <c r="B881" t="str">
        <f>PESEL!AJ882</f>
        <v>Oktawian Wiśniewski</v>
      </c>
      <c r="C881" t="str">
        <f ca="1">PESEL!AE882</f>
        <v>99062234951</v>
      </c>
      <c r="D881" s="1">
        <f ca="1">PESEL!AI882</f>
        <v>43383</v>
      </c>
      <c r="E881" s="3">
        <f>PESEL!AL882</f>
        <v>3245.85</v>
      </c>
      <c r="F881" s="3">
        <f>PESEL!AN882</f>
        <v>351.24</v>
      </c>
    </row>
    <row r="882" spans="1:6" x14ac:dyDescent="0.25">
      <c r="A882">
        <v>881</v>
      </c>
      <c r="B882" t="str">
        <f>PESEL!AJ883</f>
        <v>Olga Krajewska</v>
      </c>
      <c r="C882" t="str">
        <f ca="1">PESEL!AE883</f>
        <v>70101898365</v>
      </c>
      <c r="D882" s="1">
        <f ca="1">PESEL!AI883</f>
        <v>34398</v>
      </c>
      <c r="E882" s="3">
        <f>PESEL!AL883</f>
        <v>3171.57</v>
      </c>
      <c r="F882" s="3">
        <f>PESEL!AN883</f>
        <v>377.4</v>
      </c>
    </row>
    <row r="883" spans="1:6" x14ac:dyDescent="0.25">
      <c r="A883">
        <v>882</v>
      </c>
      <c r="B883" t="str">
        <f>PESEL!AJ884</f>
        <v>Jagoda Mazur</v>
      </c>
      <c r="C883" t="str">
        <f ca="1">PESEL!AE884</f>
        <v>72051944000</v>
      </c>
      <c r="D883" s="1">
        <f ca="1">PESEL!AI884</f>
        <v>41811</v>
      </c>
      <c r="E883" s="3">
        <f>PESEL!AL884</f>
        <v>3276.8</v>
      </c>
      <c r="F883" s="3">
        <f>PESEL!AN884</f>
        <v>407.29</v>
      </c>
    </row>
    <row r="884" spans="1:6" x14ac:dyDescent="0.25">
      <c r="A884">
        <v>883</v>
      </c>
      <c r="B884" t="str">
        <f>PESEL!AJ885</f>
        <v>Marek Mazurek</v>
      </c>
      <c r="C884" t="str">
        <f ca="1">PESEL!AE885</f>
        <v>02262389237</v>
      </c>
      <c r="D884" s="1">
        <f ca="1">PESEL!AI885</f>
        <v>44470</v>
      </c>
      <c r="E884" s="3">
        <f>PESEL!AL885</f>
        <v>3836.39</v>
      </c>
      <c r="F884" s="3">
        <f>PESEL!AN885</f>
        <v>420.87</v>
      </c>
    </row>
    <row r="885" spans="1:6" x14ac:dyDescent="0.25">
      <c r="A885">
        <v>884</v>
      </c>
      <c r="B885" t="str">
        <f>PESEL!AJ886</f>
        <v>Aleksandra Kubiak</v>
      </c>
      <c r="C885" t="str">
        <f ca="1">PESEL!AE886</f>
        <v>65060245280</v>
      </c>
      <c r="D885" s="1">
        <f ca="1">PESEL!AI886</f>
        <v>32900</v>
      </c>
      <c r="E885" s="3">
        <f>PESEL!AL886</f>
        <v>4964.84</v>
      </c>
      <c r="F885" s="3">
        <f>PESEL!AN886</f>
        <v>485.14</v>
      </c>
    </row>
    <row r="886" spans="1:6" x14ac:dyDescent="0.25">
      <c r="A886">
        <v>885</v>
      </c>
      <c r="B886" t="str">
        <f>PESEL!AJ887</f>
        <v>Józef Górecki</v>
      </c>
      <c r="C886" t="str">
        <f ca="1">PESEL!AE887</f>
        <v>77012041295</v>
      </c>
      <c r="D886" s="1">
        <f ca="1">PESEL!AI887</f>
        <v>44548</v>
      </c>
      <c r="E886" s="3">
        <f>PESEL!AL887</f>
        <v>3860.49</v>
      </c>
      <c r="F886" s="3">
        <f>PESEL!AN887</f>
        <v>433.06</v>
      </c>
    </row>
    <row r="887" spans="1:6" x14ac:dyDescent="0.25">
      <c r="A887">
        <v>886</v>
      </c>
      <c r="B887" t="str">
        <f>PESEL!AJ888</f>
        <v>Ewa Marciniak</v>
      </c>
      <c r="C887" t="str">
        <f ca="1">PESEL!AE888</f>
        <v>85031485785</v>
      </c>
      <c r="D887" s="1">
        <f ca="1">PESEL!AI888</f>
        <v>44644</v>
      </c>
      <c r="E887" s="3">
        <f>PESEL!AL888</f>
        <v>3223.76</v>
      </c>
      <c r="F887" s="3">
        <f>PESEL!AN888</f>
        <v>499.85</v>
      </c>
    </row>
    <row r="888" spans="1:6" x14ac:dyDescent="0.25">
      <c r="A888">
        <v>887</v>
      </c>
      <c r="B888" t="str">
        <f>PESEL!AJ889</f>
        <v>Józefa Chmielewska</v>
      </c>
      <c r="C888" t="str">
        <f ca="1">PESEL!AE889</f>
        <v>92042861385</v>
      </c>
      <c r="D888" s="1">
        <f ca="1">PESEL!AI889</f>
        <v>45050</v>
      </c>
      <c r="E888" s="3">
        <f>PESEL!AL889</f>
        <v>3301.95</v>
      </c>
      <c r="F888" s="3">
        <f>PESEL!AN889</f>
        <v>469.73</v>
      </c>
    </row>
    <row r="889" spans="1:6" x14ac:dyDescent="0.25">
      <c r="A889">
        <v>888</v>
      </c>
      <c r="B889" t="str">
        <f>PESEL!AJ890</f>
        <v>Julianna Stępień</v>
      </c>
      <c r="C889" t="str">
        <f ca="1">PESEL!AE890</f>
        <v>82122037487</v>
      </c>
      <c r="D889" s="1">
        <f ca="1">PESEL!AI890</f>
        <v>44261</v>
      </c>
      <c r="E889" s="3">
        <f>PESEL!AL890</f>
        <v>4605.3900000000003</v>
      </c>
      <c r="F889" s="3">
        <f>PESEL!AN890</f>
        <v>443.8</v>
      </c>
    </row>
    <row r="890" spans="1:6" x14ac:dyDescent="0.25">
      <c r="A890">
        <v>889</v>
      </c>
      <c r="B890" t="str">
        <f>PESEL!AJ891</f>
        <v>Aleksy Nowak</v>
      </c>
      <c r="C890" t="str">
        <f ca="1">PESEL!AE891</f>
        <v>89031973592</v>
      </c>
      <c r="D890" s="1">
        <f ca="1">PESEL!AI891</f>
        <v>40656</v>
      </c>
      <c r="E890" s="3">
        <f>PESEL!AL891</f>
        <v>4955.5</v>
      </c>
      <c r="F890" s="3">
        <f>PESEL!AN891</f>
        <v>387.13</v>
      </c>
    </row>
    <row r="891" spans="1:6" x14ac:dyDescent="0.25">
      <c r="A891">
        <v>890</v>
      </c>
      <c r="B891" t="str">
        <f>PESEL!AJ892</f>
        <v>Anatolia Kucharska</v>
      </c>
      <c r="C891" t="str">
        <f ca="1">PESEL!AE892</f>
        <v>52051120266</v>
      </c>
      <c r="D891" s="1">
        <f ca="1">PESEL!AI892</f>
        <v>44239</v>
      </c>
      <c r="E891" s="3">
        <f>PESEL!AL892</f>
        <v>3502.21</v>
      </c>
      <c r="F891" s="3">
        <f>PESEL!AN892</f>
        <v>310.32</v>
      </c>
    </row>
    <row r="892" spans="1:6" x14ac:dyDescent="0.25">
      <c r="A892">
        <v>891</v>
      </c>
      <c r="B892" t="str">
        <f>PESEL!AJ893</f>
        <v>Alek Przybylski</v>
      </c>
      <c r="C892" t="str">
        <f ca="1">PESEL!AE893</f>
        <v>02292977534</v>
      </c>
      <c r="D892" s="1">
        <f ca="1">PESEL!AI893</f>
        <v>44649</v>
      </c>
      <c r="E892" s="3">
        <f>PESEL!AL893</f>
        <v>4936.9399999999996</v>
      </c>
      <c r="F892" s="3">
        <f>PESEL!AN893</f>
        <v>331.48</v>
      </c>
    </row>
    <row r="893" spans="1:6" x14ac:dyDescent="0.25">
      <c r="A893">
        <v>892</v>
      </c>
      <c r="B893" t="str">
        <f>PESEL!AJ894</f>
        <v>Ola Baran</v>
      </c>
      <c r="C893" t="str">
        <f ca="1">PESEL!AE894</f>
        <v>55011810306</v>
      </c>
      <c r="D893" s="1">
        <f ca="1">PESEL!AI894</f>
        <v>40906</v>
      </c>
      <c r="E893" s="3">
        <f>PESEL!AL894</f>
        <v>4809.5600000000004</v>
      </c>
      <c r="F893" s="3">
        <f>PESEL!AN894</f>
        <v>444.95</v>
      </c>
    </row>
    <row r="894" spans="1:6" x14ac:dyDescent="0.25">
      <c r="A894">
        <v>893</v>
      </c>
      <c r="B894" t="str">
        <f>PESEL!AJ895</f>
        <v>Oktawia Kaźmierczak</v>
      </c>
      <c r="C894" t="str">
        <f ca="1">PESEL!AE895</f>
        <v>74123049967</v>
      </c>
      <c r="D894" s="1">
        <f ca="1">PESEL!AI895</f>
        <v>35007</v>
      </c>
      <c r="E894" s="3">
        <f>PESEL!AL895</f>
        <v>3457.28</v>
      </c>
      <c r="F894" s="3">
        <f>PESEL!AN895</f>
        <v>426.38</v>
      </c>
    </row>
    <row r="895" spans="1:6" x14ac:dyDescent="0.25">
      <c r="A895">
        <v>894</v>
      </c>
      <c r="B895" t="str">
        <f>PESEL!AJ896</f>
        <v>Olaf Baranowski</v>
      </c>
      <c r="C895" t="str">
        <f ca="1">PESEL!AE896</f>
        <v>86050439579</v>
      </c>
      <c r="D895" s="1">
        <f ca="1">PESEL!AI896</f>
        <v>40025</v>
      </c>
      <c r="E895" s="3">
        <f>PESEL!AL896</f>
        <v>3329.53</v>
      </c>
      <c r="F895" s="3">
        <f>PESEL!AN896</f>
        <v>458.67</v>
      </c>
    </row>
    <row r="896" spans="1:6" x14ac:dyDescent="0.25">
      <c r="A896">
        <v>895</v>
      </c>
      <c r="B896" t="str">
        <f>PESEL!AJ897</f>
        <v>Franciszka Woźniak</v>
      </c>
      <c r="C896" t="str">
        <f ca="1">PESEL!AE897</f>
        <v>74021871765</v>
      </c>
      <c r="D896" s="1">
        <f ca="1">PESEL!AI897</f>
        <v>36018</v>
      </c>
      <c r="E896" s="3">
        <f>PESEL!AL897</f>
        <v>3429.51</v>
      </c>
      <c r="F896" s="3">
        <f>PESEL!AN897</f>
        <v>305.81</v>
      </c>
    </row>
    <row r="897" spans="1:6" x14ac:dyDescent="0.25">
      <c r="A897">
        <v>896</v>
      </c>
      <c r="B897" t="str">
        <f>PESEL!AJ898</f>
        <v>Antonina Michalak</v>
      </c>
      <c r="C897" t="str">
        <f ca="1">PESEL!AE898</f>
        <v>74053130283</v>
      </c>
      <c r="D897" s="1">
        <f ca="1">PESEL!AI898</f>
        <v>35314</v>
      </c>
      <c r="E897" s="3">
        <f>PESEL!AL898</f>
        <v>3489.76</v>
      </c>
      <c r="F897" s="3">
        <f>PESEL!AN898</f>
        <v>411.17</v>
      </c>
    </row>
    <row r="898" spans="1:6" x14ac:dyDescent="0.25">
      <c r="A898">
        <v>897</v>
      </c>
      <c r="B898" t="str">
        <f>PESEL!AJ899</f>
        <v>Milena Urbańska</v>
      </c>
      <c r="C898" t="str">
        <f ca="1">PESEL!AE899</f>
        <v>79091098405</v>
      </c>
      <c r="D898" s="1">
        <f ca="1">PESEL!AI899</f>
        <v>44274</v>
      </c>
      <c r="E898" s="3">
        <f>PESEL!AL899</f>
        <v>4696.03</v>
      </c>
      <c r="F898" s="3">
        <f>PESEL!AN899</f>
        <v>418.29</v>
      </c>
    </row>
    <row r="899" spans="1:6" x14ac:dyDescent="0.25">
      <c r="A899">
        <v>898</v>
      </c>
      <c r="B899" t="str">
        <f>PESEL!AJ900</f>
        <v>Adriana Szczepańska</v>
      </c>
      <c r="C899" t="str">
        <f ca="1">PESEL!AE900</f>
        <v>92100935920</v>
      </c>
      <c r="D899" s="1">
        <f ca="1">PESEL!AI900</f>
        <v>44033</v>
      </c>
      <c r="E899" s="3">
        <f>PESEL!AL900</f>
        <v>4513.16</v>
      </c>
      <c r="F899" s="3">
        <f>PESEL!AN900</f>
        <v>336.61</v>
      </c>
    </row>
    <row r="900" spans="1:6" x14ac:dyDescent="0.25">
      <c r="A900">
        <v>899</v>
      </c>
      <c r="B900" t="str">
        <f>PESEL!AJ901</f>
        <v>Aneta Dąbrowska</v>
      </c>
      <c r="C900" t="str">
        <f ca="1">PESEL!AE901</f>
        <v>03232422240</v>
      </c>
      <c r="D900" s="1">
        <f ca="1">PESEL!AI901</f>
        <v>45177</v>
      </c>
      <c r="E900" s="3">
        <f>PESEL!AL901</f>
        <v>4964.3500000000004</v>
      </c>
      <c r="F900" s="3">
        <f>PESEL!AN901</f>
        <v>334.76</v>
      </c>
    </row>
    <row r="901" spans="1:6" x14ac:dyDescent="0.25">
      <c r="A901">
        <v>900</v>
      </c>
      <c r="B901" t="str">
        <f>PESEL!AJ902</f>
        <v>Antoni Laskowska</v>
      </c>
      <c r="C901" t="str">
        <f ca="1">PESEL!AE902</f>
        <v>65103144156</v>
      </c>
      <c r="D901" s="1">
        <f ca="1">PESEL!AI902</f>
        <v>38390</v>
      </c>
      <c r="E901" s="3">
        <f>PESEL!AL902</f>
        <v>4273.47</v>
      </c>
      <c r="F901" s="3">
        <f>PESEL!AN902</f>
        <v>464.46</v>
      </c>
    </row>
    <row r="902" spans="1:6" x14ac:dyDescent="0.25">
      <c r="A902">
        <v>901</v>
      </c>
      <c r="B902" t="str">
        <f>PESEL!AJ903</f>
        <v>Florian Pietrzak</v>
      </c>
      <c r="C902" t="str">
        <f ca="1">PESEL!AE903</f>
        <v>87010328434</v>
      </c>
      <c r="D902" s="1">
        <f ca="1">PESEL!AI903</f>
        <v>39594</v>
      </c>
      <c r="E902" s="3">
        <f>PESEL!AL903</f>
        <v>4247.6499999999996</v>
      </c>
      <c r="F902" s="3">
        <f>PESEL!AN903</f>
        <v>452.45</v>
      </c>
    </row>
    <row r="903" spans="1:6" x14ac:dyDescent="0.25">
      <c r="A903">
        <v>902</v>
      </c>
      <c r="B903" t="str">
        <f>PESEL!AJ904</f>
        <v>Lara Laskowska</v>
      </c>
      <c r="C903" t="str">
        <f ca="1">PESEL!AE904</f>
        <v>68041934962</v>
      </c>
      <c r="D903" s="1">
        <f ca="1">PESEL!AI904</f>
        <v>34920</v>
      </c>
      <c r="E903" s="3">
        <f>PESEL!AL904</f>
        <v>3951.38</v>
      </c>
      <c r="F903" s="3">
        <f>PESEL!AN904</f>
        <v>408.72</v>
      </c>
    </row>
    <row r="904" spans="1:6" x14ac:dyDescent="0.25">
      <c r="A904">
        <v>903</v>
      </c>
      <c r="B904" t="str">
        <f>PESEL!AJ905</f>
        <v>Andżelika Chmielewska</v>
      </c>
      <c r="C904" t="str">
        <f ca="1">PESEL!AE905</f>
        <v>61091042508</v>
      </c>
      <c r="D904" s="1">
        <f ca="1">PESEL!AI905</f>
        <v>33685</v>
      </c>
      <c r="E904" s="3">
        <f>PESEL!AL905</f>
        <v>4968.07</v>
      </c>
      <c r="F904" s="3">
        <f>PESEL!AN905</f>
        <v>324.77</v>
      </c>
    </row>
    <row r="905" spans="1:6" x14ac:dyDescent="0.25">
      <c r="A905">
        <v>904</v>
      </c>
      <c r="B905" t="str">
        <f>PESEL!AJ906</f>
        <v>Kamila Urbańska</v>
      </c>
      <c r="C905" t="str">
        <f ca="1">PESEL!AE906</f>
        <v>91122348187</v>
      </c>
      <c r="D905" s="1">
        <f ca="1">PESEL!AI906</f>
        <v>43122</v>
      </c>
      <c r="E905" s="3">
        <f>PESEL!AL906</f>
        <v>3513.87</v>
      </c>
      <c r="F905" s="3">
        <f>PESEL!AN906</f>
        <v>485.22</v>
      </c>
    </row>
    <row r="906" spans="1:6" x14ac:dyDescent="0.25">
      <c r="A906">
        <v>905</v>
      </c>
      <c r="B906" t="str">
        <f>PESEL!AJ907</f>
        <v>Ilona Pietrzak</v>
      </c>
      <c r="C906" t="str">
        <f ca="1">PESEL!AE907</f>
        <v>77020518086</v>
      </c>
      <c r="D906" s="1">
        <f ca="1">PESEL!AI907</f>
        <v>42020</v>
      </c>
      <c r="E906" s="3">
        <f>PESEL!AL907</f>
        <v>4150.66</v>
      </c>
      <c r="F906" s="3">
        <f>PESEL!AN907</f>
        <v>388.5</v>
      </c>
    </row>
    <row r="907" spans="1:6" x14ac:dyDescent="0.25">
      <c r="A907">
        <v>906</v>
      </c>
      <c r="B907" t="str">
        <f>PESEL!AJ908</f>
        <v>Dagmara Krupa</v>
      </c>
      <c r="C907" t="str">
        <f ca="1">PESEL!AE908</f>
        <v>98011049787</v>
      </c>
      <c r="D907" s="1">
        <f ca="1">PESEL!AI908</f>
        <v>44568</v>
      </c>
      <c r="E907" s="3">
        <f>PESEL!AL908</f>
        <v>3232.73</v>
      </c>
      <c r="F907" s="3">
        <f>PESEL!AN908</f>
        <v>493.43</v>
      </c>
    </row>
    <row r="908" spans="1:6" x14ac:dyDescent="0.25">
      <c r="A908">
        <v>907</v>
      </c>
      <c r="B908" t="str">
        <f>PESEL!AJ909</f>
        <v>Regina Sikorska</v>
      </c>
      <c r="C908" t="str">
        <f ca="1">PESEL!AE909</f>
        <v>77062239787</v>
      </c>
      <c r="D908" s="1">
        <f ca="1">PESEL!AI909</f>
        <v>43112</v>
      </c>
      <c r="E908" s="3">
        <f>PESEL!AL909</f>
        <v>4563.21</v>
      </c>
      <c r="F908" s="3">
        <f>PESEL!AN909</f>
        <v>328.4</v>
      </c>
    </row>
    <row r="909" spans="1:6" x14ac:dyDescent="0.25">
      <c r="A909">
        <v>908</v>
      </c>
      <c r="B909" t="str">
        <f>PESEL!AJ910</f>
        <v>Hubert Jankowski</v>
      </c>
      <c r="C909" t="str">
        <f ca="1">PESEL!AE910</f>
        <v>97091422738</v>
      </c>
      <c r="D909" s="1">
        <f ca="1">PESEL!AI910</f>
        <v>44943</v>
      </c>
      <c r="E909" s="3">
        <f>PESEL!AL910</f>
        <v>3180.3</v>
      </c>
      <c r="F909" s="3">
        <f>PESEL!AN910</f>
        <v>492.02</v>
      </c>
    </row>
    <row r="910" spans="1:6" x14ac:dyDescent="0.25">
      <c r="A910">
        <v>909</v>
      </c>
      <c r="B910" t="str">
        <f>PESEL!AJ911</f>
        <v>Arleta Błaszczyk</v>
      </c>
      <c r="C910" t="str">
        <f ca="1">PESEL!AE911</f>
        <v>72121596887</v>
      </c>
      <c r="D910" s="1">
        <f ca="1">PESEL!AI911</f>
        <v>39876</v>
      </c>
      <c r="E910" s="3">
        <f>PESEL!AL911</f>
        <v>3486.64</v>
      </c>
      <c r="F910" s="3">
        <f>PESEL!AN911</f>
        <v>341.99</v>
      </c>
    </row>
    <row r="911" spans="1:6" x14ac:dyDescent="0.25">
      <c r="A911">
        <v>910</v>
      </c>
      <c r="B911" t="str">
        <f>PESEL!AJ912</f>
        <v>Matylda Przybylska</v>
      </c>
      <c r="C911" t="str">
        <f ca="1">PESEL!AE912</f>
        <v>91060332709</v>
      </c>
      <c r="D911" s="1">
        <f ca="1">PESEL!AI912</f>
        <v>44500</v>
      </c>
      <c r="E911" s="3">
        <f>PESEL!AL912</f>
        <v>3144.47</v>
      </c>
      <c r="F911" s="3">
        <f>PESEL!AN912</f>
        <v>430.49</v>
      </c>
    </row>
    <row r="912" spans="1:6" x14ac:dyDescent="0.25">
      <c r="A912">
        <v>911</v>
      </c>
      <c r="B912" t="str">
        <f>PESEL!AJ913</f>
        <v>Andżelika Jakubowska</v>
      </c>
      <c r="C912" t="str">
        <f ca="1">PESEL!AE913</f>
        <v>81120141608</v>
      </c>
      <c r="D912" s="1">
        <f ca="1">PESEL!AI913</f>
        <v>41607</v>
      </c>
      <c r="E912" s="3">
        <f>PESEL!AL913</f>
        <v>4291.17</v>
      </c>
      <c r="F912" s="3">
        <f>PESEL!AN913</f>
        <v>367.17</v>
      </c>
    </row>
    <row r="913" spans="1:6" x14ac:dyDescent="0.25">
      <c r="A913">
        <v>912</v>
      </c>
      <c r="B913" t="str">
        <f>PESEL!AJ914</f>
        <v>Lara Nowak</v>
      </c>
      <c r="C913" t="str">
        <f ca="1">PESEL!AE914</f>
        <v>00250517082</v>
      </c>
      <c r="D913" s="1">
        <f ca="1">PESEL!AI914</f>
        <v>44928</v>
      </c>
      <c r="E913" s="3">
        <f>PESEL!AL914</f>
        <v>3939.11</v>
      </c>
      <c r="F913" s="3">
        <f>PESEL!AN914</f>
        <v>498.17</v>
      </c>
    </row>
    <row r="914" spans="1:6" x14ac:dyDescent="0.25">
      <c r="A914">
        <v>913</v>
      </c>
      <c r="B914" t="str">
        <f>PESEL!AJ915</f>
        <v>Anastazja Borkowska</v>
      </c>
      <c r="C914" t="str">
        <f ca="1">PESEL!AE915</f>
        <v>57020120948</v>
      </c>
      <c r="D914" s="1">
        <f ca="1">PESEL!AI915</f>
        <v>32917</v>
      </c>
      <c r="E914" s="3">
        <f>PESEL!AL915</f>
        <v>4386.51</v>
      </c>
      <c r="F914" s="3">
        <f>PESEL!AN915</f>
        <v>339.42</v>
      </c>
    </row>
    <row r="915" spans="1:6" x14ac:dyDescent="0.25">
      <c r="A915">
        <v>914</v>
      </c>
      <c r="B915" t="str">
        <f>PESEL!AJ916</f>
        <v>Gniewomir Kucharski</v>
      </c>
      <c r="C915" t="str">
        <f ca="1">PESEL!AE916</f>
        <v>67010165998</v>
      </c>
      <c r="D915" s="1">
        <f ca="1">PESEL!AI916</f>
        <v>34586</v>
      </c>
      <c r="E915" s="3">
        <f>PESEL!AL916</f>
        <v>3904.69</v>
      </c>
      <c r="F915" s="3">
        <f>PESEL!AN916</f>
        <v>440.92</v>
      </c>
    </row>
    <row r="916" spans="1:6" x14ac:dyDescent="0.25">
      <c r="A916">
        <v>915</v>
      </c>
      <c r="B916" t="str">
        <f>PESEL!AJ917</f>
        <v>Hubert Pawlak</v>
      </c>
      <c r="C916" t="str">
        <f ca="1">PESEL!AE917</f>
        <v>53052644519</v>
      </c>
      <c r="D916" s="1">
        <f ca="1">PESEL!AI917</f>
        <v>42485</v>
      </c>
      <c r="E916" s="3">
        <f>PESEL!AL917</f>
        <v>4666.6099999999997</v>
      </c>
      <c r="F916" s="3">
        <f>PESEL!AN917</f>
        <v>376.52</v>
      </c>
    </row>
    <row r="917" spans="1:6" x14ac:dyDescent="0.25">
      <c r="A917">
        <v>916</v>
      </c>
      <c r="B917" t="str">
        <f>PESEL!AJ918</f>
        <v>Mirosława Adamska</v>
      </c>
      <c r="C917" t="str">
        <f ca="1">PESEL!AE918</f>
        <v>82092217786</v>
      </c>
      <c r="D917" s="1">
        <f ca="1">PESEL!AI918</f>
        <v>40940</v>
      </c>
      <c r="E917" s="3">
        <f>PESEL!AL918</f>
        <v>3738.97</v>
      </c>
      <c r="F917" s="3">
        <f>PESEL!AN918</f>
        <v>401.68</v>
      </c>
    </row>
    <row r="918" spans="1:6" x14ac:dyDescent="0.25">
      <c r="A918">
        <v>917</v>
      </c>
      <c r="B918" t="str">
        <f>PESEL!AJ919</f>
        <v>Olaf Zakrzewska</v>
      </c>
      <c r="C918" t="str">
        <f ca="1">PESEL!AE919</f>
        <v>92010440617</v>
      </c>
      <c r="D918" s="1">
        <f ca="1">PESEL!AI919</f>
        <v>45024</v>
      </c>
      <c r="E918" s="3">
        <f>PESEL!AL919</f>
        <v>3524.43</v>
      </c>
      <c r="F918" s="3">
        <f>PESEL!AN919</f>
        <v>473.6</v>
      </c>
    </row>
    <row r="919" spans="1:6" x14ac:dyDescent="0.25">
      <c r="A919">
        <v>918</v>
      </c>
      <c r="B919" t="str">
        <f>PESEL!AJ920</f>
        <v>Przemysław Mróz</v>
      </c>
      <c r="C919" t="str">
        <f ca="1">PESEL!AE920</f>
        <v>69062195338</v>
      </c>
      <c r="D919" s="1">
        <f ca="1">PESEL!AI920</f>
        <v>36580</v>
      </c>
      <c r="E919" s="3">
        <f>PESEL!AL920</f>
        <v>4928.95</v>
      </c>
      <c r="F919" s="3">
        <f>PESEL!AN920</f>
        <v>385.84</v>
      </c>
    </row>
    <row r="920" spans="1:6" x14ac:dyDescent="0.25">
      <c r="A920">
        <v>919</v>
      </c>
      <c r="B920" t="str">
        <f>PESEL!AJ921</f>
        <v>Bernadetta Kucharska</v>
      </c>
      <c r="C920" t="str">
        <f ca="1">PESEL!AE921</f>
        <v>52121874080</v>
      </c>
      <c r="D920" s="1">
        <f ca="1">PESEL!AI921</f>
        <v>44993</v>
      </c>
      <c r="E920" s="3">
        <f>PESEL!AL921</f>
        <v>4127.47</v>
      </c>
      <c r="F920" s="3">
        <f>PESEL!AN921</f>
        <v>454.46</v>
      </c>
    </row>
    <row r="921" spans="1:6" x14ac:dyDescent="0.25">
      <c r="A921">
        <v>920</v>
      </c>
      <c r="B921" t="str">
        <f>PESEL!AJ922</f>
        <v>Kazimierz Cieślak</v>
      </c>
      <c r="C921" t="str">
        <f ca="1">PESEL!AE922</f>
        <v>84050899014</v>
      </c>
      <c r="D921" s="1">
        <f ca="1">PESEL!AI922</f>
        <v>42834</v>
      </c>
      <c r="E921" s="3">
        <f>PESEL!AL922</f>
        <v>4212.68</v>
      </c>
      <c r="F921" s="3">
        <f>PESEL!AN922</f>
        <v>364.55</v>
      </c>
    </row>
    <row r="922" spans="1:6" x14ac:dyDescent="0.25">
      <c r="A922">
        <v>921</v>
      </c>
      <c r="B922" t="str">
        <f>PESEL!AJ923</f>
        <v>Leonardo Ostrowski</v>
      </c>
      <c r="C922" t="str">
        <f ca="1">PESEL!AE923</f>
        <v>51102053858</v>
      </c>
      <c r="D922" s="1">
        <f ca="1">PESEL!AI923</f>
        <v>30234</v>
      </c>
      <c r="E922" s="3">
        <f>PESEL!AL923</f>
        <v>4163.4799999999996</v>
      </c>
      <c r="F922" s="3">
        <f>PESEL!AN923</f>
        <v>390.7</v>
      </c>
    </row>
    <row r="923" spans="1:6" x14ac:dyDescent="0.25">
      <c r="A923">
        <v>922</v>
      </c>
      <c r="B923" t="str">
        <f>PESEL!AJ924</f>
        <v>Marcela Sobczak</v>
      </c>
      <c r="C923" t="str">
        <f ca="1">PESEL!AE924</f>
        <v>00281759464</v>
      </c>
      <c r="D923" s="1">
        <f ca="1">PESEL!AI924</f>
        <v>44113</v>
      </c>
      <c r="E923" s="3">
        <f>PESEL!AL924</f>
        <v>4944.82</v>
      </c>
      <c r="F923" s="3">
        <f>PESEL!AN924</f>
        <v>430.36</v>
      </c>
    </row>
    <row r="924" spans="1:6" x14ac:dyDescent="0.25">
      <c r="A924">
        <v>923</v>
      </c>
      <c r="B924" t="str">
        <f>PESEL!AJ925</f>
        <v>Amalia Wojciechowska</v>
      </c>
      <c r="C924" t="str">
        <f ca="1">PESEL!AE925</f>
        <v>67071815089</v>
      </c>
      <c r="D924" s="1">
        <f ca="1">PESEL!AI925</f>
        <v>42210</v>
      </c>
      <c r="E924" s="3">
        <f>PESEL!AL925</f>
        <v>3941.12</v>
      </c>
      <c r="F924" s="3">
        <f>PESEL!AN925</f>
        <v>494.81</v>
      </c>
    </row>
    <row r="925" spans="1:6" x14ac:dyDescent="0.25">
      <c r="A925">
        <v>924</v>
      </c>
      <c r="B925" t="str">
        <f>PESEL!AJ926</f>
        <v>Kamila Mazurek</v>
      </c>
      <c r="C925" t="str">
        <f ca="1">PESEL!AE926</f>
        <v>83051433007</v>
      </c>
      <c r="D925" s="1">
        <f ca="1">PESEL!AI926</f>
        <v>37631</v>
      </c>
      <c r="E925" s="3">
        <f>PESEL!AL926</f>
        <v>4207.43</v>
      </c>
      <c r="F925" s="3">
        <f>PESEL!AN926</f>
        <v>437.76</v>
      </c>
    </row>
    <row r="926" spans="1:6" x14ac:dyDescent="0.25">
      <c r="A926">
        <v>925</v>
      </c>
      <c r="B926" t="str">
        <f>PESEL!AJ927</f>
        <v>Anastazja Makowska</v>
      </c>
      <c r="C926" t="str">
        <f ca="1">PESEL!AE927</f>
        <v>68091323947</v>
      </c>
      <c r="D926" s="1">
        <f ca="1">PESEL!AI927</f>
        <v>42674</v>
      </c>
      <c r="E926" s="3">
        <f>PESEL!AL927</f>
        <v>4813.7700000000004</v>
      </c>
      <c r="F926" s="3">
        <f>PESEL!AN927</f>
        <v>440.17</v>
      </c>
    </row>
    <row r="927" spans="1:6" x14ac:dyDescent="0.25">
      <c r="A927">
        <v>926</v>
      </c>
      <c r="B927" t="str">
        <f>PESEL!AJ928</f>
        <v>Damian Mazur</v>
      </c>
      <c r="C927" t="str">
        <f ca="1">PESEL!AE928</f>
        <v>78111549336</v>
      </c>
      <c r="D927" s="1">
        <f ca="1">PESEL!AI928</f>
        <v>42357</v>
      </c>
      <c r="E927" s="3">
        <f>PESEL!AL928</f>
        <v>4266.57</v>
      </c>
      <c r="F927" s="3">
        <f>PESEL!AN928</f>
        <v>318.79000000000002</v>
      </c>
    </row>
    <row r="928" spans="1:6" x14ac:dyDescent="0.25">
      <c r="A928">
        <v>927</v>
      </c>
      <c r="B928" t="str">
        <f>PESEL!AJ929</f>
        <v>Natan Szymczak</v>
      </c>
      <c r="C928" t="str">
        <f ca="1">PESEL!AE929</f>
        <v>82042897039</v>
      </c>
      <c r="D928" s="1">
        <f ca="1">PESEL!AI929</f>
        <v>39707</v>
      </c>
      <c r="E928" s="3">
        <f>PESEL!AL929</f>
        <v>4630.54</v>
      </c>
      <c r="F928" s="3">
        <f>PESEL!AN929</f>
        <v>386.62</v>
      </c>
    </row>
    <row r="929" spans="1:6" x14ac:dyDescent="0.25">
      <c r="A929">
        <v>928</v>
      </c>
      <c r="B929" t="str">
        <f>PESEL!AJ930</f>
        <v>Bogumiła Krawczyk</v>
      </c>
      <c r="C929" t="str">
        <f ca="1">PESEL!AE930</f>
        <v>55102492923</v>
      </c>
      <c r="D929" s="1">
        <f ca="1">PESEL!AI930</f>
        <v>30670</v>
      </c>
      <c r="E929" s="3">
        <f>PESEL!AL930</f>
        <v>4756.76</v>
      </c>
      <c r="F929" s="3">
        <f>PESEL!AN930</f>
        <v>488.31</v>
      </c>
    </row>
    <row r="930" spans="1:6" x14ac:dyDescent="0.25">
      <c r="A930">
        <v>929</v>
      </c>
      <c r="B930" t="str">
        <f>PESEL!AJ931</f>
        <v>Dorota Jasińska</v>
      </c>
      <c r="C930" t="str">
        <f ca="1">PESEL!AE931</f>
        <v>55090121904</v>
      </c>
      <c r="D930" s="1">
        <f ca="1">PESEL!AI931</f>
        <v>43999</v>
      </c>
      <c r="E930" s="3">
        <f>PESEL!AL931</f>
        <v>3566.78</v>
      </c>
      <c r="F930" s="3">
        <f>PESEL!AN931</f>
        <v>318.81</v>
      </c>
    </row>
    <row r="931" spans="1:6" x14ac:dyDescent="0.25">
      <c r="A931">
        <v>930</v>
      </c>
      <c r="B931" t="str">
        <f>PESEL!AJ932</f>
        <v>Anita Mazurek</v>
      </c>
      <c r="C931" t="str">
        <f ca="1">PESEL!AE932</f>
        <v>87121025204</v>
      </c>
      <c r="D931" s="1">
        <f ca="1">PESEL!AI932</f>
        <v>44452</v>
      </c>
      <c r="E931" s="3">
        <f>PESEL!AL932</f>
        <v>4042.57</v>
      </c>
      <c r="F931" s="3">
        <f>PESEL!AN932</f>
        <v>367.45</v>
      </c>
    </row>
    <row r="932" spans="1:6" x14ac:dyDescent="0.25">
      <c r="A932">
        <v>931</v>
      </c>
      <c r="B932" t="str">
        <f>PESEL!AJ933</f>
        <v>Dobromił Jankowski</v>
      </c>
      <c r="C932" t="str">
        <f ca="1">PESEL!AE933</f>
        <v>95010789337</v>
      </c>
      <c r="D932" s="1">
        <f ca="1">PESEL!AI933</f>
        <v>43133</v>
      </c>
      <c r="E932" s="3">
        <f>PESEL!AL933</f>
        <v>3482.31</v>
      </c>
      <c r="F932" s="3">
        <f>PESEL!AN933</f>
        <v>460.72</v>
      </c>
    </row>
    <row r="933" spans="1:6" x14ac:dyDescent="0.25">
      <c r="A933">
        <v>932</v>
      </c>
      <c r="B933" t="str">
        <f>PESEL!AJ934</f>
        <v>Irena Lis</v>
      </c>
      <c r="C933" t="str">
        <f ca="1">PESEL!AE934</f>
        <v>73033144229</v>
      </c>
      <c r="D933" s="1">
        <f ca="1">PESEL!AI934</f>
        <v>39869</v>
      </c>
      <c r="E933" s="3">
        <f>PESEL!AL934</f>
        <v>4806.57</v>
      </c>
      <c r="F933" s="3">
        <f>PESEL!AN934</f>
        <v>384.32</v>
      </c>
    </row>
    <row r="934" spans="1:6" x14ac:dyDescent="0.25">
      <c r="A934">
        <v>933</v>
      </c>
      <c r="B934" t="str">
        <f>PESEL!AJ935</f>
        <v>Krystyna Sadowska</v>
      </c>
      <c r="C934" t="str">
        <f ca="1">PESEL!AE935</f>
        <v>68091183545</v>
      </c>
      <c r="D934" s="1">
        <f ca="1">PESEL!AI935</f>
        <v>39110</v>
      </c>
      <c r="E934" s="3">
        <f>PESEL!AL935</f>
        <v>4168</v>
      </c>
      <c r="F934" s="3">
        <f>PESEL!AN935</f>
        <v>340.25</v>
      </c>
    </row>
    <row r="935" spans="1:6" x14ac:dyDescent="0.25">
      <c r="A935">
        <v>934</v>
      </c>
      <c r="B935" t="str">
        <f>PESEL!AJ936</f>
        <v>Milena Wójcik</v>
      </c>
      <c r="C935" t="str">
        <f ca="1">PESEL!AE936</f>
        <v>66052632583</v>
      </c>
      <c r="D935" s="1">
        <f ca="1">PESEL!AI936</f>
        <v>34441</v>
      </c>
      <c r="E935" s="3">
        <f>PESEL!AL936</f>
        <v>4287.51</v>
      </c>
      <c r="F935" s="3">
        <f>PESEL!AN936</f>
        <v>381.28</v>
      </c>
    </row>
    <row r="936" spans="1:6" x14ac:dyDescent="0.25">
      <c r="A936">
        <v>935</v>
      </c>
      <c r="B936" t="str">
        <f>PESEL!AJ937</f>
        <v>Natalia Pietrzak</v>
      </c>
      <c r="C936" t="str">
        <f ca="1">PESEL!AE937</f>
        <v>49010734248</v>
      </c>
      <c r="D936" s="1">
        <f ca="1">PESEL!AI937</f>
        <v>34881</v>
      </c>
      <c r="E936" s="3">
        <f>PESEL!AL937</f>
        <v>3699.3</v>
      </c>
      <c r="F936" s="3">
        <f>PESEL!AN937</f>
        <v>364.86</v>
      </c>
    </row>
    <row r="937" spans="1:6" x14ac:dyDescent="0.25">
      <c r="A937">
        <v>936</v>
      </c>
      <c r="B937" t="str">
        <f>PESEL!AJ938</f>
        <v>Antoni Jaworski</v>
      </c>
      <c r="C937" t="str">
        <f ca="1">PESEL!AE938</f>
        <v>55081068133</v>
      </c>
      <c r="D937" s="1">
        <f ca="1">PESEL!AI938</f>
        <v>38955</v>
      </c>
      <c r="E937" s="3">
        <f>PESEL!AL938</f>
        <v>4007.23</v>
      </c>
      <c r="F937" s="3">
        <f>PESEL!AN938</f>
        <v>494.77</v>
      </c>
    </row>
    <row r="938" spans="1:6" x14ac:dyDescent="0.25">
      <c r="A938">
        <v>937</v>
      </c>
      <c r="B938" t="str">
        <f>PESEL!AJ939</f>
        <v>Maja Mazurek</v>
      </c>
      <c r="C938" t="str">
        <f ca="1">PESEL!AE939</f>
        <v>57041994568</v>
      </c>
      <c r="D938" s="1">
        <f ca="1">PESEL!AI939</f>
        <v>41663</v>
      </c>
      <c r="E938" s="3">
        <f>PESEL!AL939</f>
        <v>4890.01</v>
      </c>
      <c r="F938" s="3">
        <f>PESEL!AN939</f>
        <v>361.01</v>
      </c>
    </row>
    <row r="939" spans="1:6" x14ac:dyDescent="0.25">
      <c r="A939">
        <v>938</v>
      </c>
      <c r="B939" t="str">
        <f>PESEL!AJ940</f>
        <v>Julianna Maciejewska</v>
      </c>
      <c r="C939" t="str">
        <f ca="1">PESEL!AE940</f>
        <v>89100768621</v>
      </c>
      <c r="D939" s="1">
        <f ca="1">PESEL!AI940</f>
        <v>41622</v>
      </c>
      <c r="E939" s="3">
        <f>PESEL!AL940</f>
        <v>3512.77</v>
      </c>
      <c r="F939" s="3">
        <f>PESEL!AN940</f>
        <v>400.57</v>
      </c>
    </row>
    <row r="940" spans="1:6" x14ac:dyDescent="0.25">
      <c r="A940">
        <v>939</v>
      </c>
      <c r="B940" t="str">
        <f>PESEL!AJ941</f>
        <v>Marek Rutkowski</v>
      </c>
      <c r="C940" t="str">
        <f ca="1">PESEL!AE941</f>
        <v>81052515074</v>
      </c>
      <c r="D940" s="1">
        <f ca="1">PESEL!AI941</f>
        <v>44640</v>
      </c>
      <c r="E940" s="3">
        <f>PESEL!AL941</f>
        <v>4760.18</v>
      </c>
      <c r="F940" s="3">
        <f>PESEL!AN941</f>
        <v>448.6</v>
      </c>
    </row>
    <row r="941" spans="1:6" x14ac:dyDescent="0.25">
      <c r="A941">
        <v>940</v>
      </c>
      <c r="B941" t="str">
        <f>PESEL!AJ942</f>
        <v>Julian Michalak</v>
      </c>
      <c r="C941" t="str">
        <f ca="1">PESEL!AE942</f>
        <v>58080734933</v>
      </c>
      <c r="D941" s="1">
        <f ca="1">PESEL!AI942</f>
        <v>35101</v>
      </c>
      <c r="E941" s="3">
        <f>PESEL!AL942</f>
        <v>3884.73</v>
      </c>
      <c r="F941" s="3">
        <f>PESEL!AN942</f>
        <v>459.73</v>
      </c>
    </row>
    <row r="942" spans="1:6" x14ac:dyDescent="0.25">
      <c r="A942">
        <v>941</v>
      </c>
      <c r="B942" t="str">
        <f>PESEL!AJ943</f>
        <v>Kacper Borkowski</v>
      </c>
      <c r="C942" t="str">
        <f ca="1">PESEL!AE943</f>
        <v>92111321792</v>
      </c>
      <c r="D942" s="1">
        <f ca="1">PESEL!AI943</f>
        <v>44718</v>
      </c>
      <c r="E942" s="3">
        <f>PESEL!AL943</f>
        <v>4269.08</v>
      </c>
      <c r="F942" s="3">
        <f>PESEL!AN943</f>
        <v>494.52</v>
      </c>
    </row>
    <row r="943" spans="1:6" x14ac:dyDescent="0.25">
      <c r="A943">
        <v>942</v>
      </c>
      <c r="B943" t="str">
        <f>PESEL!AJ944</f>
        <v>Jadwiga Brzezińska</v>
      </c>
      <c r="C943" t="str">
        <f ca="1">PESEL!AE944</f>
        <v>80102182006</v>
      </c>
      <c r="D943" s="1">
        <f ca="1">PESEL!AI944</f>
        <v>37245</v>
      </c>
      <c r="E943" s="3">
        <f>PESEL!AL944</f>
        <v>3766.5</v>
      </c>
      <c r="F943" s="3">
        <f>PESEL!AN944</f>
        <v>483.97</v>
      </c>
    </row>
    <row r="944" spans="1:6" x14ac:dyDescent="0.25">
      <c r="A944">
        <v>943</v>
      </c>
      <c r="B944" t="str">
        <f>PESEL!AJ945</f>
        <v>Artur Adamska</v>
      </c>
      <c r="C944" t="str">
        <f ca="1">PESEL!AE945</f>
        <v>88062776411</v>
      </c>
      <c r="D944" s="1">
        <f ca="1">PESEL!AI945</f>
        <v>39974</v>
      </c>
      <c r="E944" s="3">
        <f>PESEL!AL945</f>
        <v>4548.4399999999996</v>
      </c>
      <c r="F944" s="3">
        <f>PESEL!AN945</f>
        <v>439.21</v>
      </c>
    </row>
    <row r="945" spans="1:6" x14ac:dyDescent="0.25">
      <c r="A945">
        <v>944</v>
      </c>
      <c r="B945" t="str">
        <f>PESEL!AJ946</f>
        <v>Anna Krajewska</v>
      </c>
      <c r="C945" t="str">
        <f ca="1">PESEL!AE946</f>
        <v>76062585904</v>
      </c>
      <c r="D945" s="1">
        <f ca="1">PESEL!AI946</f>
        <v>38621</v>
      </c>
      <c r="E945" s="3">
        <f>PESEL!AL946</f>
        <v>3703.2</v>
      </c>
      <c r="F945" s="3">
        <f>PESEL!AN946</f>
        <v>487.74</v>
      </c>
    </row>
    <row r="946" spans="1:6" x14ac:dyDescent="0.25">
      <c r="A946">
        <v>945</v>
      </c>
      <c r="B946" t="str">
        <f>PESEL!AJ947</f>
        <v>Przemysław Szewczyk</v>
      </c>
      <c r="C946" t="str">
        <f ca="1">PESEL!AE947</f>
        <v>80051635194</v>
      </c>
      <c r="D946" s="1">
        <f ca="1">PESEL!AI947</f>
        <v>42758</v>
      </c>
      <c r="E946" s="3">
        <f>PESEL!AL947</f>
        <v>4767.6899999999996</v>
      </c>
      <c r="F946" s="3">
        <f>PESEL!AN947</f>
        <v>444.23</v>
      </c>
    </row>
    <row r="947" spans="1:6" x14ac:dyDescent="0.25">
      <c r="A947">
        <v>946</v>
      </c>
      <c r="B947" t="str">
        <f>PESEL!AJ948</f>
        <v>Alfred Włodarczyk</v>
      </c>
      <c r="C947" t="str">
        <f ca="1">PESEL!AE948</f>
        <v>59080857332</v>
      </c>
      <c r="D947" s="1">
        <f ca="1">PESEL!AI948</f>
        <v>41051</v>
      </c>
      <c r="E947" s="3">
        <f>PESEL!AL948</f>
        <v>3896.87</v>
      </c>
      <c r="F947" s="3">
        <f>PESEL!AN948</f>
        <v>434.11</v>
      </c>
    </row>
    <row r="948" spans="1:6" x14ac:dyDescent="0.25">
      <c r="A948">
        <v>947</v>
      </c>
      <c r="B948" t="str">
        <f>PESEL!AJ949</f>
        <v>Luiza Nowak</v>
      </c>
      <c r="C948" t="str">
        <f ca="1">PESEL!AE949</f>
        <v>89030322762</v>
      </c>
      <c r="D948" s="1">
        <f ca="1">PESEL!AI949</f>
        <v>42658</v>
      </c>
      <c r="E948" s="3">
        <f>PESEL!AL949</f>
        <v>4813.95</v>
      </c>
      <c r="F948" s="3">
        <f>PESEL!AN949</f>
        <v>489.85</v>
      </c>
    </row>
    <row r="949" spans="1:6" x14ac:dyDescent="0.25">
      <c r="A949">
        <v>948</v>
      </c>
      <c r="B949" t="str">
        <f>PESEL!AJ950</f>
        <v>Marcel Pietrzak</v>
      </c>
      <c r="C949" t="str">
        <f ca="1">PESEL!AE950</f>
        <v>49042970210</v>
      </c>
      <c r="D949" s="1">
        <f ca="1">PESEL!AI950</f>
        <v>30440</v>
      </c>
      <c r="E949" s="3">
        <f>PESEL!AL950</f>
        <v>4331.46</v>
      </c>
      <c r="F949" s="3">
        <f>PESEL!AN950</f>
        <v>336.21</v>
      </c>
    </row>
    <row r="950" spans="1:6" x14ac:dyDescent="0.25">
      <c r="A950">
        <v>949</v>
      </c>
      <c r="B950" t="str">
        <f>PESEL!AJ951</f>
        <v>Maria Ziółkowska</v>
      </c>
      <c r="C950" t="str">
        <f ca="1">PESEL!AE951</f>
        <v>69110619845</v>
      </c>
      <c r="D950" s="1">
        <f ca="1">PESEL!AI951</f>
        <v>40566</v>
      </c>
      <c r="E950" s="3">
        <f>PESEL!AL951</f>
        <v>4425.03</v>
      </c>
      <c r="F950" s="3">
        <f>PESEL!AN951</f>
        <v>387.13</v>
      </c>
    </row>
    <row r="951" spans="1:6" x14ac:dyDescent="0.25">
      <c r="A951">
        <v>950</v>
      </c>
      <c r="B951" t="str">
        <f>PESEL!AJ952</f>
        <v>Irena Jaworska</v>
      </c>
      <c r="C951" t="str">
        <f ca="1">PESEL!AE952</f>
        <v>98101854509</v>
      </c>
      <c r="D951" s="1">
        <f ca="1">PESEL!AI952</f>
        <v>44491</v>
      </c>
      <c r="E951" s="3">
        <f>PESEL!AL952</f>
        <v>4849.78</v>
      </c>
      <c r="F951" s="3">
        <f>PESEL!AN952</f>
        <v>472.03</v>
      </c>
    </row>
    <row r="952" spans="1:6" x14ac:dyDescent="0.25">
      <c r="A952">
        <v>951</v>
      </c>
      <c r="B952" t="str">
        <f>PESEL!AJ953</f>
        <v>Krzysztof Laskowska</v>
      </c>
      <c r="C952" t="str">
        <f ca="1">PESEL!AE953</f>
        <v>71051450670</v>
      </c>
      <c r="D952" s="1">
        <f ca="1">PESEL!AI953</f>
        <v>38460</v>
      </c>
      <c r="E952" s="3">
        <f>PESEL!AL953</f>
        <v>4528.42</v>
      </c>
      <c r="F952" s="3">
        <f>PESEL!AN953</f>
        <v>381.22</v>
      </c>
    </row>
    <row r="953" spans="1:6" x14ac:dyDescent="0.25">
      <c r="A953">
        <v>952</v>
      </c>
      <c r="B953" t="str">
        <f>PESEL!AJ954</f>
        <v>Remigiusz Rutkowski</v>
      </c>
      <c r="C953" t="str">
        <f ca="1">PESEL!AE954</f>
        <v>72092990134</v>
      </c>
      <c r="D953" s="1">
        <f ca="1">PESEL!AI954</f>
        <v>41171</v>
      </c>
      <c r="E953" s="3">
        <f>PESEL!AL954</f>
        <v>4425.7</v>
      </c>
      <c r="F953" s="3">
        <f>PESEL!AN954</f>
        <v>431.46</v>
      </c>
    </row>
    <row r="954" spans="1:6" x14ac:dyDescent="0.25">
      <c r="A954">
        <v>953</v>
      </c>
      <c r="B954" t="str">
        <f>PESEL!AJ955</f>
        <v>Eryk Wróblewski</v>
      </c>
      <c r="C954" t="str">
        <f ca="1">PESEL!AE955</f>
        <v>61070727796</v>
      </c>
      <c r="D954" s="1">
        <f ca="1">PESEL!AI955</f>
        <v>32786</v>
      </c>
      <c r="E954" s="3">
        <f>PESEL!AL955</f>
        <v>3558.3</v>
      </c>
      <c r="F954" s="3">
        <f>PESEL!AN955</f>
        <v>438.96</v>
      </c>
    </row>
    <row r="955" spans="1:6" x14ac:dyDescent="0.25">
      <c r="A955">
        <v>954</v>
      </c>
      <c r="B955" t="str">
        <f>PESEL!AJ956</f>
        <v>Joanna Laskowska</v>
      </c>
      <c r="C955" t="str">
        <f ca="1">PESEL!AE956</f>
        <v>74030517429</v>
      </c>
      <c r="D955" s="1">
        <f ca="1">PESEL!AI956</f>
        <v>40516</v>
      </c>
      <c r="E955" s="3">
        <f>PESEL!AL956</f>
        <v>3814.84</v>
      </c>
      <c r="F955" s="3">
        <f>PESEL!AN956</f>
        <v>366.7</v>
      </c>
    </row>
    <row r="956" spans="1:6" x14ac:dyDescent="0.25">
      <c r="A956">
        <v>955</v>
      </c>
      <c r="B956" t="str">
        <f>PESEL!AJ957</f>
        <v>Jacek Kalinowski</v>
      </c>
      <c r="C956" t="str">
        <f ca="1">PESEL!AE957</f>
        <v>03212253374</v>
      </c>
      <c r="D956" s="1">
        <f ca="1">PESEL!AI957</f>
        <v>45235</v>
      </c>
      <c r="E956" s="3">
        <f>PESEL!AL957</f>
        <v>4698.1099999999997</v>
      </c>
      <c r="F956" s="3">
        <f>PESEL!AN957</f>
        <v>358.07</v>
      </c>
    </row>
    <row r="957" spans="1:6" x14ac:dyDescent="0.25">
      <c r="A957">
        <v>956</v>
      </c>
      <c r="B957" t="str">
        <f>PESEL!AJ958</f>
        <v>Grzegorz Kalinowski</v>
      </c>
      <c r="C957" t="str">
        <f ca="1">PESEL!AE958</f>
        <v>96103198852</v>
      </c>
      <c r="D957" s="1">
        <f ca="1">PESEL!AI958</f>
        <v>44667</v>
      </c>
      <c r="E957" s="3">
        <f>PESEL!AL958</f>
        <v>4241.49</v>
      </c>
      <c r="F957" s="3">
        <f>PESEL!AN958</f>
        <v>484.31</v>
      </c>
    </row>
    <row r="958" spans="1:6" x14ac:dyDescent="0.25">
      <c r="A958">
        <v>957</v>
      </c>
      <c r="B958" t="str">
        <f>PESEL!AJ959</f>
        <v>Ludwik Kamiński</v>
      </c>
      <c r="C958" t="str">
        <f ca="1">PESEL!AE959</f>
        <v>53082676674</v>
      </c>
      <c r="D958" s="1">
        <f ca="1">PESEL!AI959</f>
        <v>40846</v>
      </c>
      <c r="E958" s="3">
        <f>PESEL!AL959</f>
        <v>4577.8599999999997</v>
      </c>
      <c r="F958" s="3">
        <f>PESEL!AN959</f>
        <v>432.18</v>
      </c>
    </row>
    <row r="959" spans="1:6" x14ac:dyDescent="0.25">
      <c r="A959">
        <v>958</v>
      </c>
      <c r="B959" t="str">
        <f>PESEL!AJ960</f>
        <v>Cezary Dąbrowski</v>
      </c>
      <c r="C959" t="str">
        <f ca="1">PESEL!AE960</f>
        <v>83120422516</v>
      </c>
      <c r="D959" s="1">
        <f ca="1">PESEL!AI960</f>
        <v>42444</v>
      </c>
      <c r="E959" s="3">
        <f>PESEL!AL960</f>
        <v>3031.25</v>
      </c>
      <c r="F959" s="3">
        <f>PESEL!AN960</f>
        <v>425.88</v>
      </c>
    </row>
    <row r="960" spans="1:6" x14ac:dyDescent="0.25">
      <c r="A960">
        <v>959</v>
      </c>
      <c r="B960" t="str">
        <f>PESEL!AJ961</f>
        <v>Balbina Kaźmierczak</v>
      </c>
      <c r="C960" t="str">
        <f ca="1">PESEL!AE961</f>
        <v>00262482424</v>
      </c>
      <c r="D960" s="1">
        <f ca="1">PESEL!AI961</f>
        <v>44654</v>
      </c>
      <c r="E960" s="3">
        <f>PESEL!AL961</f>
        <v>3196.17</v>
      </c>
      <c r="F960" s="3">
        <f>PESEL!AN961</f>
        <v>381.6</v>
      </c>
    </row>
    <row r="961" spans="1:6" x14ac:dyDescent="0.25">
      <c r="A961">
        <v>960</v>
      </c>
      <c r="B961" t="str">
        <f>PESEL!AJ962</f>
        <v>Damian Witkowski</v>
      </c>
      <c r="C961" t="str">
        <f ca="1">PESEL!AE962</f>
        <v>00282279419</v>
      </c>
      <c r="D961" s="1">
        <f ca="1">PESEL!AI962</f>
        <v>44141</v>
      </c>
      <c r="E961" s="3">
        <f>PESEL!AL962</f>
        <v>3386.73</v>
      </c>
      <c r="F961" s="3">
        <f>PESEL!AN962</f>
        <v>457.71</v>
      </c>
    </row>
    <row r="962" spans="1:6" x14ac:dyDescent="0.25">
      <c r="A962">
        <v>961</v>
      </c>
      <c r="B962" t="str">
        <f>PESEL!AJ963</f>
        <v>Julia Piotrowska</v>
      </c>
      <c r="C962" t="str">
        <f ca="1">PESEL!AE963</f>
        <v>78070983303</v>
      </c>
      <c r="D962" s="1">
        <f ca="1">PESEL!AI963</f>
        <v>41379</v>
      </c>
      <c r="E962" s="3">
        <f>PESEL!AL963</f>
        <v>3977.08</v>
      </c>
      <c r="F962" s="3">
        <f>PESEL!AN963</f>
        <v>438.21</v>
      </c>
    </row>
    <row r="963" spans="1:6" x14ac:dyDescent="0.25">
      <c r="A963">
        <v>962</v>
      </c>
      <c r="B963" t="str">
        <f>PESEL!AJ964</f>
        <v>Dobromił Kaczmarczyk</v>
      </c>
      <c r="C963" t="str">
        <f ca="1">PESEL!AE964</f>
        <v>64073059079</v>
      </c>
      <c r="D963" s="1">
        <f ca="1">PESEL!AI964</f>
        <v>32156</v>
      </c>
      <c r="E963" s="3">
        <f>PESEL!AL964</f>
        <v>4066.49</v>
      </c>
      <c r="F963" s="3">
        <f>PESEL!AN964</f>
        <v>454.53</v>
      </c>
    </row>
    <row r="964" spans="1:6" x14ac:dyDescent="0.25">
      <c r="A964">
        <v>963</v>
      </c>
      <c r="B964" t="str">
        <f>PESEL!AJ965</f>
        <v>Bartłomiej Wasilewska</v>
      </c>
      <c r="C964" t="str">
        <f ca="1">PESEL!AE965</f>
        <v>68013083494</v>
      </c>
      <c r="D964" s="1">
        <f ca="1">PESEL!AI965</f>
        <v>38033</v>
      </c>
      <c r="E964" s="3">
        <f>PESEL!AL965</f>
        <v>3177.06</v>
      </c>
      <c r="F964" s="3">
        <f>PESEL!AN965</f>
        <v>479.25</v>
      </c>
    </row>
    <row r="965" spans="1:6" x14ac:dyDescent="0.25">
      <c r="A965">
        <v>964</v>
      </c>
      <c r="B965" t="str">
        <f>PESEL!AJ966</f>
        <v>Anita Jankowska</v>
      </c>
      <c r="C965" t="str">
        <f ca="1">PESEL!AE966</f>
        <v>81081915687</v>
      </c>
      <c r="D965" s="1">
        <f ca="1">PESEL!AI966</f>
        <v>41078</v>
      </c>
      <c r="E965" s="3">
        <f>PESEL!AL966</f>
        <v>3829.06</v>
      </c>
      <c r="F965" s="3">
        <f>PESEL!AN966</f>
        <v>442.51</v>
      </c>
    </row>
    <row r="966" spans="1:6" x14ac:dyDescent="0.25">
      <c r="A966">
        <v>965</v>
      </c>
      <c r="B966" t="str">
        <f>PESEL!AJ967</f>
        <v>Izyda Dąbrowska</v>
      </c>
      <c r="C966" t="str">
        <f ca="1">PESEL!AE967</f>
        <v>95030583285</v>
      </c>
      <c r="D966" s="1">
        <f ca="1">PESEL!AI967</f>
        <v>44789</v>
      </c>
      <c r="E966" s="3">
        <f>PESEL!AL967</f>
        <v>4561.63</v>
      </c>
      <c r="F966" s="3">
        <f>PESEL!AN967</f>
        <v>365.02</v>
      </c>
    </row>
    <row r="967" spans="1:6" x14ac:dyDescent="0.25">
      <c r="A967">
        <v>966</v>
      </c>
      <c r="B967" t="str">
        <f>PESEL!AJ968</f>
        <v>Beata Szczepańska</v>
      </c>
      <c r="C967" t="str">
        <f ca="1">PESEL!AE968</f>
        <v>69112779466</v>
      </c>
      <c r="D967" s="1">
        <f ca="1">PESEL!AI968</f>
        <v>37526</v>
      </c>
      <c r="E967" s="3">
        <f>PESEL!AL968</f>
        <v>3379.65</v>
      </c>
      <c r="F967" s="3">
        <f>PESEL!AN968</f>
        <v>487.05</v>
      </c>
    </row>
    <row r="968" spans="1:6" x14ac:dyDescent="0.25">
      <c r="A968">
        <v>967</v>
      </c>
      <c r="B968" t="str">
        <f>PESEL!AJ969</f>
        <v>Aleksy Stępień</v>
      </c>
      <c r="C968" t="str">
        <f ca="1">PESEL!AE969</f>
        <v>61021468433</v>
      </c>
      <c r="D968" s="1">
        <f ca="1">PESEL!AI969</f>
        <v>41516</v>
      </c>
      <c r="E968" s="3">
        <f>PESEL!AL969</f>
        <v>3635.27</v>
      </c>
      <c r="F968" s="3">
        <f>PESEL!AN969</f>
        <v>372.89</v>
      </c>
    </row>
    <row r="969" spans="1:6" x14ac:dyDescent="0.25">
      <c r="A969">
        <v>968</v>
      </c>
      <c r="B969" t="str">
        <f>PESEL!AJ970</f>
        <v>Oliwia Dąbrowska</v>
      </c>
      <c r="C969" t="str">
        <f ca="1">PESEL!AE970</f>
        <v>49042459140</v>
      </c>
      <c r="D969" s="1">
        <f ca="1">PESEL!AI970</f>
        <v>28476</v>
      </c>
      <c r="E969" s="3">
        <f>PESEL!AL970</f>
        <v>4468.79</v>
      </c>
      <c r="F969" s="3">
        <f>PESEL!AN970</f>
        <v>497.78</v>
      </c>
    </row>
    <row r="970" spans="1:6" x14ac:dyDescent="0.25">
      <c r="A970">
        <v>969</v>
      </c>
      <c r="B970" t="str">
        <f>PESEL!AJ971</f>
        <v>Agata Rutkowska</v>
      </c>
      <c r="C970" t="str">
        <f ca="1">PESEL!AE971</f>
        <v>69051052503</v>
      </c>
      <c r="D970" s="1">
        <f ca="1">PESEL!AI971</f>
        <v>36608</v>
      </c>
      <c r="E970" s="3">
        <f>PESEL!AL971</f>
        <v>4978.63</v>
      </c>
      <c r="F970" s="3">
        <f>PESEL!AN971</f>
        <v>461.35</v>
      </c>
    </row>
    <row r="971" spans="1:6" x14ac:dyDescent="0.25">
      <c r="A971">
        <v>970</v>
      </c>
      <c r="B971" t="str">
        <f>PESEL!AJ972</f>
        <v>Diego Mazurek</v>
      </c>
      <c r="C971" t="str">
        <f ca="1">PESEL!AE972</f>
        <v>76121398630</v>
      </c>
      <c r="D971" s="1">
        <f ca="1">PESEL!AI972</f>
        <v>43435</v>
      </c>
      <c r="E971" s="3">
        <f>PESEL!AL972</f>
        <v>3983.18</v>
      </c>
      <c r="F971" s="3">
        <f>PESEL!AN972</f>
        <v>399.61</v>
      </c>
    </row>
    <row r="972" spans="1:6" x14ac:dyDescent="0.25">
      <c r="A972">
        <v>971</v>
      </c>
      <c r="B972" t="str">
        <f>PESEL!AJ973</f>
        <v>Bogusława Szymczak</v>
      </c>
      <c r="C972" t="str">
        <f ca="1">PESEL!AE973</f>
        <v>97082574921</v>
      </c>
      <c r="D972" s="1">
        <f ca="1">PESEL!AI973</f>
        <v>44693</v>
      </c>
      <c r="E972" s="3">
        <f>PESEL!AL973</f>
        <v>3671.04</v>
      </c>
      <c r="F972" s="3">
        <f>PESEL!AN973</f>
        <v>466.89</v>
      </c>
    </row>
    <row r="973" spans="1:6" x14ac:dyDescent="0.25">
      <c r="A973">
        <v>972</v>
      </c>
      <c r="B973" t="str">
        <f>PESEL!AJ974</f>
        <v>Emilia Sikorska</v>
      </c>
      <c r="C973" t="str">
        <f ca="1">PESEL!AE974</f>
        <v>79100822485</v>
      </c>
      <c r="D973" s="1">
        <f ca="1">PESEL!AI974</f>
        <v>40058</v>
      </c>
      <c r="E973" s="3">
        <f>PESEL!AL974</f>
        <v>4591.84</v>
      </c>
      <c r="F973" s="3">
        <f>PESEL!AN974</f>
        <v>411.69</v>
      </c>
    </row>
    <row r="974" spans="1:6" x14ac:dyDescent="0.25">
      <c r="A974">
        <v>973</v>
      </c>
      <c r="B974" t="str">
        <f>PESEL!AJ975</f>
        <v>Kazimierz Nowak</v>
      </c>
      <c r="C974" t="str">
        <f ca="1">PESEL!AE975</f>
        <v>79102561117</v>
      </c>
      <c r="D974" s="1">
        <f ca="1">PESEL!AI975</f>
        <v>42703</v>
      </c>
      <c r="E974" s="3">
        <f>PESEL!AL975</f>
        <v>4609.8500000000004</v>
      </c>
      <c r="F974" s="3">
        <f>PESEL!AN975</f>
        <v>458.78</v>
      </c>
    </row>
    <row r="975" spans="1:6" x14ac:dyDescent="0.25">
      <c r="A975">
        <v>974</v>
      </c>
      <c r="B975" t="str">
        <f>PESEL!AJ976</f>
        <v>Jarosław Sadowska</v>
      </c>
      <c r="C975" t="str">
        <f ca="1">PESEL!AE976</f>
        <v>84013030137</v>
      </c>
      <c r="D975" s="1">
        <f ca="1">PESEL!AI976</f>
        <v>42289</v>
      </c>
      <c r="E975" s="3">
        <f>PESEL!AL976</f>
        <v>3014.34</v>
      </c>
      <c r="F975" s="3">
        <f>PESEL!AN976</f>
        <v>408.85</v>
      </c>
    </row>
    <row r="976" spans="1:6" x14ac:dyDescent="0.25">
      <c r="A976">
        <v>975</v>
      </c>
      <c r="B976" t="str">
        <f>PESEL!AJ977</f>
        <v>Maria Kucharska</v>
      </c>
      <c r="C976" t="str">
        <f ca="1">PESEL!AE977</f>
        <v>61031164989</v>
      </c>
      <c r="D976" s="1">
        <f ca="1">PESEL!AI977</f>
        <v>35557</v>
      </c>
      <c r="E976" s="3">
        <f>PESEL!AL977</f>
        <v>3026</v>
      </c>
      <c r="F976" s="3">
        <f>PESEL!AN977</f>
        <v>377.1</v>
      </c>
    </row>
    <row r="977" spans="1:6" x14ac:dyDescent="0.25">
      <c r="A977">
        <v>976</v>
      </c>
      <c r="B977" t="str">
        <f>PESEL!AJ978</f>
        <v>Nikola Baran</v>
      </c>
      <c r="C977" t="str">
        <f ca="1">PESEL!AE978</f>
        <v>87031066045</v>
      </c>
      <c r="D977" s="1">
        <f ca="1">PESEL!AI978</f>
        <v>43566</v>
      </c>
      <c r="E977" s="3">
        <f>PESEL!AL978</f>
        <v>4513.29</v>
      </c>
      <c r="F977" s="3">
        <f>PESEL!AN978</f>
        <v>439.53</v>
      </c>
    </row>
    <row r="978" spans="1:6" x14ac:dyDescent="0.25">
      <c r="A978">
        <v>977</v>
      </c>
      <c r="B978" t="str">
        <f>PESEL!AJ979</f>
        <v>Nikola Lewandowska</v>
      </c>
      <c r="C978" t="str">
        <f ca="1">PESEL!AE979</f>
        <v>82020624307</v>
      </c>
      <c r="D978" s="1">
        <f ca="1">PESEL!AI979</f>
        <v>39273</v>
      </c>
      <c r="E978" s="3">
        <f>PESEL!AL979</f>
        <v>4889.95</v>
      </c>
      <c r="F978" s="3">
        <f>PESEL!AN979</f>
        <v>383.06</v>
      </c>
    </row>
    <row r="979" spans="1:6" x14ac:dyDescent="0.25">
      <c r="A979">
        <v>978</v>
      </c>
      <c r="B979" t="str">
        <f>PESEL!AJ980</f>
        <v>Alfred Ostrowski</v>
      </c>
      <c r="C979" t="str">
        <f ca="1">PESEL!AE980</f>
        <v>59031165833</v>
      </c>
      <c r="D979" s="1">
        <f ca="1">PESEL!AI980</f>
        <v>42158</v>
      </c>
      <c r="E979" s="3">
        <f>PESEL!AL980</f>
        <v>4029.32</v>
      </c>
      <c r="F979" s="3">
        <f>PESEL!AN980</f>
        <v>363.06</v>
      </c>
    </row>
    <row r="980" spans="1:6" x14ac:dyDescent="0.25">
      <c r="A980">
        <v>979</v>
      </c>
      <c r="B980" t="str">
        <f>PESEL!AJ981</f>
        <v>Joanna Szewczyk</v>
      </c>
      <c r="C980" t="str">
        <f ca="1">PESEL!AE981</f>
        <v>76071254547</v>
      </c>
      <c r="D980" s="1">
        <f ca="1">PESEL!AI981</f>
        <v>43957</v>
      </c>
      <c r="E980" s="3">
        <f>PESEL!AL981</f>
        <v>4450.78</v>
      </c>
      <c r="F980" s="3">
        <f>PESEL!AN981</f>
        <v>482.18</v>
      </c>
    </row>
    <row r="981" spans="1:6" x14ac:dyDescent="0.25">
      <c r="A981">
        <v>980</v>
      </c>
      <c r="B981" t="str">
        <f>PESEL!AJ982</f>
        <v>Olgierd Walczak</v>
      </c>
      <c r="C981" t="str">
        <f ca="1">PESEL!AE982</f>
        <v>60101841494</v>
      </c>
      <c r="D981" s="1">
        <f ca="1">PESEL!AI982</f>
        <v>36004</v>
      </c>
      <c r="E981" s="3">
        <f>PESEL!AL982</f>
        <v>4725.0200000000004</v>
      </c>
      <c r="F981" s="3">
        <f>PESEL!AN982</f>
        <v>374.71</v>
      </c>
    </row>
    <row r="982" spans="1:6" x14ac:dyDescent="0.25">
      <c r="A982">
        <v>981</v>
      </c>
      <c r="B982" t="str">
        <f>PESEL!AJ983</f>
        <v>Maksymilian Rutkowski</v>
      </c>
      <c r="C982" t="str">
        <f ca="1">PESEL!AE983</f>
        <v>91061186376</v>
      </c>
      <c r="D982" s="1">
        <f ca="1">PESEL!AI983</f>
        <v>44253</v>
      </c>
      <c r="E982" s="3">
        <f>PESEL!AL983</f>
        <v>3113.52</v>
      </c>
      <c r="F982" s="3">
        <f>PESEL!AN983</f>
        <v>365.69</v>
      </c>
    </row>
    <row r="983" spans="1:6" x14ac:dyDescent="0.25">
      <c r="A983">
        <v>982</v>
      </c>
      <c r="B983" t="str">
        <f>PESEL!AJ984</f>
        <v>Diana Adamska</v>
      </c>
      <c r="C983" t="str">
        <f ca="1">PESEL!AE984</f>
        <v>87070226882</v>
      </c>
      <c r="D983" s="1">
        <f ca="1">PESEL!AI984</f>
        <v>42644</v>
      </c>
      <c r="E983" s="3">
        <f>PESEL!AL984</f>
        <v>3832.54</v>
      </c>
      <c r="F983" s="3">
        <f>PESEL!AN984</f>
        <v>432.27</v>
      </c>
    </row>
    <row r="984" spans="1:6" x14ac:dyDescent="0.25">
      <c r="A984">
        <v>983</v>
      </c>
      <c r="B984" t="str">
        <f>PESEL!AJ985</f>
        <v>Klara Urbańska</v>
      </c>
      <c r="C984" t="str">
        <f ca="1">PESEL!AE985</f>
        <v>98081712046</v>
      </c>
      <c r="D984" s="1">
        <f ca="1">PESEL!AI985</f>
        <v>43671</v>
      </c>
      <c r="E984" s="3">
        <f>PESEL!AL985</f>
        <v>4466.2299999999996</v>
      </c>
      <c r="F984" s="3">
        <f>PESEL!AN985</f>
        <v>478.39</v>
      </c>
    </row>
    <row r="985" spans="1:6" x14ac:dyDescent="0.25">
      <c r="A985">
        <v>984</v>
      </c>
      <c r="B985" t="str">
        <f>PESEL!AJ986</f>
        <v>Ilona Bąk</v>
      </c>
      <c r="C985" t="str">
        <f ca="1">PESEL!AE986</f>
        <v>76042495502</v>
      </c>
      <c r="D985" s="1">
        <f ca="1">PESEL!AI986</f>
        <v>40398</v>
      </c>
      <c r="E985" s="3">
        <f>PESEL!AL986</f>
        <v>3860.01</v>
      </c>
      <c r="F985" s="3">
        <f>PESEL!AN986</f>
        <v>409.43</v>
      </c>
    </row>
    <row r="986" spans="1:6" x14ac:dyDescent="0.25">
      <c r="A986">
        <v>985</v>
      </c>
      <c r="B986" t="str">
        <f>PESEL!AJ987</f>
        <v>Bogusława Nowak</v>
      </c>
      <c r="C986" t="str">
        <f ca="1">PESEL!AE987</f>
        <v>59030337268</v>
      </c>
      <c r="D986" s="1">
        <f ca="1">PESEL!AI987</f>
        <v>34451</v>
      </c>
      <c r="E986" s="3">
        <f>PESEL!AL987</f>
        <v>3792.99</v>
      </c>
      <c r="F986" s="3">
        <f>PESEL!AN987</f>
        <v>487.24</v>
      </c>
    </row>
    <row r="987" spans="1:6" x14ac:dyDescent="0.25">
      <c r="A987">
        <v>986</v>
      </c>
      <c r="B987" t="str">
        <f>PESEL!AJ988</f>
        <v>Diego Pietrzak</v>
      </c>
      <c r="C987" t="str">
        <f ca="1">PESEL!AE988</f>
        <v>49042471599</v>
      </c>
      <c r="D987" s="1">
        <f ca="1">PESEL!AI988</f>
        <v>44645</v>
      </c>
      <c r="E987" s="3">
        <f>PESEL!AL988</f>
        <v>4653.8500000000004</v>
      </c>
      <c r="F987" s="3">
        <f>PESEL!AN988</f>
        <v>303.37</v>
      </c>
    </row>
    <row r="988" spans="1:6" x14ac:dyDescent="0.25">
      <c r="A988">
        <v>987</v>
      </c>
      <c r="B988" t="str">
        <f>PESEL!AJ989</f>
        <v>Lidia Sadowska</v>
      </c>
      <c r="C988" t="str">
        <f ca="1">PESEL!AE989</f>
        <v>59041770421</v>
      </c>
      <c r="D988" s="1">
        <f ca="1">PESEL!AI989</f>
        <v>42474</v>
      </c>
      <c r="E988" s="3">
        <f>PESEL!AL989</f>
        <v>4083.28</v>
      </c>
      <c r="F988" s="3">
        <f>PESEL!AN989</f>
        <v>419.15</v>
      </c>
    </row>
    <row r="989" spans="1:6" x14ac:dyDescent="0.25">
      <c r="A989">
        <v>988</v>
      </c>
      <c r="B989" t="str">
        <f>PESEL!AJ990</f>
        <v>Miłosz Szymczak</v>
      </c>
      <c r="C989" t="str">
        <f ca="1">PESEL!AE990</f>
        <v>87051971932</v>
      </c>
      <c r="D989" s="1">
        <f ca="1">PESEL!AI990</f>
        <v>41985</v>
      </c>
      <c r="E989" s="3">
        <f>PESEL!AL990</f>
        <v>4785.33</v>
      </c>
      <c r="F989" s="3">
        <f>PESEL!AN990</f>
        <v>340.91</v>
      </c>
    </row>
    <row r="990" spans="1:6" x14ac:dyDescent="0.25">
      <c r="A990">
        <v>989</v>
      </c>
      <c r="B990" t="str">
        <f>PESEL!AJ991</f>
        <v>Artur Rutkowski</v>
      </c>
      <c r="C990" t="str">
        <f ca="1">PESEL!AE991</f>
        <v>71110840231</v>
      </c>
      <c r="D990" s="1">
        <f ca="1">PESEL!AI991</f>
        <v>43047</v>
      </c>
      <c r="E990" s="3">
        <f>PESEL!AL991</f>
        <v>3629.1</v>
      </c>
      <c r="F990" s="3">
        <f>PESEL!AN991</f>
        <v>383.51</v>
      </c>
    </row>
    <row r="991" spans="1:6" x14ac:dyDescent="0.25">
      <c r="A991">
        <v>990</v>
      </c>
      <c r="B991" t="str">
        <f>PESEL!AJ992</f>
        <v>Florian Kamiński</v>
      </c>
      <c r="C991" t="str">
        <f ca="1">PESEL!AE992</f>
        <v>60082566474</v>
      </c>
      <c r="D991" s="1">
        <f ca="1">PESEL!AI992</f>
        <v>42735</v>
      </c>
      <c r="E991" s="3">
        <f>PESEL!AL992</f>
        <v>3485.48</v>
      </c>
      <c r="F991" s="3">
        <f>PESEL!AN992</f>
        <v>486.65</v>
      </c>
    </row>
    <row r="992" spans="1:6" x14ac:dyDescent="0.25">
      <c r="A992">
        <v>991</v>
      </c>
      <c r="B992" t="str">
        <f>PESEL!AJ993</f>
        <v>Adrianna Błaszczyk</v>
      </c>
      <c r="C992" t="str">
        <f ca="1">PESEL!AE993</f>
        <v>02221491687</v>
      </c>
      <c r="D992" s="1">
        <f ca="1">PESEL!AI993</f>
        <v>44454</v>
      </c>
      <c r="E992" s="3">
        <f>PESEL!AL993</f>
        <v>4040.98</v>
      </c>
      <c r="F992" s="3">
        <f>PESEL!AN993</f>
        <v>420.67</v>
      </c>
    </row>
    <row r="993" spans="1:6" x14ac:dyDescent="0.25">
      <c r="A993">
        <v>992</v>
      </c>
      <c r="B993" t="str">
        <f>PESEL!AJ994</f>
        <v>Bruno Makowski</v>
      </c>
      <c r="C993" t="str">
        <f ca="1">PESEL!AE994</f>
        <v>50042699630</v>
      </c>
      <c r="D993" s="1">
        <f ca="1">PESEL!AI994</f>
        <v>43870</v>
      </c>
      <c r="E993" s="3">
        <f>PESEL!AL994</f>
        <v>3136.23</v>
      </c>
      <c r="F993" s="3">
        <f>PESEL!AN994</f>
        <v>379.59</v>
      </c>
    </row>
    <row r="994" spans="1:6" x14ac:dyDescent="0.25">
      <c r="A994">
        <v>993</v>
      </c>
      <c r="B994" t="str">
        <f>PESEL!AJ995</f>
        <v>Marcelina Kalinowska</v>
      </c>
      <c r="C994" t="str">
        <f ca="1">PESEL!AE995</f>
        <v>78103028928</v>
      </c>
      <c r="D994" s="1">
        <f ca="1">PESEL!AI995</f>
        <v>42863</v>
      </c>
      <c r="E994" s="3">
        <f>PESEL!AL995</f>
        <v>3157.96</v>
      </c>
      <c r="F994" s="3">
        <f>PESEL!AN995</f>
        <v>445.87</v>
      </c>
    </row>
    <row r="995" spans="1:6" x14ac:dyDescent="0.25">
      <c r="A995">
        <v>994</v>
      </c>
      <c r="B995" t="str">
        <f>PESEL!AJ996</f>
        <v>Izabela Jakubowska</v>
      </c>
      <c r="C995" t="str">
        <f ca="1">PESEL!AE996</f>
        <v>49031684148</v>
      </c>
      <c r="D995" s="1">
        <f ca="1">PESEL!AI996</f>
        <v>28698</v>
      </c>
      <c r="E995" s="3">
        <f>PESEL!AL996</f>
        <v>3392.04</v>
      </c>
      <c r="F995" s="3">
        <f>PESEL!AN996</f>
        <v>439.73</v>
      </c>
    </row>
    <row r="996" spans="1:6" x14ac:dyDescent="0.25">
      <c r="A996">
        <v>995</v>
      </c>
      <c r="B996" t="str">
        <f>PESEL!AJ997</f>
        <v>Marian Głowacka</v>
      </c>
      <c r="C996" t="str">
        <f ca="1">PESEL!AE997</f>
        <v>75091518392</v>
      </c>
      <c r="D996" s="1">
        <f ca="1">PESEL!AI997</f>
        <v>35888</v>
      </c>
      <c r="E996" s="3">
        <f>PESEL!AL997</f>
        <v>4127.17</v>
      </c>
      <c r="F996" s="3">
        <f>PESEL!AN997</f>
        <v>314.8</v>
      </c>
    </row>
    <row r="997" spans="1:6" x14ac:dyDescent="0.25">
      <c r="A997">
        <v>996</v>
      </c>
      <c r="B997" t="str">
        <f>PESEL!AJ998</f>
        <v>Kazimierz Wójcik</v>
      </c>
      <c r="C997" t="str">
        <f ca="1">PESEL!AE998</f>
        <v>49042918593</v>
      </c>
      <c r="D997" s="1">
        <f ca="1">PESEL!AI998</f>
        <v>31863</v>
      </c>
      <c r="E997" s="3">
        <f>PESEL!AL998</f>
        <v>3605.05</v>
      </c>
      <c r="F997" s="3">
        <f>PESEL!AN998</f>
        <v>315.63</v>
      </c>
    </row>
    <row r="998" spans="1:6" x14ac:dyDescent="0.25">
      <c r="A998">
        <v>997</v>
      </c>
      <c r="B998" t="str">
        <f>PESEL!AJ999</f>
        <v>Emilia Krupa</v>
      </c>
      <c r="C998" t="str">
        <f ca="1">PESEL!AE999</f>
        <v>95072574049</v>
      </c>
      <c r="D998" s="1">
        <f ca="1">PESEL!AI999</f>
        <v>44454</v>
      </c>
      <c r="E998" s="3">
        <f>PESEL!AL999</f>
        <v>3135.99</v>
      </c>
      <c r="F998" s="3">
        <f>PESEL!AN999</f>
        <v>346.93</v>
      </c>
    </row>
    <row r="999" spans="1:6" x14ac:dyDescent="0.25">
      <c r="A999">
        <v>998</v>
      </c>
      <c r="B999" t="str">
        <f>PESEL!AJ1000</f>
        <v>Alex Borkowski</v>
      </c>
      <c r="C999" t="str">
        <f ca="1">PESEL!AE1000</f>
        <v>58072639990</v>
      </c>
      <c r="D999" s="1">
        <f ca="1">PESEL!AI1000</f>
        <v>40061</v>
      </c>
      <c r="E999" s="3">
        <f>PESEL!AL1000</f>
        <v>4605.2700000000004</v>
      </c>
      <c r="F999" s="3">
        <f>PESEL!AN1000</f>
        <v>315.54000000000002</v>
      </c>
    </row>
    <row r="1000" spans="1:6" x14ac:dyDescent="0.25">
      <c r="A1000">
        <v>999</v>
      </c>
      <c r="B1000" t="str">
        <f>PESEL!AJ1001</f>
        <v>Anastazja Malinowska</v>
      </c>
      <c r="C1000" t="str">
        <f ca="1">PESEL!AE1001</f>
        <v>82111482126</v>
      </c>
      <c r="D1000" s="1">
        <f ca="1">PESEL!AI1001</f>
        <v>39229</v>
      </c>
      <c r="E1000" s="3">
        <f>PESEL!AL1001</f>
        <v>3143.43</v>
      </c>
      <c r="F1000" s="3">
        <f>PESEL!AN1001</f>
        <v>430.35</v>
      </c>
    </row>
    <row r="1001" spans="1:6" x14ac:dyDescent="0.25">
      <c r="A1001">
        <v>1000</v>
      </c>
      <c r="B1001" t="str">
        <f>PESEL!AJ1002</f>
        <v>Allan Wysocki</v>
      </c>
      <c r="C1001" t="str">
        <f ca="1">PESEL!AE1002</f>
        <v>53070611870</v>
      </c>
      <c r="D1001" s="1">
        <f ca="1">PESEL!AI1002</f>
        <v>38586</v>
      </c>
      <c r="E1001" s="3">
        <f>PESEL!AL1002</f>
        <v>4295.51</v>
      </c>
      <c r="F1001" s="3">
        <f>PESEL!AN1002</f>
        <v>499.76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PESEL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Malinowski</dc:creator>
  <cp:lastModifiedBy>Paweł Malinowski</cp:lastModifiedBy>
  <dcterms:created xsi:type="dcterms:W3CDTF">2015-06-05T18:19:34Z</dcterms:created>
  <dcterms:modified xsi:type="dcterms:W3CDTF">2023-11-16T10:53:35Z</dcterms:modified>
</cp:coreProperties>
</file>