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cin.pawluczuk\OneDrive - Uniwersytet Medyczny w Bialymstoku\Piotr Zadykowicz's files - ZAOPATRZENIE\Z30\"/>
    </mc:Choice>
  </mc:AlternateContent>
  <xr:revisionPtr revIDLastSave="34" documentId="8_{3D34D2AC-A67A-448D-AB89-5E9EC3415C15}" xr6:coauthVersionLast="36" xr6:coauthVersionMax="36" xr10:uidLastSave="{14072EA4-6F31-4729-A48C-CAE0C9F1C2F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1" i="1"/>
  <c r="E32" i="1"/>
  <c r="E10" i="1"/>
  <c r="E11" i="1"/>
  <c r="E12" i="1"/>
  <c r="E13" i="1"/>
  <c r="E14" i="1"/>
  <c r="E15" i="1"/>
  <c r="E16" i="1"/>
  <c r="E19" i="1"/>
  <c r="E20" i="1"/>
  <c r="E17" i="1"/>
  <c r="E18" i="1"/>
  <c r="E21" i="1"/>
  <c r="E22" i="1"/>
  <c r="E23" i="1"/>
  <c r="E24" i="1"/>
  <c r="E25" i="1"/>
  <c r="E26" i="1"/>
  <c r="E27" i="1"/>
  <c r="E28" i="1"/>
  <c r="E29" i="1"/>
  <c r="E30" i="1"/>
  <c r="E36" i="1"/>
  <c r="E35" i="1"/>
  <c r="E37" i="1"/>
  <c r="E9" i="1"/>
</calcChain>
</file>

<file path=xl/sharedStrings.xml><?xml version="1.0" encoding="utf-8"?>
<sst xmlns="http://schemas.openxmlformats.org/spreadsheetml/2006/main" count="99" uniqueCount="71">
  <si>
    <t>SZT</t>
  </si>
  <si>
    <t>Materiał</t>
  </si>
  <si>
    <t>Krótki tekst materiału</t>
  </si>
  <si>
    <t>Podst. jedn. miary</t>
  </si>
  <si>
    <t>Cena jednostkowa netto</t>
  </si>
  <si>
    <t>Dział Zaopatrzenia</t>
  </si>
  <si>
    <t>Cena jednostkowa brutto</t>
  </si>
  <si>
    <t>KO-1000010</t>
  </si>
  <si>
    <t>KO-1000011</t>
  </si>
  <si>
    <t>KO-1000012</t>
  </si>
  <si>
    <t>KO-1000013</t>
  </si>
  <si>
    <t>KO-1000014</t>
  </si>
  <si>
    <t>KO-1000015</t>
  </si>
  <si>
    <t>Powietrze sprężone 10L 1,41m3</t>
  </si>
  <si>
    <t>KO-1000016</t>
  </si>
  <si>
    <t>Powietrze sprężone 40L 6m3</t>
  </si>
  <si>
    <t>KO-1000018</t>
  </si>
  <si>
    <t>KO-1000019</t>
  </si>
  <si>
    <t>Tlen medyczny 5L 0,8m3</t>
  </si>
  <si>
    <t>KO-1000020</t>
  </si>
  <si>
    <t>Tlen medyczny 10L 1,6m3</t>
  </si>
  <si>
    <t>KO-1000021</t>
  </si>
  <si>
    <t>Tlen medyczny 40L 6,4 m3</t>
  </si>
  <si>
    <t>KO-1000022</t>
  </si>
  <si>
    <t>KO-1000023</t>
  </si>
  <si>
    <t>KO-1005007</t>
  </si>
  <si>
    <t>KO-1007378</t>
  </si>
  <si>
    <t>KO-1007425</t>
  </si>
  <si>
    <t>KO-1011933</t>
  </si>
  <si>
    <t>Azot techniczny 50L 8,89m3</t>
  </si>
  <si>
    <t>KO-1011932</t>
  </si>
  <si>
    <t>Podtlenek azotu 40L 28kg</t>
  </si>
  <si>
    <t>KO-1011931</t>
  </si>
  <si>
    <t>Mieszanka 0,8% CO2, 18% O2 w N2</t>
  </si>
  <si>
    <t>KO-1011930</t>
  </si>
  <si>
    <t>KO-1000009</t>
  </si>
  <si>
    <t>Dwutlenek węgla sprężony 10L 6kg</t>
  </si>
  <si>
    <t>KO-1000008</t>
  </si>
  <si>
    <t>KO-1000007</t>
  </si>
  <si>
    <t>KO-1000006</t>
  </si>
  <si>
    <t>KO-1000005</t>
  </si>
  <si>
    <t>KO-1000004</t>
  </si>
  <si>
    <t>KO-1000003</t>
  </si>
  <si>
    <t>KO-1000002</t>
  </si>
  <si>
    <t>KO-1000001</t>
  </si>
  <si>
    <t>Dwutlenek węgla sprężony 27L 18kg N3.0 (99,9)</t>
  </si>
  <si>
    <t>Hel czysty 50L 9,1m3 N5.2 (99,9992)</t>
  </si>
  <si>
    <t>Hel czysty 50L 9,1m3 N6.0 (99,9999)</t>
  </si>
  <si>
    <t>Hel czysty 50L 9,1m3 N6.7 (99,99997)</t>
  </si>
  <si>
    <t>Mieszanka 5% CO2 w tlenie 50L 10,93 (Karbogen)</t>
  </si>
  <si>
    <t>Powietrze syntetyczne ZERO 50L 9,7m3 N5.0 (99,999)</t>
  </si>
  <si>
    <t>Marcin Pawluczuk</t>
  </si>
  <si>
    <t>marcin.pawluczuk@umb.edu.pl</t>
  </si>
  <si>
    <t>85 748 55 58</t>
  </si>
  <si>
    <t>Umowa sukcesywna na dostawy gazów</t>
  </si>
  <si>
    <t>Tlen techniczny 50L 10,64m3 N2.5 (99,5)</t>
  </si>
  <si>
    <t>Wodór czysty 50L 9,1 m3 N5.2 (99,9992)</t>
  </si>
  <si>
    <t>Dwutlenek węgla ciekły 40L 26 kg N3.0 (99,9)</t>
  </si>
  <si>
    <t>Dwutlenek węgla sprężony 40L 26kg N3.0 (99,9)</t>
  </si>
  <si>
    <t>Azot czysty 50L 9,46m3 N5.2 (99,9992)</t>
  </si>
  <si>
    <t>Azot czysty 10L 1,89m3 N5.2 (99,9992)</t>
  </si>
  <si>
    <t>Azot czysty 50L 9,46m3 N6.8 (99,99998)</t>
  </si>
  <si>
    <t>Argon czysty 50L 10,5m3 N5.2 (99,9992)</t>
  </si>
  <si>
    <t>Acetylen techniczny 40L 6kg N1.85 (9,85)</t>
  </si>
  <si>
    <t>Acetylen czysty 50L 10kg N2.6 (99,6)</t>
  </si>
  <si>
    <t>Mieszanka 0,5% O2, 19,5% CO w N2</t>
  </si>
  <si>
    <t>Tlen medyczny 2L 0,43m3</t>
  </si>
  <si>
    <t>Tlen techniczny 20L 4,26m3</t>
  </si>
  <si>
    <t>Czas trwania umowy 10.04.2026-09.04.2028</t>
  </si>
  <si>
    <t>Grupa Zaopatrzeniowa Z30/Grupa Materiałowa Z302010</t>
  </si>
  <si>
    <t xml:space="preserve">Azot techniczny (10,5kg)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</si>
</sst>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0"/>
      <name val="Arial"/>
    </font>
    <font>
      <b/>
      <sz val="10"/>
      <name val="Arial"/>
      <family val="2"/>
      <charset val="238"/>
    </font>
    <font>
      <u/>
      <sz val="10"/>
      <color theme="10"/>
      <name val="Arial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2" fillId="2" borderId="0" xfId="1" applyFill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vertical="top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in.pawluczuk@umb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topLeftCell="A10" workbookViewId="0">
      <selection activeCell="B16" sqref="B16"/>
    </sheetView>
  </sheetViews>
  <sheetFormatPr defaultRowHeight="13.2" x14ac:dyDescent="0.25"/>
  <cols>
    <col min="1" max="1" width="12" bestFit="1" customWidth="1"/>
    <col min="2" max="2" width="46.109375" customWidth="1"/>
    <col min="3" max="3" width="13" style="1" bestFit="1" customWidth="1"/>
    <col min="4" max="4" width="16" style="2" bestFit="1" customWidth="1"/>
    <col min="5" max="5" width="15.5546875" style="2" customWidth="1"/>
    <col min="9" max="9" width="14.88671875" customWidth="1"/>
    <col min="10" max="10" width="15.21875" customWidth="1"/>
  </cols>
  <sheetData>
    <row r="1" spans="1:5" x14ac:dyDescent="0.25">
      <c r="A1" s="3" t="s">
        <v>5</v>
      </c>
      <c r="B1" s="3"/>
      <c r="C1" s="3"/>
      <c r="D1" s="3"/>
      <c r="E1" s="3"/>
    </row>
    <row r="2" spans="1:5" x14ac:dyDescent="0.25">
      <c r="A2" s="3" t="s">
        <v>51</v>
      </c>
      <c r="B2" s="3"/>
      <c r="C2" s="3"/>
      <c r="D2" s="3"/>
      <c r="E2" s="3"/>
    </row>
    <row r="3" spans="1:5" x14ac:dyDescent="0.25">
      <c r="A3" s="4" t="s">
        <v>52</v>
      </c>
      <c r="B3" s="3"/>
      <c r="C3" s="3"/>
      <c r="D3" s="3"/>
      <c r="E3" s="3"/>
    </row>
    <row r="4" spans="1:5" x14ac:dyDescent="0.25">
      <c r="A4" s="3" t="s">
        <v>53</v>
      </c>
      <c r="B4" s="3"/>
      <c r="C4" s="3"/>
      <c r="D4" s="3"/>
      <c r="E4" s="3"/>
    </row>
    <row r="5" spans="1:5" x14ac:dyDescent="0.25">
      <c r="A5" s="3" t="s">
        <v>69</v>
      </c>
      <c r="B5" s="3"/>
      <c r="C5" s="3"/>
      <c r="D5" s="3"/>
      <c r="E5" s="3"/>
    </row>
    <row r="6" spans="1:5" x14ac:dyDescent="0.25">
      <c r="A6" s="3" t="s">
        <v>54</v>
      </c>
      <c r="B6" s="3"/>
      <c r="C6" s="3"/>
      <c r="D6" s="3"/>
      <c r="E6" s="3"/>
    </row>
    <row r="7" spans="1:5" x14ac:dyDescent="0.25">
      <c r="A7" s="5" t="s">
        <v>68</v>
      </c>
      <c r="B7" s="5"/>
      <c r="C7" s="5"/>
      <c r="D7" s="5"/>
      <c r="E7" s="5"/>
    </row>
    <row r="8" spans="1:5" ht="39.6" x14ac:dyDescent="0.25">
      <c r="A8" s="9" t="s">
        <v>1</v>
      </c>
      <c r="B8" s="9" t="s">
        <v>2</v>
      </c>
      <c r="C8" s="10" t="s">
        <v>3</v>
      </c>
      <c r="D8" s="10" t="s">
        <v>4</v>
      </c>
      <c r="E8" s="10" t="s">
        <v>6</v>
      </c>
    </row>
    <row r="9" spans="1:5" x14ac:dyDescent="0.25">
      <c r="A9" s="7" t="s">
        <v>44</v>
      </c>
      <c r="B9" s="7" t="s">
        <v>64</v>
      </c>
      <c r="C9" s="7" t="s">
        <v>0</v>
      </c>
      <c r="D9" s="11">
        <v>849.48</v>
      </c>
      <c r="E9" s="11">
        <f>D9*1.23</f>
        <v>1044.8604</v>
      </c>
    </row>
    <row r="10" spans="1:5" x14ac:dyDescent="0.25">
      <c r="A10" s="7" t="s">
        <v>43</v>
      </c>
      <c r="B10" s="7" t="s">
        <v>63</v>
      </c>
      <c r="C10" s="7" t="s">
        <v>0</v>
      </c>
      <c r="D10" s="11">
        <v>248.89</v>
      </c>
      <c r="E10" s="11">
        <f t="shared" ref="E10:E37" si="0">D10*1.23</f>
        <v>306.13469999999995</v>
      </c>
    </row>
    <row r="11" spans="1:5" x14ac:dyDescent="0.25">
      <c r="A11" s="7" t="s">
        <v>42</v>
      </c>
      <c r="B11" s="7" t="s">
        <v>62</v>
      </c>
      <c r="C11" s="7" t="s">
        <v>0</v>
      </c>
      <c r="D11" s="11">
        <v>363.29</v>
      </c>
      <c r="E11" s="11">
        <f t="shared" si="0"/>
        <v>446.8467</v>
      </c>
    </row>
    <row r="12" spans="1:5" x14ac:dyDescent="0.25">
      <c r="A12" s="7" t="s">
        <v>41</v>
      </c>
      <c r="B12" s="7" t="s">
        <v>61</v>
      </c>
      <c r="C12" s="7" t="s">
        <v>0</v>
      </c>
      <c r="D12" s="11">
        <v>700.85</v>
      </c>
      <c r="E12" s="11">
        <f t="shared" si="0"/>
        <v>862.04550000000006</v>
      </c>
    </row>
    <row r="13" spans="1:5" x14ac:dyDescent="0.25">
      <c r="A13" s="7" t="s">
        <v>40</v>
      </c>
      <c r="B13" s="7" t="s">
        <v>60</v>
      </c>
      <c r="C13" s="7" t="s">
        <v>0</v>
      </c>
      <c r="D13" s="11">
        <v>159.6</v>
      </c>
      <c r="E13" s="11">
        <f t="shared" si="0"/>
        <v>196.30799999999999</v>
      </c>
    </row>
    <row r="14" spans="1:5" x14ac:dyDescent="0.25">
      <c r="A14" s="7" t="s">
        <v>39</v>
      </c>
      <c r="B14" s="7" t="s">
        <v>59</v>
      </c>
      <c r="C14" s="7" t="s">
        <v>0</v>
      </c>
      <c r="D14" s="11">
        <v>263.55</v>
      </c>
      <c r="E14" s="11">
        <f t="shared" si="0"/>
        <v>324.16649999999998</v>
      </c>
    </row>
    <row r="15" spans="1:5" x14ac:dyDescent="0.25">
      <c r="A15" s="7" t="s">
        <v>28</v>
      </c>
      <c r="B15" s="7" t="s">
        <v>29</v>
      </c>
      <c r="C15" s="7" t="s">
        <v>0</v>
      </c>
      <c r="D15" s="11">
        <v>62.24</v>
      </c>
      <c r="E15" s="11">
        <f t="shared" si="0"/>
        <v>76.555199999999999</v>
      </c>
    </row>
    <row r="16" spans="1:5" x14ac:dyDescent="0.25">
      <c r="A16" s="7" t="s">
        <v>25</v>
      </c>
      <c r="B16" s="12" t="s">
        <v>70</v>
      </c>
      <c r="C16" s="7" t="s">
        <v>0</v>
      </c>
      <c r="D16" s="11">
        <v>59.28</v>
      </c>
      <c r="E16" s="11">
        <f t="shared" si="0"/>
        <v>72.914400000000001</v>
      </c>
    </row>
    <row r="17" spans="1:5" x14ac:dyDescent="0.25">
      <c r="A17" s="7" t="s">
        <v>35</v>
      </c>
      <c r="B17" s="7" t="s">
        <v>36</v>
      </c>
      <c r="C17" s="7" t="s">
        <v>0</v>
      </c>
      <c r="D17" s="11">
        <v>41.89</v>
      </c>
      <c r="E17" s="11">
        <f>D17*1.23</f>
        <v>51.524700000000003</v>
      </c>
    </row>
    <row r="18" spans="1:5" x14ac:dyDescent="0.25">
      <c r="A18" s="7" t="s">
        <v>7</v>
      </c>
      <c r="B18" s="7" t="s">
        <v>45</v>
      </c>
      <c r="C18" s="7" t="s">
        <v>0</v>
      </c>
      <c r="D18" s="11">
        <v>125.68</v>
      </c>
      <c r="E18" s="11">
        <f>D18*1.23</f>
        <v>154.5864</v>
      </c>
    </row>
    <row r="19" spans="1:5" x14ac:dyDescent="0.25">
      <c r="A19" s="7" t="s">
        <v>38</v>
      </c>
      <c r="B19" s="7" t="s">
        <v>58</v>
      </c>
      <c r="C19" s="7" t="s">
        <v>0</v>
      </c>
      <c r="D19" s="11">
        <v>181.42</v>
      </c>
      <c r="E19" s="11">
        <f t="shared" si="0"/>
        <v>223.14659999999998</v>
      </c>
    </row>
    <row r="20" spans="1:5" x14ac:dyDescent="0.25">
      <c r="A20" s="7" t="s">
        <v>37</v>
      </c>
      <c r="B20" s="7" t="s">
        <v>57</v>
      </c>
      <c r="C20" s="7" t="s">
        <v>0</v>
      </c>
      <c r="D20" s="11">
        <v>181.42</v>
      </c>
      <c r="E20" s="11">
        <f t="shared" si="0"/>
        <v>223.14659999999998</v>
      </c>
    </row>
    <row r="21" spans="1:5" x14ac:dyDescent="0.25">
      <c r="A21" s="7" t="s">
        <v>8</v>
      </c>
      <c r="B21" s="7" t="s">
        <v>46</v>
      </c>
      <c r="C21" s="7" t="s">
        <v>0</v>
      </c>
      <c r="D21" s="11">
        <v>2236.5</v>
      </c>
      <c r="E21" s="11">
        <f t="shared" si="0"/>
        <v>2750.895</v>
      </c>
    </row>
    <row r="22" spans="1:5" x14ac:dyDescent="0.25">
      <c r="A22" s="7" t="s">
        <v>9</v>
      </c>
      <c r="B22" s="7" t="s">
        <v>47</v>
      </c>
      <c r="C22" s="7" t="s">
        <v>0</v>
      </c>
      <c r="D22" s="11">
        <v>2415</v>
      </c>
      <c r="E22" s="11">
        <f t="shared" si="0"/>
        <v>2970.45</v>
      </c>
    </row>
    <row r="23" spans="1:5" x14ac:dyDescent="0.25">
      <c r="A23" s="7" t="s">
        <v>10</v>
      </c>
      <c r="B23" s="7" t="s">
        <v>48</v>
      </c>
      <c r="C23" s="7" t="s">
        <v>0</v>
      </c>
      <c r="D23" s="11">
        <v>2656.5</v>
      </c>
      <c r="E23" s="11">
        <f t="shared" si="0"/>
        <v>3267.4949999999999</v>
      </c>
    </row>
    <row r="24" spans="1:5" x14ac:dyDescent="0.25">
      <c r="A24" s="7" t="s">
        <v>34</v>
      </c>
      <c r="B24" s="12" t="s">
        <v>65</v>
      </c>
      <c r="C24" s="7" t="s">
        <v>0</v>
      </c>
      <c r="D24" s="11">
        <v>2719.59</v>
      </c>
      <c r="E24" s="11">
        <f t="shared" si="0"/>
        <v>3345.0957000000003</v>
      </c>
    </row>
    <row r="25" spans="1:5" x14ac:dyDescent="0.25">
      <c r="A25" s="7" t="s">
        <v>32</v>
      </c>
      <c r="B25" s="7" t="s">
        <v>33</v>
      </c>
      <c r="C25" s="7" t="s">
        <v>0</v>
      </c>
      <c r="D25" s="11">
        <v>2676.44</v>
      </c>
      <c r="E25" s="11">
        <f t="shared" si="0"/>
        <v>3292.0212000000001</v>
      </c>
    </row>
    <row r="26" spans="1:5" x14ac:dyDescent="0.25">
      <c r="A26" s="7" t="s">
        <v>11</v>
      </c>
      <c r="B26" s="7" t="s">
        <v>49</v>
      </c>
      <c r="C26" s="7" t="s">
        <v>0</v>
      </c>
      <c r="D26" s="11">
        <v>228.9</v>
      </c>
      <c r="E26" s="11">
        <f t="shared" si="0"/>
        <v>281.54700000000003</v>
      </c>
    </row>
    <row r="27" spans="1:5" x14ac:dyDescent="0.25">
      <c r="A27" s="7" t="s">
        <v>30</v>
      </c>
      <c r="B27" s="7" t="s">
        <v>31</v>
      </c>
      <c r="C27" s="7" t="s">
        <v>0</v>
      </c>
      <c r="D27" s="11">
        <v>854.3</v>
      </c>
      <c r="E27" s="11">
        <f t="shared" si="0"/>
        <v>1050.789</v>
      </c>
    </row>
    <row r="28" spans="1:5" x14ac:dyDescent="0.25">
      <c r="A28" s="7" t="s">
        <v>12</v>
      </c>
      <c r="B28" s="7" t="s">
        <v>13</v>
      </c>
      <c r="C28" s="7" t="s">
        <v>0</v>
      </c>
      <c r="D28" s="11">
        <v>16.11</v>
      </c>
      <c r="E28" s="11">
        <f t="shared" si="0"/>
        <v>19.815300000000001</v>
      </c>
    </row>
    <row r="29" spans="1:5" x14ac:dyDescent="0.25">
      <c r="A29" s="7" t="s">
        <v>14</v>
      </c>
      <c r="B29" s="7" t="s">
        <v>15</v>
      </c>
      <c r="C29" s="7" t="s">
        <v>0</v>
      </c>
      <c r="D29" s="11">
        <v>68.510000000000005</v>
      </c>
      <c r="E29" s="11">
        <f t="shared" si="0"/>
        <v>84.267300000000006</v>
      </c>
    </row>
    <row r="30" spans="1:5" x14ac:dyDescent="0.25">
      <c r="A30" s="7" t="s">
        <v>16</v>
      </c>
      <c r="B30" s="7" t="s">
        <v>50</v>
      </c>
      <c r="C30" s="7" t="s">
        <v>0</v>
      </c>
      <c r="D30" s="11">
        <v>380.11</v>
      </c>
      <c r="E30" s="11">
        <f t="shared" si="0"/>
        <v>467.53530000000001</v>
      </c>
    </row>
    <row r="31" spans="1:5" x14ac:dyDescent="0.25">
      <c r="A31" s="7" t="s">
        <v>26</v>
      </c>
      <c r="B31" s="12" t="s">
        <v>66</v>
      </c>
      <c r="C31" s="7" t="s">
        <v>0</v>
      </c>
      <c r="D31" s="11">
        <v>131.57</v>
      </c>
      <c r="E31" s="11">
        <f>D31*1.08</f>
        <v>142.09559999999999</v>
      </c>
    </row>
    <row r="32" spans="1:5" x14ac:dyDescent="0.25">
      <c r="A32" s="7" t="s">
        <v>17</v>
      </c>
      <c r="B32" s="7" t="s">
        <v>18</v>
      </c>
      <c r="C32" s="7" t="s">
        <v>0</v>
      </c>
      <c r="D32" s="11">
        <v>36.19</v>
      </c>
      <c r="E32" s="11">
        <f>D32*1.08</f>
        <v>39.0852</v>
      </c>
    </row>
    <row r="33" spans="1:5" x14ac:dyDescent="0.25">
      <c r="A33" s="7" t="s">
        <v>19</v>
      </c>
      <c r="B33" s="7" t="s">
        <v>20</v>
      </c>
      <c r="C33" s="7" t="s">
        <v>0</v>
      </c>
      <c r="D33" s="11">
        <v>35.520000000000003</v>
      </c>
      <c r="E33" s="11">
        <f t="shared" ref="E33:E34" si="1">D33*1.08</f>
        <v>38.361600000000003</v>
      </c>
    </row>
    <row r="34" spans="1:5" x14ac:dyDescent="0.25">
      <c r="A34" s="7" t="s">
        <v>21</v>
      </c>
      <c r="B34" s="7" t="s">
        <v>22</v>
      </c>
      <c r="C34" s="7" t="s">
        <v>0</v>
      </c>
      <c r="D34" s="11">
        <v>173.19</v>
      </c>
      <c r="E34" s="11">
        <f t="shared" si="1"/>
        <v>187.04520000000002</v>
      </c>
    </row>
    <row r="35" spans="1:5" x14ac:dyDescent="0.25">
      <c r="A35" s="7" t="s">
        <v>27</v>
      </c>
      <c r="B35" s="12" t="s">
        <v>67</v>
      </c>
      <c r="C35" s="7" t="s">
        <v>0</v>
      </c>
      <c r="D35" s="11">
        <v>17.39</v>
      </c>
      <c r="E35" s="11">
        <f>D35*1.23</f>
        <v>21.389700000000001</v>
      </c>
    </row>
    <row r="36" spans="1:5" x14ac:dyDescent="0.25">
      <c r="A36" s="7" t="s">
        <v>23</v>
      </c>
      <c r="B36" s="7" t="s">
        <v>55</v>
      </c>
      <c r="C36" s="7" t="s">
        <v>0</v>
      </c>
      <c r="D36" s="11">
        <v>65.73</v>
      </c>
      <c r="E36" s="11">
        <f>D36*1.23</f>
        <v>80.84790000000001</v>
      </c>
    </row>
    <row r="37" spans="1:5" x14ac:dyDescent="0.25">
      <c r="A37" s="7" t="s">
        <v>24</v>
      </c>
      <c r="B37" s="7" t="s">
        <v>56</v>
      </c>
      <c r="C37" s="7" t="s">
        <v>0</v>
      </c>
      <c r="D37" s="11">
        <v>681.43</v>
      </c>
      <c r="E37" s="11">
        <f t="shared" si="0"/>
        <v>838.1588999999999</v>
      </c>
    </row>
    <row r="38" spans="1:5" x14ac:dyDescent="0.25">
      <c r="C38" s="8"/>
      <c r="D38" s="6"/>
    </row>
    <row r="41" spans="1:5" x14ac:dyDescent="0.25">
      <c r="D41"/>
    </row>
  </sheetData>
  <sortState ref="A9:D40">
    <sortCondition ref="A9"/>
  </sortState>
  <mergeCells count="7">
    <mergeCell ref="A7:E7"/>
    <mergeCell ref="A5:E5"/>
    <mergeCell ref="A1:E1"/>
    <mergeCell ref="A2:E2"/>
    <mergeCell ref="A3:E3"/>
    <mergeCell ref="A4:E4"/>
    <mergeCell ref="A6:E6"/>
  </mergeCells>
  <phoneticPr fontId="0" type="noConversion"/>
  <hyperlinks>
    <hyperlink ref="A3" r:id="rId1" xr:uid="{37A5C257-BA42-4049-87F2-429FCC7C72E5}"/>
  </hyperlinks>
  <pageMargins left="0.75" right="0.75" top="1" bottom="1" header="0.5" footer="0.5"/>
  <pageSetup paperSize="9" orientation="portrait" verticalDpi="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1712b4-eaea-4362-adc2-aa8c51036e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C99AF66E611043A3F16004586B6D6A" ma:contentTypeVersion="14" ma:contentTypeDescription="Create a new document." ma:contentTypeScope="" ma:versionID="7544531e5d97d978862b64a07bd0203a">
  <xsd:schema xmlns:xsd="http://www.w3.org/2001/XMLSchema" xmlns:xs="http://www.w3.org/2001/XMLSchema" xmlns:p="http://schemas.microsoft.com/office/2006/metadata/properties" xmlns:ns3="071712b4-eaea-4362-adc2-aa8c51036ec2" xmlns:ns4="81997c77-4df4-4c77-8478-8383c1648226" targetNamespace="http://schemas.microsoft.com/office/2006/metadata/properties" ma:root="true" ma:fieldsID="587dfa8df5138b5f3e5a63551306114a" ns3:_="" ns4:_="">
    <xsd:import namespace="071712b4-eaea-4362-adc2-aa8c51036ec2"/>
    <xsd:import namespace="81997c77-4df4-4c77-8478-8383c16482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12b4-eaea-4362-adc2-aa8c51036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97c77-4df4-4c77-8478-8383c16482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F2C5DC-C0E9-415A-8471-C08444697D1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071712b4-eaea-4362-adc2-aa8c51036ec2"/>
    <ds:schemaRef ds:uri="http://purl.org/dc/terms/"/>
    <ds:schemaRef ds:uri="81997c77-4df4-4c77-8478-8383c1648226"/>
  </ds:schemaRefs>
</ds:datastoreItem>
</file>

<file path=customXml/itemProps2.xml><?xml version="1.0" encoding="utf-8"?>
<ds:datastoreItem xmlns:ds="http://schemas.openxmlformats.org/officeDocument/2006/customXml" ds:itemID="{08A639DF-CB34-413A-94E9-F061AF96E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AE405C-B369-43C2-8E12-26F27CC4D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12b4-eaea-4362-adc2-aa8c51036ec2"/>
    <ds:schemaRef ds:uri="81997c77-4df4-4c77-8478-8383c16482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Marcin Pawluczuk</cp:lastModifiedBy>
  <cp:revision>1</cp:revision>
  <dcterms:created xsi:type="dcterms:W3CDTF">2025-10-10T07:56:04Z</dcterms:created>
  <dcterms:modified xsi:type="dcterms:W3CDTF">2026-07-21T10:23:57Z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0x0101003EC99AF66E611043A3F16004586B6D6A</vt:lpwstr>
  </property>
</Properties>
</file>