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24075" windowHeight="12360" activeTab="0"/>
  </bookViews>
  <sheets>
    <sheet name="Pensum" sheetId="1" r:id="rId1"/>
  </sheets>
  <definedNames>
    <definedName name="_xlnm.Print_Area" localSheetId="0">'Pensum'!$A$2:$AE$65</definedName>
  </definedNames>
  <calcPr fullCalcOnLoad="1"/>
</workbook>
</file>

<file path=xl/sharedStrings.xml><?xml version="1.0" encoding="utf-8"?>
<sst xmlns="http://schemas.openxmlformats.org/spreadsheetml/2006/main" count="119" uniqueCount="115">
  <si>
    <t>przedmiot</t>
  </si>
  <si>
    <t>wykłady</t>
  </si>
  <si>
    <t>ćwiczenia</t>
  </si>
  <si>
    <t>seminaria</t>
  </si>
  <si>
    <t>obciążenie dydaktyczne:</t>
  </si>
  <si>
    <t>obowiązujące pensum:</t>
  </si>
  <si>
    <t>fakultety</t>
  </si>
  <si>
    <t>liczba prac</t>
  </si>
  <si>
    <t>zajęcia praktyczne</t>
  </si>
  <si>
    <t>godz./pr.</t>
  </si>
  <si>
    <t>różnica:</t>
  </si>
  <si>
    <t>rok studiów</t>
  </si>
  <si>
    <r>
      <t>nazwa kierunku, wydział</t>
    </r>
    <r>
      <rPr>
        <sz val="9"/>
        <rFont val="Arial"/>
        <family val="2"/>
      </rPr>
      <t>*</t>
    </r>
  </si>
  <si>
    <t>Liczba grup ćwiczeniowych lub zajęć praktycznych - studia dzienne</t>
  </si>
  <si>
    <t>Liczba godz. ćwiczeń lub zajęć praktycznych - studia dzienne</t>
  </si>
  <si>
    <t>Liczba grup ćwiczeniowych lub zajęć praktycznych - studia wieczorowe</t>
  </si>
  <si>
    <t>Liczba godz. ćwiczeń lub zajęć praktycznych - studia wieczorowe</t>
  </si>
  <si>
    <t>Liczba godz. ćwiczeń lub zajęć praktycznych  - studia zaoczne</t>
  </si>
  <si>
    <t>Liczba grup ćwiczeniowych lub zajęć praktycznych - studia zaoczne</t>
  </si>
  <si>
    <t>Liczba grup seminaryjnych - studia dzienne</t>
  </si>
  <si>
    <t>Liczba godz. seminaryjnych - studia dzienne</t>
  </si>
  <si>
    <t>Liczba grup seminaryjnych - studia zaoczne</t>
  </si>
  <si>
    <t>Liczba godz. seminaryjnych - studia zaoczne</t>
  </si>
  <si>
    <t>liczba godzin według programu</t>
  </si>
  <si>
    <t>Wydział Lekarski ...</t>
  </si>
  <si>
    <t>OBJAŚNIENIA:</t>
  </si>
  <si>
    <t>rok akademicki</t>
  </si>
  <si>
    <t>wieczorowych</t>
  </si>
  <si>
    <t xml:space="preserve">liczba godzin pozostających do dyspozycji jednostki dydaktycznej </t>
  </si>
  <si>
    <t>**Należy wypełnić, jeżeli dotyczy danej jednostki dydaktycznej</t>
  </si>
  <si>
    <t>liczba godzin ze studiów stacjonarnych dziennych:</t>
  </si>
  <si>
    <t>liczba godzin ze studiów niestacjonarnych wieczorowych:</t>
  </si>
  <si>
    <t>liczba godzin ze studiów niestacjonarnych zaocznych:</t>
  </si>
  <si>
    <t>PRACA  LICENCJACKA</t>
  </si>
  <si>
    <t>s.  dz</t>
  </si>
  <si>
    <t>s.  z</t>
  </si>
  <si>
    <t>liczba studentów danego roku na studiach:</t>
  </si>
  <si>
    <t xml:space="preserve">Wydział Nauk o Zdrowiu </t>
  </si>
  <si>
    <t>dziennych, zaocznych, anglojęzycznych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</si>
  <si>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</si>
  <si>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</si>
  <si>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</si>
  <si>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</si>
  <si>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</si>
  <si>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</si>
  <si>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s.  st. dzienne</t>
  </si>
  <si>
    <t>s. nst. zaoczne</t>
  </si>
  <si>
    <t>30    –os</t>
  </si>
  <si>
    <t>Liczba grup seminaryjnych - studia wieczorowe</t>
  </si>
  <si>
    <t>Liczba godz. seminaryjnych - studia wieczorowe</t>
  </si>
  <si>
    <t>PLANOWANE Pensum Dydaktyczne Jednostki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</si>
  <si>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</si>
  <si>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</si>
  <si>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</si>
  <si>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</si>
  <si>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</si>
  <si>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</si>
  <si>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</si>
  <si>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>Załącznik Nr 1.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</si>
  <si>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</si>
  <si>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</si>
  <si>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</si>
  <si>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</si>
  <si>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</si>
  <si>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</si>
  <si>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Fizjoterapia    MGR st+nst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</si>
  <si>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</si>
  <si>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</si>
  <si>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</si>
  <si>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</si>
  <si>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</si>
  <si>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</si>
  <si>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</si>
  <si>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 xml:space="preserve">Analityka Medyczna   MGR   st+w 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</si>
  <si>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</si>
  <si>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</si>
  <si>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</si>
  <si>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</si>
  <si>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</si>
  <si>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</si>
  <si>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</si>
  <si>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</si>
  <si>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</si>
  <si>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</si>
  <si>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</si>
  <si>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LIC.   st+nst</t>
  </si>
  <si>
    <t>Fizjoterapia   UZ. MGR  st</t>
  </si>
  <si>
    <t>Logopedia z Fonaaudiologią   LIC.  st.</t>
  </si>
  <si>
    <t>Logopedia z Fonaaudiologią   UZ. MGR  st</t>
  </si>
  <si>
    <t>Pielęgniarstwo   UZ. MGR  z-nst</t>
  </si>
  <si>
    <t>Zdrowie Publiczne   UZ. MGR  z-nst</t>
  </si>
  <si>
    <t>Dietetyka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</si>
  <si>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</si>
  <si>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</si>
  <si>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</si>
  <si>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</si>
  <si>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</si>
  <si>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</si>
  <si>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</si>
  <si>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w.</t>
    </r>
    <r>
      <rPr>
        <sz val="7"/>
        <rFont val="Arial"/>
        <family val="2"/>
      </rPr>
      <t xml:space="preserve"> - studia niestacjonarne wieczorowe</t>
    </r>
  </si>
  <si>
    <r>
      <t>z.</t>
    </r>
    <r>
      <rPr>
        <sz val="7"/>
        <rFont val="Arial"/>
        <family val="2"/>
      </rPr>
      <t xml:space="preserve"> - studia niestacjonarne zaoczne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</si>
  <si>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</si>
  <si>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</si>
  <si>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</si>
  <si>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</si>
  <si>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t>Położnictwo   LIC.  z-nst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</si>
  <si>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</si>
  <si>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</si>
  <si>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</si>
  <si>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</si>
  <si>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</si>
  <si>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</si>
  <si>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</si>
  <si>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</si>
  <si>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r>
      <t>Międzynarodowe Interdyscyplinarne S. Dokt.</t>
    </r>
    <r>
      <rPr>
        <b/>
        <i/>
        <sz val="6"/>
        <rFont val="Century Gothic"/>
        <family val="2"/>
      </rPr>
      <t>- W.L.+W.F.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</si>
</sst>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b/>
      <sz val="8"/>
      <color indexed="12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i/>
      <sz val="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left" vertical="center" textRotation="90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8" fillId="0" borderId="11" xfId="53" applyFont="1" applyBorder="1" applyAlignment="1">
      <alignment vertical="top" wrapText="1"/>
      <protection/>
    </xf>
    <xf numFmtId="0" fontId="18" fillId="0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18" fillId="0" borderId="10" xfId="53" applyFont="1" applyBorder="1" applyAlignment="1">
      <alignment vertical="top" wrapText="1"/>
      <protection/>
    </xf>
    <xf numFmtId="0" fontId="18" fillId="0" borderId="13" xfId="53" applyFont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7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1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8" fillId="0" borderId="14" xfId="53" applyFont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5" fillId="33" borderId="15" xfId="53" applyFont="1" applyFill="1" applyBorder="1" applyAlignment="1">
      <alignment horizontal="right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7" fillId="0" borderId="11" xfId="53" applyFont="1" applyBorder="1" applyAlignment="1">
      <alignment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right" vertical="center" wrapText="1"/>
      <protection/>
    </xf>
    <xf numFmtId="0" fontId="30" fillId="33" borderId="11" xfId="0" applyFont="1" applyFill="1" applyBorder="1" applyAlignment="1">
      <alignment horizontal="right" vertical="center" wrapText="1"/>
    </xf>
    <xf numFmtId="0" fontId="30" fillId="34" borderId="11" xfId="53" applyFont="1" applyFill="1" applyBorder="1" applyAlignment="1">
      <alignment horizontal="right" vertical="center" wrapText="1"/>
      <protection/>
    </xf>
    <xf numFmtId="0" fontId="30" fillId="34" borderId="11" xfId="0" applyFont="1" applyFill="1" applyBorder="1" applyAlignment="1">
      <alignment horizontal="right" vertical="center" wrapText="1"/>
    </xf>
    <xf numFmtId="0" fontId="30" fillId="35" borderId="11" xfId="0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wrapText="1"/>
    </xf>
    <xf numFmtId="0" fontId="30" fillId="34" borderId="11" xfId="0" applyFont="1" applyFill="1" applyBorder="1" applyAlignment="1">
      <alignment horizontal="right" wrapText="1"/>
    </xf>
    <xf numFmtId="0" fontId="30" fillId="35" borderId="11" xfId="0" applyFont="1" applyFill="1" applyBorder="1" applyAlignment="1">
      <alignment horizontal="right" wrapText="1"/>
    </xf>
    <xf numFmtId="0" fontId="30" fillId="36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30" fillId="34" borderId="10" xfId="0" applyFont="1" applyFill="1" applyBorder="1" applyAlignment="1">
      <alignment horizontal="right"/>
    </xf>
    <xf numFmtId="0" fontId="30" fillId="35" borderId="11" xfId="0" applyFont="1" applyFill="1" applyBorder="1" applyAlignment="1">
      <alignment horizontal="right"/>
    </xf>
    <xf numFmtId="0" fontId="30" fillId="36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7" xfId="0" applyFont="1" applyBorder="1" applyAlignment="1">
      <alignment/>
    </xf>
    <xf numFmtId="0" fontId="32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8" fillId="0" borderId="19" xfId="53" applyFont="1" applyBorder="1" applyAlignment="1">
      <alignment vertical="top" wrapText="1"/>
      <protection/>
    </xf>
    <xf numFmtId="0" fontId="15" fillId="0" borderId="19" xfId="53" applyFont="1" applyBorder="1" applyAlignment="1">
      <alignment vertical="top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5" fillId="0" borderId="18" xfId="5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4" fillId="0" borderId="19" xfId="53" applyFont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12" xfId="53" applyFont="1" applyBorder="1" applyAlignment="1">
      <alignment horizontal="center" vertical="top" wrapText="1"/>
      <protection/>
    </xf>
    <xf numFmtId="0" fontId="35" fillId="0" borderId="19" xfId="53" applyFont="1" applyBorder="1" applyAlignment="1">
      <alignment horizontal="center" vertical="top" wrapText="1"/>
      <protection/>
    </xf>
    <xf numFmtId="0" fontId="23" fillId="0" borderId="20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53" applyFont="1" applyAlignment="1">
      <alignment horizontal="left"/>
      <protection/>
    </xf>
    <xf numFmtId="0" fontId="30" fillId="0" borderId="11" xfId="53" applyFont="1" applyBorder="1" applyAlignment="1">
      <alignment horizontal="right" vertical="center" wrapText="1"/>
      <protection/>
    </xf>
    <xf numFmtId="0" fontId="30" fillId="0" borderId="11" xfId="53" applyFont="1" applyFill="1" applyBorder="1" applyAlignment="1">
      <alignment horizontal="right" vertical="center" wrapText="1"/>
      <protection/>
    </xf>
    <xf numFmtId="0" fontId="30" fillId="0" borderId="11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/>
    </xf>
    <xf numFmtId="0" fontId="25" fillId="35" borderId="10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0" fontId="18" fillId="0" borderId="17" xfId="0" applyFont="1" applyBorder="1" applyAlignment="1">
      <alignment/>
    </xf>
    <xf numFmtId="0" fontId="18" fillId="0" borderId="23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23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40" fillId="0" borderId="10" xfId="53" applyFont="1" applyBorder="1" applyAlignment="1">
      <alignment vertical="top" wrapText="1"/>
      <protection/>
    </xf>
    <xf numFmtId="0" fontId="40" fillId="0" borderId="11" xfId="53" applyFont="1" applyFill="1" applyBorder="1" applyAlignment="1">
      <alignment vertical="top" wrapText="1"/>
      <protection/>
    </xf>
    <xf numFmtId="0" fontId="7" fillId="0" borderId="24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right"/>
    </xf>
    <xf numFmtId="0" fontId="28" fillId="35" borderId="27" xfId="53" applyFont="1" applyFill="1" applyBorder="1" applyAlignment="1">
      <alignment horizontal="center" vertical="center" wrapText="1"/>
      <protection/>
    </xf>
    <xf numFmtId="0" fontId="28" fillId="33" borderId="28" xfId="53" applyFont="1" applyFill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6" fillId="0" borderId="29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30" xfId="0" applyFont="1" applyBorder="1" applyAlignment="1">
      <alignment/>
    </xf>
    <xf numFmtId="0" fontId="0" fillId="0" borderId="0" xfId="0" applyFont="1" applyAlignment="1">
      <alignment/>
    </xf>
    <xf numFmtId="0" fontId="41" fillId="0" borderId="14" xfId="53" applyFont="1" applyFill="1" applyBorder="1" applyAlignment="1">
      <alignment horizontal="center" vertical="center" wrapText="1"/>
      <protection/>
    </xf>
    <xf numFmtId="0" fontId="31" fillId="0" borderId="31" xfId="53" applyFont="1" applyFill="1" applyBorder="1" applyAlignment="1">
      <alignment horizontal="center" vertical="center" wrapText="1"/>
      <protection/>
    </xf>
    <xf numFmtId="0" fontId="14" fillId="0" borderId="31" xfId="53" applyFont="1" applyBorder="1" applyAlignment="1">
      <alignment horizontal="center" vertical="center" wrapText="1"/>
      <protection/>
    </xf>
    <xf numFmtId="0" fontId="30" fillId="0" borderId="31" xfId="53" applyFont="1" applyFill="1" applyBorder="1" applyAlignment="1">
      <alignment horizontal="center" vertical="center" wrapText="1"/>
      <protection/>
    </xf>
    <xf numFmtId="0" fontId="40" fillId="36" borderId="10" xfId="53" applyFont="1" applyFill="1" applyBorder="1" applyAlignment="1">
      <alignment vertical="top" wrapText="1"/>
      <protection/>
    </xf>
    <xf numFmtId="0" fontId="18" fillId="0" borderId="30" xfId="0" applyFont="1" applyBorder="1" applyAlignment="1">
      <alignment horizontal="left"/>
    </xf>
    <xf numFmtId="0" fontId="18" fillId="0" borderId="30" xfId="0" applyFont="1" applyBorder="1" applyAlignment="1">
      <alignment/>
    </xf>
    <xf numFmtId="0" fontId="8" fillId="0" borderId="0" xfId="0" applyFont="1" applyAlignment="1">
      <alignment horizontal="left"/>
    </xf>
    <xf numFmtId="0" fontId="20" fillId="0" borderId="32" xfId="53" applyFont="1" applyBorder="1" applyAlignment="1">
      <alignment horizontal="left" vertical="center" wrapText="1"/>
      <protection/>
    </xf>
    <xf numFmtId="0" fontId="20" fillId="0" borderId="26" xfId="53" applyFont="1" applyBorder="1" applyAlignment="1">
      <alignment horizontal="left" vertical="center" wrapText="1"/>
      <protection/>
    </xf>
    <xf numFmtId="0" fontId="20" fillId="0" borderId="15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vertical="top" wrapText="1"/>
      <protection/>
    </xf>
    <xf numFmtId="0" fontId="6" fillId="0" borderId="19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27" fillId="0" borderId="11" xfId="53" applyFont="1" applyBorder="1" applyAlignment="1">
      <alignment vertical="center" wrapText="1"/>
      <protection/>
    </xf>
    <xf numFmtId="0" fontId="40" fillId="35" borderId="11" xfId="53" applyFont="1" applyFill="1" applyBorder="1" applyAlignment="1">
      <alignment vertical="top" wrapText="1"/>
      <protection/>
    </xf>
    <xf numFmtId="0" fontId="31" fillId="0" borderId="29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29" xfId="53" applyFont="1" applyFill="1" applyBorder="1" applyAlignment="1">
      <alignment vertical="top" wrapText="1"/>
      <protection/>
    </xf>
    <xf numFmtId="0" fontId="40" fillId="34" borderId="10" xfId="53" applyFont="1" applyFill="1" applyBorder="1" applyAlignment="1">
      <alignment vertical="top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40" fillId="0" borderId="11" xfId="53" applyFont="1" applyBorder="1" applyAlignment="1">
      <alignment vertical="center" wrapText="1"/>
      <protection/>
    </xf>
    <xf numFmtId="0" fontId="42" fillId="0" borderId="14" xfId="53" applyFont="1" applyBorder="1" applyAlignment="1">
      <alignment vertical="top" wrapText="1"/>
      <protection/>
    </xf>
    <xf numFmtId="0" fontId="42" fillId="0" borderId="10" xfId="53" applyFont="1" applyBorder="1" applyAlignment="1">
      <alignment horizontal="center" vertical="top" wrapText="1"/>
      <protection/>
    </xf>
    <xf numFmtId="0" fontId="42" fillId="0" borderId="12" xfId="53" applyFont="1" applyBorder="1" applyAlignment="1">
      <alignment vertical="top" wrapText="1"/>
      <protection/>
    </xf>
    <xf numFmtId="0" fontId="42" fillId="0" borderId="12" xfId="53" applyFont="1" applyBorder="1" applyAlignment="1">
      <alignment horizontal="center" vertical="top" wrapText="1"/>
      <protection/>
    </xf>
    <xf numFmtId="0" fontId="42" fillId="0" borderId="11" xfId="53" applyFont="1" applyBorder="1" applyAlignment="1">
      <alignment horizontal="center" vertical="center" wrapText="1"/>
      <protection/>
    </xf>
    <xf numFmtId="0" fontId="42" fillId="0" borderId="10" xfId="53" applyFont="1" applyBorder="1" applyAlignment="1">
      <alignment vertical="top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0" borderId="29" xfId="53" applyFont="1" applyFill="1" applyBorder="1" applyAlignment="1">
      <alignment horizontal="center" vertical="center" wrapText="1"/>
      <protection/>
    </xf>
    <xf numFmtId="0" fontId="42" fillId="0" borderId="18" xfId="0" applyFont="1" applyFill="1" applyBorder="1" applyAlignment="1">
      <alignment horizontal="center"/>
    </xf>
    <xf numFmtId="0" fontId="42" fillId="0" borderId="10" xfId="53" applyFont="1" applyBorder="1" applyAlignment="1">
      <alignment horizontal="center" vertical="center" wrapText="1"/>
      <protection/>
    </xf>
    <xf numFmtId="0" fontId="42" fillId="0" borderId="24" xfId="53" applyFont="1" applyFill="1" applyBorder="1" applyAlignment="1">
      <alignment vertical="top" wrapText="1"/>
      <protection/>
    </xf>
    <xf numFmtId="0" fontId="42" fillId="0" borderId="33" xfId="53" applyFont="1" applyFill="1" applyBorder="1" applyAlignment="1">
      <alignment horizontal="center" vertical="top" wrapText="1"/>
      <protection/>
    </xf>
    <xf numFmtId="0" fontId="42" fillId="0" borderId="13" xfId="53" applyFont="1" applyFill="1" applyBorder="1" applyAlignment="1">
      <alignment vertical="top" wrapText="1"/>
      <protection/>
    </xf>
    <xf numFmtId="0" fontId="42" fillId="0" borderId="34" xfId="53" applyFont="1" applyFill="1" applyBorder="1" applyAlignment="1">
      <alignment horizontal="center" vertical="top" wrapText="1"/>
      <protection/>
    </xf>
    <xf numFmtId="0" fontId="42" fillId="0" borderId="14" xfId="53" applyFont="1" applyFill="1" applyBorder="1" applyAlignment="1">
      <alignment horizontal="center" vertical="center" wrapText="1"/>
      <protection/>
    </xf>
    <xf numFmtId="0" fontId="42" fillId="0" borderId="34" xfId="53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vertical="top" wrapText="1"/>
      <protection/>
    </xf>
    <xf numFmtId="0" fontId="45" fillId="0" borderId="10" xfId="53" applyFont="1" applyFill="1" applyBorder="1" applyAlignment="1">
      <alignment vertical="top" wrapText="1"/>
      <protection/>
    </xf>
    <xf numFmtId="0" fontId="46" fillId="33" borderId="11" xfId="53" applyFont="1" applyFill="1" applyBorder="1" applyAlignment="1">
      <alignment horizontal="right" vertical="center" wrapText="1"/>
      <protection/>
    </xf>
    <xf numFmtId="0" fontId="46" fillId="33" borderId="11" xfId="0" applyFont="1" applyFill="1" applyBorder="1" applyAlignment="1">
      <alignment horizontal="right" vertical="center" wrapText="1"/>
    </xf>
    <xf numFmtId="0" fontId="46" fillId="34" borderId="11" xfId="53" applyFont="1" applyFill="1" applyBorder="1" applyAlignment="1">
      <alignment horizontal="right" vertical="center" wrapText="1"/>
      <protection/>
    </xf>
    <xf numFmtId="0" fontId="46" fillId="34" borderId="11" xfId="0" applyFont="1" applyFill="1" applyBorder="1" applyAlignment="1">
      <alignment horizontal="right" vertical="center" wrapText="1"/>
    </xf>
    <xf numFmtId="0" fontId="46" fillId="35" borderId="11" xfId="0" applyFont="1" applyFill="1" applyBorder="1" applyAlignment="1">
      <alignment horizontal="right" vertical="center" wrapText="1"/>
    </xf>
    <xf numFmtId="0" fontId="46" fillId="36" borderId="11" xfId="0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right" wrapText="1"/>
    </xf>
    <xf numFmtId="0" fontId="46" fillId="34" borderId="11" xfId="0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36" borderId="11" xfId="0" applyFont="1" applyFill="1" applyBorder="1" applyAlignment="1">
      <alignment horizontal="right" wrapText="1"/>
    </xf>
    <xf numFmtId="0" fontId="46" fillId="37" borderId="11" xfId="53" applyFont="1" applyFill="1" applyBorder="1" applyAlignment="1">
      <alignment horizontal="right" vertical="center" wrapText="1"/>
      <protection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0" fontId="46" fillId="34" borderId="10" xfId="0" applyFont="1" applyFill="1" applyBorder="1" applyAlignment="1">
      <alignment horizontal="right"/>
    </xf>
    <xf numFmtId="0" fontId="46" fillId="35" borderId="11" xfId="0" applyFont="1" applyFill="1" applyBorder="1" applyAlignment="1">
      <alignment horizontal="right"/>
    </xf>
    <xf numFmtId="0" fontId="46" fillId="36" borderId="11" xfId="0" applyFont="1" applyFill="1" applyBorder="1" applyAlignment="1">
      <alignment horizontal="right"/>
    </xf>
    <xf numFmtId="0" fontId="43" fillId="36" borderId="10" xfId="53" applyFont="1" applyFill="1" applyBorder="1" applyAlignment="1">
      <alignment vertical="top" wrapText="1"/>
      <protection/>
    </xf>
    <xf numFmtId="0" fontId="20" fillId="0" borderId="10" xfId="53" applyFont="1" applyBorder="1" applyAlignment="1">
      <alignment vertical="top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30" xfId="53" applyFont="1" applyBorder="1" applyAlignment="1">
      <alignment horizontal="left"/>
      <protection/>
    </xf>
    <xf numFmtId="0" fontId="26" fillId="0" borderId="30" xfId="0" applyFont="1" applyBorder="1" applyAlignment="1">
      <alignment horizontal="left"/>
    </xf>
    <xf numFmtId="0" fontId="42" fillId="34" borderId="29" xfId="53" applyFont="1" applyFill="1" applyBorder="1" applyAlignment="1">
      <alignment horizontal="center" vertical="center" wrapText="1"/>
      <protection/>
    </xf>
    <xf numFmtId="0" fontId="48" fillId="34" borderId="10" xfId="53" applyFont="1" applyFill="1" applyBorder="1" applyAlignment="1">
      <alignment horizontal="left" vertical="center" wrapText="1"/>
      <protection/>
    </xf>
    <xf numFmtId="0" fontId="31" fillId="38" borderId="29" xfId="53" applyFont="1" applyFill="1" applyBorder="1" applyAlignment="1">
      <alignment vertical="top" wrapText="1"/>
      <protection/>
    </xf>
    <xf numFmtId="0" fontId="30" fillId="38" borderId="11" xfId="53" applyFont="1" applyFill="1" applyBorder="1" applyAlignment="1">
      <alignment horizontal="right" vertical="center" wrapText="1"/>
      <protection/>
    </xf>
    <xf numFmtId="0" fontId="30" fillId="38" borderId="11" xfId="0" applyFont="1" applyFill="1" applyBorder="1" applyAlignment="1">
      <alignment horizontal="right" vertical="center" wrapText="1"/>
    </xf>
    <xf numFmtId="0" fontId="30" fillId="38" borderId="11" xfId="0" applyFont="1" applyFill="1" applyBorder="1" applyAlignment="1">
      <alignment horizontal="right" wrapText="1"/>
    </xf>
    <xf numFmtId="0" fontId="30" fillId="38" borderId="10" xfId="0" applyFont="1" applyFill="1" applyBorder="1" applyAlignment="1">
      <alignment horizontal="right"/>
    </xf>
    <xf numFmtId="0" fontId="30" fillId="38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30" fillId="39" borderId="12" xfId="53" applyFont="1" applyFill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39" borderId="10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46" fillId="39" borderId="10" xfId="53" applyFont="1" applyFill="1" applyBorder="1" applyAlignment="1">
      <alignment horizontal="center" vertical="center" wrapText="1"/>
      <protection/>
    </xf>
    <xf numFmtId="0" fontId="46" fillId="0" borderId="12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0" fillId="0" borderId="12" xfId="53" applyFont="1" applyFill="1" applyBorder="1" applyAlignment="1">
      <alignment horizontal="center" vertical="center" wrapText="1"/>
      <protection/>
    </xf>
    <xf numFmtId="0" fontId="6" fillId="38" borderId="29" xfId="53" applyFont="1" applyFill="1" applyBorder="1" applyAlignment="1">
      <alignment horizontal="center" vertical="center" wrapText="1"/>
      <protection/>
    </xf>
    <xf numFmtId="0" fontId="30" fillId="38" borderId="10" xfId="53" applyFont="1" applyFill="1" applyBorder="1" applyAlignment="1">
      <alignment horizontal="center" vertical="center" wrapText="1"/>
      <protection/>
    </xf>
    <xf numFmtId="0" fontId="30" fillId="38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2" fillId="36" borderId="10" xfId="53" applyFont="1" applyFill="1" applyBorder="1" applyAlignment="1">
      <alignment horizontal="center" vertical="center" wrapText="1"/>
      <protection/>
    </xf>
    <xf numFmtId="0" fontId="44" fillId="36" borderId="10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0" fontId="42" fillId="35" borderId="11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50" fillId="0" borderId="10" xfId="53" applyFont="1" applyBorder="1" applyAlignment="1">
      <alignment horizontal="center" vertical="center" wrapText="1"/>
      <protection/>
    </xf>
    <xf numFmtId="0" fontId="50" fillId="36" borderId="10" xfId="53" applyFont="1" applyFill="1" applyBorder="1" applyAlignment="1">
      <alignment horizontal="center" vertical="center" wrapText="1"/>
      <protection/>
    </xf>
    <xf numFmtId="0" fontId="51" fillId="36" borderId="10" xfId="53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0" fontId="50" fillId="35" borderId="11" xfId="53" applyFont="1" applyFill="1" applyBorder="1" applyAlignment="1">
      <alignment horizontal="center" vertical="center" wrapText="1"/>
      <protection/>
    </xf>
    <xf numFmtId="0" fontId="50" fillId="34" borderId="29" xfId="53" applyFont="1" applyFill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center" vertical="center" textRotation="90" wrapText="1"/>
      <protection/>
    </xf>
    <xf numFmtId="0" fontId="39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52" fillId="0" borderId="35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36" xfId="53" applyFont="1" applyBorder="1" applyAlignment="1">
      <alignment horizontal="center" vertical="center" wrapText="1"/>
      <protection/>
    </xf>
    <xf numFmtId="0" fontId="29" fillId="0" borderId="37" xfId="53" applyFont="1" applyBorder="1" applyAlignment="1">
      <alignment horizontal="center" vertical="center" wrapText="1"/>
      <protection/>
    </xf>
    <xf numFmtId="0" fontId="14" fillId="0" borderId="29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8" fillId="0" borderId="38" xfId="52" applyFont="1" applyBorder="1" applyAlignment="1">
      <alignment horizontal="left" vertical="center"/>
      <protection/>
    </xf>
    <xf numFmtId="0" fontId="18" fillId="0" borderId="39" xfId="52" applyFont="1" applyBorder="1" applyAlignment="1">
      <alignment horizontal="left" vertical="center"/>
      <protection/>
    </xf>
    <xf numFmtId="0" fontId="18" fillId="0" borderId="40" xfId="52" applyFont="1" applyBorder="1" applyAlignment="1">
      <alignment horizontal="left" vertical="center"/>
      <protection/>
    </xf>
    <xf numFmtId="0" fontId="8" fillId="0" borderId="41" xfId="53" applyFont="1" applyBorder="1" applyAlignment="1">
      <alignment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39" fillId="40" borderId="29" xfId="53" applyFont="1" applyFill="1" applyBorder="1" applyAlignment="1">
      <alignment horizontal="center" vertical="center" textRotation="90" wrapText="1"/>
      <protection/>
    </xf>
    <xf numFmtId="0" fontId="39" fillId="40" borderId="11" xfId="53" applyFont="1" applyFill="1" applyBorder="1" applyAlignment="1">
      <alignment horizontal="center" vertical="center" textRotation="90" wrapText="1"/>
      <protection/>
    </xf>
    <xf numFmtId="0" fontId="39" fillId="40" borderId="29" xfId="0" applyFont="1" applyFill="1" applyBorder="1" applyAlignment="1">
      <alignment horizontal="center" vertical="center" textRotation="90" wrapText="1"/>
    </xf>
    <xf numFmtId="0" fontId="39" fillId="40" borderId="11" xfId="0" applyFont="1" applyFill="1" applyBorder="1" applyAlignment="1">
      <alignment horizontal="center" vertical="center" textRotation="90" wrapText="1"/>
    </xf>
    <xf numFmtId="0" fontId="18" fillId="0" borderId="13" xfId="53" applyFont="1" applyBorder="1" applyAlignment="1">
      <alignment vertical="top" wrapText="1"/>
      <protection/>
    </xf>
    <xf numFmtId="0" fontId="18" fillId="0" borderId="23" xfId="53" applyFont="1" applyBorder="1" applyAlignment="1">
      <alignment vertical="top" wrapText="1"/>
      <protection/>
    </xf>
    <xf numFmtId="0" fontId="18" fillId="0" borderId="23" xfId="0" applyFont="1" applyBorder="1" applyAlignment="1">
      <alignment/>
    </xf>
    <xf numFmtId="0" fontId="18" fillId="0" borderId="15" xfId="0" applyFont="1" applyBorder="1" applyAlignment="1">
      <alignment/>
    </xf>
    <xf numFmtId="0" fontId="39" fillId="41" borderId="29" xfId="53" applyFont="1" applyFill="1" applyBorder="1" applyAlignment="1">
      <alignment horizontal="center" vertical="center" textRotation="90" wrapText="1"/>
      <protection/>
    </xf>
    <xf numFmtId="0" fontId="39" fillId="41" borderId="11" xfId="53" applyFont="1" applyFill="1" applyBorder="1" applyAlignment="1">
      <alignment horizontal="center" vertical="center" textRotation="90" wrapText="1"/>
      <protection/>
    </xf>
    <xf numFmtId="0" fontId="24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0" fillId="0" borderId="16" xfId="0" applyBorder="1" applyAlignment="1">
      <alignment/>
    </xf>
    <xf numFmtId="0" fontId="17" fillId="0" borderId="43" xfId="52" applyFont="1" applyBorder="1" applyAlignment="1">
      <alignment horizontal="center"/>
      <protection/>
    </xf>
    <xf numFmtId="0" fontId="17" fillId="0" borderId="44" xfId="52" applyFont="1" applyBorder="1" applyAlignment="1">
      <alignment horizontal="center"/>
      <protection/>
    </xf>
    <xf numFmtId="0" fontId="17" fillId="0" borderId="45" xfId="52" applyFont="1" applyBorder="1" applyAlignment="1">
      <alignment horizontal="center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3" xfId="53" applyFont="1" applyBorder="1" applyAlignment="1">
      <alignment horizontal="center" vertical="center" textRotation="90" wrapText="1"/>
      <protection/>
    </xf>
    <xf numFmtId="0" fontId="8" fillId="0" borderId="15" xfId="0" applyFont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textRotation="90" wrapText="1"/>
      <protection/>
    </xf>
    <xf numFmtId="0" fontId="39" fillId="42" borderId="29" xfId="0" applyFont="1" applyFill="1" applyBorder="1" applyAlignment="1">
      <alignment horizontal="center" vertical="center" textRotation="90" wrapText="1"/>
    </xf>
    <xf numFmtId="0" fontId="39" fillId="42" borderId="11" xfId="0" applyFont="1" applyFill="1" applyBorder="1" applyAlignment="1">
      <alignment horizontal="center" vertical="center" textRotation="90" wrapText="1"/>
    </xf>
    <xf numFmtId="0" fontId="39" fillId="36" borderId="29" xfId="0" applyFont="1" applyFill="1" applyBorder="1" applyAlignment="1">
      <alignment horizontal="center" vertical="center" textRotation="90" wrapText="1"/>
    </xf>
    <xf numFmtId="0" fontId="39" fillId="36" borderId="11" xfId="0" applyFont="1" applyFill="1" applyBorder="1" applyAlignment="1">
      <alignment horizontal="center" vertical="center" textRotation="90" wrapText="1"/>
    </xf>
    <xf numFmtId="0" fontId="39" fillId="36" borderId="29" xfId="53" applyFont="1" applyFill="1" applyBorder="1" applyAlignment="1">
      <alignment horizontal="center" vertical="center" textRotation="90" wrapText="1"/>
      <protection/>
    </xf>
    <xf numFmtId="0" fontId="39" fillId="36" borderId="11" xfId="53" applyFont="1" applyFill="1" applyBorder="1" applyAlignment="1">
      <alignment horizontal="center" vertical="center" textRotation="90" wrapText="1"/>
      <protection/>
    </xf>
    <xf numFmtId="0" fontId="39" fillId="41" borderId="29" xfId="0" applyFont="1" applyFill="1" applyBorder="1" applyAlignment="1">
      <alignment horizontal="center" vertical="center" textRotation="90" wrapText="1"/>
    </xf>
    <xf numFmtId="0" fontId="39" fillId="41" borderId="11" xfId="0" applyFont="1" applyFill="1" applyBorder="1" applyAlignment="1">
      <alignment horizontal="center" vertical="center" textRotation="90" wrapText="1"/>
    </xf>
    <xf numFmtId="0" fontId="39" fillId="42" borderId="29" xfId="53" applyFont="1" applyFill="1" applyBorder="1" applyAlignment="1">
      <alignment horizontal="center" vertical="center" textRotation="90" wrapText="1"/>
      <protection/>
    </xf>
    <xf numFmtId="0" fontId="39" fillId="42" borderId="11" xfId="53" applyFont="1" applyFill="1" applyBorder="1" applyAlignment="1">
      <alignment horizontal="center" vertical="center" textRotation="90" wrapText="1"/>
      <protection/>
    </xf>
    <xf numFmtId="0" fontId="24" fillId="35" borderId="10" xfId="0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8" fillId="33" borderId="28" xfId="53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28" fillId="35" borderId="31" xfId="53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28" fillId="0" borderId="49" xfId="53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tabSelected="1" zoomScale="110" zoomScaleNormal="11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5" sqref="K35"/>
    </sheetView>
  </sheetViews>
  <sheetFormatPr defaultColWidth="9.140625" defaultRowHeight="12.75"/>
  <cols>
    <col min="1" max="1" width="35.00390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30" width="4.421875" style="0" customWidth="1"/>
    <col min="31" max="31" width="6.57421875" style="0" customWidth="1"/>
    <col min="32" max="33" width="3.28125" style="92" customWidth="1"/>
    <col min="34" max="42" width="3.7109375" style="0" customWidth="1"/>
  </cols>
  <sheetData>
    <row r="1" spans="24:27" ht="12.75">
      <c r="X1" s="122" t="s">
        <v>58</v>
      </c>
      <c r="Z1" s="32"/>
      <c r="AA1" s="32"/>
    </row>
    <row r="2" spans="1:32" ht="18">
      <c r="A2" s="120" t="s">
        <v>26</v>
      </c>
      <c r="B2" s="185"/>
      <c r="C2" s="186"/>
      <c r="D2" s="4"/>
      <c r="E2" s="130" t="s">
        <v>50</v>
      </c>
      <c r="F2" s="48"/>
      <c r="G2" s="48"/>
      <c r="H2" s="48"/>
      <c r="I2" s="48"/>
      <c r="J2" s="48"/>
      <c r="K2" s="44"/>
      <c r="L2" s="44"/>
      <c r="M2" s="44"/>
      <c r="N2" s="44"/>
      <c r="O2" s="128"/>
      <c r="P2" s="128"/>
      <c r="Q2" s="128"/>
      <c r="R2" s="128"/>
      <c r="S2" s="128"/>
      <c r="T2" s="128"/>
      <c r="U2" s="128"/>
      <c r="V2" s="128"/>
      <c r="W2" s="128"/>
      <c r="X2" s="129"/>
      <c r="Y2" s="129"/>
      <c r="Z2" s="129"/>
      <c r="AA2" s="129"/>
      <c r="AB2" s="129"/>
      <c r="AC2" s="45"/>
      <c r="AF2" s="93"/>
    </row>
    <row r="3" spans="1:23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1" ht="39.75" customHeight="1">
      <c r="A4" s="268" t="s">
        <v>12</v>
      </c>
      <c r="B4" s="273" t="s">
        <v>11</v>
      </c>
      <c r="C4" s="273" t="s">
        <v>55</v>
      </c>
      <c r="D4" s="268" t="s">
        <v>0</v>
      </c>
      <c r="E4" s="281" t="s">
        <v>36</v>
      </c>
      <c r="F4" s="282"/>
      <c r="G4" s="270" t="s">
        <v>23</v>
      </c>
      <c r="H4" s="271"/>
      <c r="I4" s="271"/>
      <c r="J4" s="271"/>
      <c r="K4" s="271"/>
      <c r="L4" s="271"/>
      <c r="M4" s="271"/>
      <c r="N4" s="272"/>
      <c r="O4" s="259" t="s">
        <v>13</v>
      </c>
      <c r="P4" s="259" t="s">
        <v>14</v>
      </c>
      <c r="Q4" s="292" t="s">
        <v>15</v>
      </c>
      <c r="R4" s="292" t="s">
        <v>16</v>
      </c>
      <c r="S4" s="251" t="s">
        <v>18</v>
      </c>
      <c r="T4" s="251" t="s">
        <v>17</v>
      </c>
      <c r="U4" s="288" t="s">
        <v>40</v>
      </c>
      <c r="V4" s="288" t="s">
        <v>39</v>
      </c>
      <c r="W4" s="259" t="s">
        <v>19</v>
      </c>
      <c r="X4" s="290" t="s">
        <v>20</v>
      </c>
      <c r="Y4" s="292" t="s">
        <v>48</v>
      </c>
      <c r="Z4" s="284" t="s">
        <v>49</v>
      </c>
      <c r="AA4" s="251" t="s">
        <v>21</v>
      </c>
      <c r="AB4" s="253" t="s">
        <v>22</v>
      </c>
      <c r="AC4" s="288" t="s">
        <v>41</v>
      </c>
      <c r="AD4" s="286" t="s">
        <v>42</v>
      </c>
      <c r="AE4" s="273" t="s">
        <v>63</v>
      </c>
    </row>
    <row r="5" spans="1:31" ht="70.5" customHeight="1">
      <c r="A5" s="269"/>
      <c r="B5" s="274"/>
      <c r="C5" s="274"/>
      <c r="D5" s="277"/>
      <c r="E5" s="230" t="s">
        <v>38</v>
      </c>
      <c r="F5" s="229" t="s">
        <v>27</v>
      </c>
      <c r="G5" s="17" t="s">
        <v>1</v>
      </c>
      <c r="H5" s="278" t="s">
        <v>2</v>
      </c>
      <c r="I5" s="279"/>
      <c r="J5" s="279"/>
      <c r="K5" s="280"/>
      <c r="L5" s="275" t="s">
        <v>8</v>
      </c>
      <c r="M5" s="276"/>
      <c r="N5" s="17" t="s">
        <v>3</v>
      </c>
      <c r="O5" s="260"/>
      <c r="P5" s="291"/>
      <c r="Q5" s="293"/>
      <c r="R5" s="285"/>
      <c r="S5" s="252"/>
      <c r="T5" s="254"/>
      <c r="U5" s="289"/>
      <c r="V5" s="287"/>
      <c r="W5" s="260"/>
      <c r="X5" s="291"/>
      <c r="Y5" s="293"/>
      <c r="Z5" s="285"/>
      <c r="AA5" s="252"/>
      <c r="AB5" s="254"/>
      <c r="AC5" s="289"/>
      <c r="AD5" s="287"/>
      <c r="AE5" s="283"/>
    </row>
    <row r="6" spans="1:31" ht="9" customHeight="1">
      <c r="A6" s="49"/>
      <c r="B6" s="152"/>
      <c r="C6" s="148"/>
      <c r="D6" s="6"/>
      <c r="E6" s="6"/>
      <c r="F6" s="7"/>
      <c r="G6" s="7"/>
      <c r="H6" s="244" t="s">
        <v>53</v>
      </c>
      <c r="I6" s="244" t="s">
        <v>60</v>
      </c>
      <c r="J6" s="244" t="s">
        <v>61</v>
      </c>
      <c r="K6" s="244" t="s">
        <v>47</v>
      </c>
      <c r="L6" s="244" t="s">
        <v>62</v>
      </c>
      <c r="M6" s="244" t="s">
        <v>61</v>
      </c>
      <c r="N6" s="244" t="s">
        <v>47</v>
      </c>
      <c r="O6" s="67"/>
      <c r="P6" s="68"/>
      <c r="Q6" s="67"/>
      <c r="R6" s="69"/>
      <c r="S6" s="69"/>
      <c r="T6" s="69"/>
      <c r="U6" s="69"/>
      <c r="V6" s="69"/>
      <c r="W6" s="70"/>
      <c r="X6" s="71"/>
      <c r="Y6" s="70"/>
      <c r="Z6" s="71"/>
      <c r="AA6" s="71"/>
      <c r="AB6" s="71"/>
      <c r="AC6" s="71"/>
      <c r="AD6" s="71"/>
      <c r="AE6" s="70"/>
    </row>
    <row r="7" spans="1:33" s="5" customFormat="1" ht="10.5" customHeight="1">
      <c r="A7" s="145" t="s">
        <v>24</v>
      </c>
      <c r="B7" s="220"/>
      <c r="C7" s="156"/>
      <c r="D7" s="67"/>
      <c r="E7" s="195"/>
      <c r="F7" s="196"/>
      <c r="G7" s="196"/>
      <c r="H7" s="245"/>
      <c r="I7" s="245"/>
      <c r="J7" s="245"/>
      <c r="K7" s="245"/>
      <c r="L7" s="245"/>
      <c r="M7" s="245"/>
      <c r="N7" s="245"/>
      <c r="O7" s="67"/>
      <c r="P7" s="68"/>
      <c r="Q7" s="67"/>
      <c r="R7" s="69"/>
      <c r="S7" s="69"/>
      <c r="T7" s="69"/>
      <c r="U7" s="69"/>
      <c r="V7" s="69"/>
      <c r="W7" s="70"/>
      <c r="X7" s="71"/>
      <c r="Y7" s="70"/>
      <c r="Z7" s="71"/>
      <c r="AA7" s="71"/>
      <c r="AB7" s="71"/>
      <c r="AC7" s="71"/>
      <c r="AD7" s="71"/>
      <c r="AE7" s="70"/>
      <c r="AF7" s="99"/>
      <c r="AG7" s="99"/>
    </row>
    <row r="8" spans="1:31" ht="9.75" customHeight="1">
      <c r="A8" s="146" t="s">
        <v>66</v>
      </c>
      <c r="B8" s="220"/>
      <c r="C8" s="156"/>
      <c r="D8" s="6"/>
      <c r="E8" s="184"/>
      <c r="F8" s="197"/>
      <c r="G8" s="198"/>
      <c r="H8" s="199"/>
      <c r="I8" s="199"/>
      <c r="J8" s="199"/>
      <c r="K8" s="199"/>
      <c r="L8" s="199"/>
      <c r="M8" s="199"/>
      <c r="N8" s="199"/>
      <c r="O8" s="52"/>
      <c r="P8" s="53">
        <f aca="true" t="shared" si="0" ref="P8:P13">O8*H8+O8*I8+O8*J8+O8*K8+L8*O8+M8*O8</f>
        <v>0</v>
      </c>
      <c r="Q8" s="54"/>
      <c r="R8" s="55">
        <f aca="true" t="shared" si="1" ref="R8:R13">Q8*H8+Q8*I8+Q8*J8+Q8*K8+Q8*L8+M8*Q8</f>
        <v>0</v>
      </c>
      <c r="S8" s="56"/>
      <c r="T8" s="56">
        <f aca="true" t="shared" si="2" ref="T8:T13">S8*H8+S8*I8+S8*J8+S8*K8+S8*L8+M8*S8</f>
        <v>0</v>
      </c>
      <c r="U8" s="57"/>
      <c r="V8" s="57">
        <f aca="true" t="shared" si="3" ref="V8:V13">U8*H8+U8*I8+U8*J8+U8*K8+U8*L8+M8*U8</f>
        <v>0</v>
      </c>
      <c r="W8" s="52"/>
      <c r="X8" s="58">
        <f aca="true" t="shared" si="4" ref="X8:X13">W8*N8</f>
        <v>0</v>
      </c>
      <c r="Y8" s="54"/>
      <c r="Z8" s="59">
        <f aca="true" t="shared" si="5" ref="Z8:Z13">Y8*N8</f>
        <v>0</v>
      </c>
      <c r="AA8" s="60"/>
      <c r="AB8" s="60">
        <f aca="true" t="shared" si="6" ref="AB8:AB13">AA8*N8</f>
        <v>0</v>
      </c>
      <c r="AC8" s="61"/>
      <c r="AD8" s="61">
        <f aca="true" t="shared" si="7" ref="AD8:AD13">AC8*N8</f>
        <v>0</v>
      </c>
      <c r="AE8" s="94">
        <f aca="true" t="shared" si="8" ref="AE8:AE13">SUM(G8,P8,R8,T8,V8,X8,Z8,AB8,AD8)</f>
        <v>0</v>
      </c>
    </row>
    <row r="9" spans="1:33" s="8" customFormat="1" ht="10.5" customHeight="1">
      <c r="A9" s="146" t="s">
        <v>67</v>
      </c>
      <c r="B9" s="220"/>
      <c r="C9" s="156"/>
      <c r="D9" s="6"/>
      <c r="E9" s="184"/>
      <c r="F9" s="197"/>
      <c r="G9" s="198"/>
      <c r="H9" s="199"/>
      <c r="I9" s="199"/>
      <c r="J9" s="199"/>
      <c r="K9" s="199"/>
      <c r="L9" s="199"/>
      <c r="M9" s="199"/>
      <c r="N9" s="199"/>
      <c r="O9" s="52"/>
      <c r="P9" s="53">
        <f>O9*H9+O9*I9+O9*J9+O9*K9+L9*O9+M9*O9</f>
        <v>0</v>
      </c>
      <c r="Q9" s="54"/>
      <c r="R9" s="55">
        <f t="shared" si="1"/>
        <v>0</v>
      </c>
      <c r="S9" s="56"/>
      <c r="T9" s="56">
        <f t="shared" si="2"/>
        <v>0</v>
      </c>
      <c r="U9" s="57"/>
      <c r="V9" s="57">
        <f t="shared" si="3"/>
        <v>0</v>
      </c>
      <c r="W9" s="52"/>
      <c r="X9" s="58">
        <f t="shared" si="4"/>
        <v>0</v>
      </c>
      <c r="Y9" s="54"/>
      <c r="Z9" s="59">
        <f t="shared" si="5"/>
        <v>0</v>
      </c>
      <c r="AA9" s="60"/>
      <c r="AB9" s="60">
        <f t="shared" si="6"/>
        <v>0</v>
      </c>
      <c r="AC9" s="61"/>
      <c r="AD9" s="61">
        <f t="shared" si="7"/>
        <v>0</v>
      </c>
      <c r="AE9" s="94">
        <f>SUM(G9,P9,R9,T9,V9,X9,Z9,AB9,AD9)</f>
        <v>0</v>
      </c>
      <c r="AF9" s="92"/>
      <c r="AG9" s="92"/>
    </row>
    <row r="10" spans="1:33" s="8" customFormat="1" ht="10.5" customHeight="1">
      <c r="A10" s="106" t="s">
        <v>68</v>
      </c>
      <c r="B10" s="220"/>
      <c r="C10" s="156"/>
      <c r="D10" s="2"/>
      <c r="E10" s="184"/>
      <c r="F10" s="184"/>
      <c r="G10" s="200"/>
      <c r="H10" s="199"/>
      <c r="I10" s="199"/>
      <c r="J10" s="199"/>
      <c r="K10" s="199"/>
      <c r="L10" s="199"/>
      <c r="M10" s="199"/>
      <c r="N10" s="199"/>
      <c r="O10" s="52"/>
      <c r="P10" s="53">
        <f t="shared" si="0"/>
        <v>0</v>
      </c>
      <c r="Q10" s="54"/>
      <c r="R10" s="55">
        <f t="shared" si="1"/>
        <v>0</v>
      </c>
      <c r="S10" s="56"/>
      <c r="T10" s="56">
        <f t="shared" si="2"/>
        <v>0</v>
      </c>
      <c r="U10" s="57"/>
      <c r="V10" s="57">
        <f t="shared" si="3"/>
        <v>0</v>
      </c>
      <c r="W10" s="52"/>
      <c r="X10" s="58">
        <f t="shared" si="4"/>
        <v>0</v>
      </c>
      <c r="Y10" s="54"/>
      <c r="Z10" s="59">
        <f t="shared" si="5"/>
        <v>0</v>
      </c>
      <c r="AA10" s="60"/>
      <c r="AB10" s="60">
        <f t="shared" si="6"/>
        <v>0</v>
      </c>
      <c r="AC10" s="61"/>
      <c r="AD10" s="61">
        <f t="shared" si="7"/>
        <v>0</v>
      </c>
      <c r="AE10" s="94">
        <f t="shared" si="8"/>
        <v>0</v>
      </c>
      <c r="AF10" s="92"/>
      <c r="AG10" s="92"/>
    </row>
    <row r="11" spans="1:33" s="8" customFormat="1" ht="10.5" customHeight="1">
      <c r="A11" s="127" t="s">
        <v>69</v>
      </c>
      <c r="B11" s="221"/>
      <c r="C11" s="211"/>
      <c r="D11" s="2"/>
      <c r="E11" s="184"/>
      <c r="F11" s="184"/>
      <c r="G11" s="200"/>
      <c r="H11" s="199"/>
      <c r="I11" s="199"/>
      <c r="J11" s="199"/>
      <c r="K11" s="199"/>
      <c r="L11" s="199"/>
      <c r="M11" s="199"/>
      <c r="N11" s="199"/>
      <c r="O11" s="52"/>
      <c r="P11" s="53">
        <f t="shared" si="0"/>
        <v>0</v>
      </c>
      <c r="Q11" s="54"/>
      <c r="R11" s="55">
        <f t="shared" si="1"/>
        <v>0</v>
      </c>
      <c r="S11" s="56"/>
      <c r="T11" s="56">
        <f t="shared" si="2"/>
        <v>0</v>
      </c>
      <c r="U11" s="57"/>
      <c r="V11" s="57">
        <f t="shared" si="3"/>
        <v>0</v>
      </c>
      <c r="W11" s="52"/>
      <c r="X11" s="58">
        <f>W11*N11</f>
        <v>0</v>
      </c>
      <c r="Y11" s="54"/>
      <c r="Z11" s="59">
        <f t="shared" si="5"/>
        <v>0</v>
      </c>
      <c r="AA11" s="60"/>
      <c r="AB11" s="60">
        <f t="shared" si="6"/>
        <v>0</v>
      </c>
      <c r="AC11" s="61"/>
      <c r="AD11" s="61">
        <f t="shared" si="7"/>
        <v>0</v>
      </c>
      <c r="AE11" s="94">
        <f t="shared" si="8"/>
        <v>0</v>
      </c>
      <c r="AF11" s="92"/>
      <c r="AG11" s="92"/>
    </row>
    <row r="12" spans="1:33" s="177" customFormat="1" ht="10.5" customHeight="1">
      <c r="A12" s="181" t="s">
        <v>57</v>
      </c>
      <c r="B12" s="222"/>
      <c r="C12" s="212"/>
      <c r="D12" s="182"/>
      <c r="E12" s="201"/>
      <c r="F12" s="201"/>
      <c r="G12" s="202"/>
      <c r="H12" s="203"/>
      <c r="I12" s="203"/>
      <c r="J12" s="203"/>
      <c r="K12" s="203"/>
      <c r="L12" s="203"/>
      <c r="M12" s="203"/>
      <c r="N12" s="203"/>
      <c r="O12" s="165"/>
      <c r="P12" s="166">
        <f t="shared" si="0"/>
        <v>0</v>
      </c>
      <c r="Q12" s="167"/>
      <c r="R12" s="168">
        <f t="shared" si="1"/>
        <v>0</v>
      </c>
      <c r="S12" s="169"/>
      <c r="T12" s="169">
        <f t="shared" si="2"/>
        <v>0</v>
      </c>
      <c r="U12" s="170"/>
      <c r="V12" s="170">
        <f t="shared" si="3"/>
        <v>0</v>
      </c>
      <c r="W12" s="165"/>
      <c r="X12" s="171">
        <f t="shared" si="4"/>
        <v>0</v>
      </c>
      <c r="Y12" s="167"/>
      <c r="Z12" s="172">
        <f t="shared" si="5"/>
        <v>0</v>
      </c>
      <c r="AA12" s="173"/>
      <c r="AB12" s="173">
        <f t="shared" si="6"/>
        <v>0</v>
      </c>
      <c r="AC12" s="174"/>
      <c r="AD12" s="174">
        <f t="shared" si="7"/>
        <v>0</v>
      </c>
      <c r="AE12" s="175">
        <f t="shared" si="8"/>
        <v>0</v>
      </c>
      <c r="AF12" s="176"/>
      <c r="AG12" s="176"/>
    </row>
    <row r="13" spans="1:33" s="177" customFormat="1" ht="10.5" customHeight="1">
      <c r="A13" s="163" t="s">
        <v>6</v>
      </c>
      <c r="B13" s="223"/>
      <c r="C13" s="213"/>
      <c r="D13" s="164"/>
      <c r="E13" s="204"/>
      <c r="F13" s="204"/>
      <c r="G13" s="202"/>
      <c r="H13" s="203"/>
      <c r="I13" s="203"/>
      <c r="J13" s="203"/>
      <c r="K13" s="203"/>
      <c r="L13" s="203"/>
      <c r="M13" s="203"/>
      <c r="N13" s="203"/>
      <c r="O13" s="165"/>
      <c r="P13" s="166">
        <f t="shared" si="0"/>
        <v>0</v>
      </c>
      <c r="Q13" s="167"/>
      <c r="R13" s="168">
        <f t="shared" si="1"/>
        <v>0</v>
      </c>
      <c r="S13" s="169"/>
      <c r="T13" s="169">
        <f t="shared" si="2"/>
        <v>0</v>
      </c>
      <c r="U13" s="170"/>
      <c r="V13" s="170">
        <f t="shared" si="3"/>
        <v>0</v>
      </c>
      <c r="W13" s="165"/>
      <c r="X13" s="171">
        <f t="shared" si="4"/>
        <v>0</v>
      </c>
      <c r="Y13" s="167"/>
      <c r="Z13" s="172">
        <f t="shared" si="5"/>
        <v>0</v>
      </c>
      <c r="AA13" s="173"/>
      <c r="AB13" s="173">
        <f t="shared" si="6"/>
        <v>0</v>
      </c>
      <c r="AC13" s="174"/>
      <c r="AD13" s="174">
        <f t="shared" si="7"/>
        <v>0</v>
      </c>
      <c r="AE13" s="175">
        <f t="shared" si="8"/>
        <v>0</v>
      </c>
      <c r="AF13" s="176"/>
      <c r="AG13" s="176"/>
    </row>
    <row r="14" spans="1:31" ht="10.5" customHeight="1">
      <c r="A14" s="50" t="s">
        <v>44</v>
      </c>
      <c r="B14" s="220"/>
      <c r="C14" s="156"/>
      <c r="D14" s="2"/>
      <c r="E14" s="184"/>
      <c r="F14" s="184"/>
      <c r="G14" s="205"/>
      <c r="H14" s="206"/>
      <c r="I14" s="206"/>
      <c r="J14" s="206"/>
      <c r="K14" s="206"/>
      <c r="L14" s="206"/>
      <c r="M14" s="206"/>
      <c r="N14" s="206"/>
      <c r="O14" s="95"/>
      <c r="P14" s="96"/>
      <c r="Q14" s="95"/>
      <c r="R14" s="96"/>
      <c r="S14" s="96"/>
      <c r="T14" s="96"/>
      <c r="U14" s="96"/>
      <c r="V14" s="96"/>
      <c r="W14" s="95"/>
      <c r="X14" s="62"/>
      <c r="Y14" s="95"/>
      <c r="Z14" s="62"/>
      <c r="AA14" s="62"/>
      <c r="AB14" s="62"/>
      <c r="AC14" s="62"/>
      <c r="AD14" s="62"/>
      <c r="AE14" s="95"/>
    </row>
    <row r="15" spans="1:33" s="8" customFormat="1" ht="10.5" customHeight="1">
      <c r="A15" s="106" t="s">
        <v>70</v>
      </c>
      <c r="B15" s="220"/>
      <c r="C15" s="156"/>
      <c r="D15" s="2"/>
      <c r="E15" s="184"/>
      <c r="F15" s="184"/>
      <c r="G15" s="200"/>
      <c r="H15" s="199"/>
      <c r="I15" s="199"/>
      <c r="J15" s="199"/>
      <c r="K15" s="199"/>
      <c r="L15" s="199"/>
      <c r="M15" s="199"/>
      <c r="N15" s="199"/>
      <c r="O15" s="52"/>
      <c r="P15" s="53">
        <f>O15*H15+O15*I15+O15*J15+O15*K15+L15*O15+M15*O15</f>
        <v>0</v>
      </c>
      <c r="Q15" s="54"/>
      <c r="R15" s="55">
        <f>Q15*H15+Q15*I15+Q15*J15+Q15*K15+Q15*L15+M15*Q15</f>
        <v>0</v>
      </c>
      <c r="S15" s="56"/>
      <c r="T15" s="56">
        <f>S15*H15+S15*I15+S15*J15+S15*K15+S15*L15+M15*S15</f>
        <v>0</v>
      </c>
      <c r="U15" s="57"/>
      <c r="V15" s="57">
        <f>U15*H15+U15*I15+U15*J15+U15*K15+U15*L15+M15*U15</f>
        <v>0</v>
      </c>
      <c r="W15" s="52"/>
      <c r="X15" s="58">
        <f>W15*N15</f>
        <v>0</v>
      </c>
      <c r="Y15" s="63"/>
      <c r="Z15" s="59">
        <f>Y15*N15</f>
        <v>0</v>
      </c>
      <c r="AA15" s="64"/>
      <c r="AB15" s="60">
        <f>AA15*N15</f>
        <v>0</v>
      </c>
      <c r="AC15" s="65"/>
      <c r="AD15" s="61">
        <f>AC15*N15</f>
        <v>0</v>
      </c>
      <c r="AE15" s="94">
        <f>SUM(G15,P15,R15,T15,V15,X15,Z15,AB15,AD15)</f>
        <v>0</v>
      </c>
      <c r="AF15" s="92"/>
      <c r="AG15" s="92"/>
    </row>
    <row r="16" spans="1:33" s="8" customFormat="1" ht="10.5" customHeight="1">
      <c r="A16" s="106" t="s">
        <v>71</v>
      </c>
      <c r="B16" s="220"/>
      <c r="C16" s="156"/>
      <c r="D16" s="2"/>
      <c r="E16" s="184"/>
      <c r="F16" s="184"/>
      <c r="G16" s="200"/>
      <c r="H16" s="199"/>
      <c r="I16" s="199"/>
      <c r="J16" s="199"/>
      <c r="K16" s="199"/>
      <c r="L16" s="199"/>
      <c r="M16" s="199"/>
      <c r="N16" s="199"/>
      <c r="O16" s="52"/>
      <c r="P16" s="53">
        <f>O16*H16+O16*I16+O16*J16+O16*K16+L16*O16+M16*O16</f>
        <v>0</v>
      </c>
      <c r="Q16" s="54"/>
      <c r="R16" s="55">
        <f>Q16*H16+Q16*I16+Q16*J16+Q16*K16+Q16*L16+M16*Q16</f>
        <v>0</v>
      </c>
      <c r="S16" s="56"/>
      <c r="T16" s="56">
        <f>S16*H16+S16*I16+S16*J16+S16*K16+S16*L16+M16*S16</f>
        <v>0</v>
      </c>
      <c r="U16" s="57"/>
      <c r="V16" s="57">
        <f>U16*H16+U16*I16+U16*J16+U16*K16+U16*L16+M16*U16</f>
        <v>0</v>
      </c>
      <c r="W16" s="52"/>
      <c r="X16" s="58">
        <f>W16*N16</f>
        <v>0</v>
      </c>
      <c r="Y16" s="63"/>
      <c r="Z16" s="59">
        <f>Y16*N16</f>
        <v>0</v>
      </c>
      <c r="AA16" s="64"/>
      <c r="AB16" s="60">
        <f>AA16*N16</f>
        <v>0</v>
      </c>
      <c r="AC16" s="65"/>
      <c r="AD16" s="61">
        <f>AC16*N16</f>
        <v>0</v>
      </c>
      <c r="AE16" s="94">
        <f>SUM(G16,P16,R16,T16,V16,X16,Z16,AB16,AD16)</f>
        <v>0</v>
      </c>
      <c r="AF16" s="92"/>
      <c r="AG16" s="92"/>
    </row>
    <row r="17" spans="1:31" ht="10.5" customHeight="1">
      <c r="A17" s="106" t="s">
        <v>72</v>
      </c>
      <c r="B17" s="220"/>
      <c r="C17" s="156"/>
      <c r="D17" s="2"/>
      <c r="E17" s="184"/>
      <c r="F17" s="184"/>
      <c r="G17" s="200"/>
      <c r="H17" s="199"/>
      <c r="I17" s="199"/>
      <c r="J17" s="199"/>
      <c r="K17" s="199"/>
      <c r="L17" s="199"/>
      <c r="M17" s="199"/>
      <c r="N17" s="199"/>
      <c r="O17" s="52"/>
      <c r="P17" s="53">
        <f>O17*H17+O17*I17+O17*J17+O17*K17+L17*O17+M17*O17</f>
        <v>0</v>
      </c>
      <c r="Q17" s="54"/>
      <c r="R17" s="55">
        <f>Q17*H17+Q17*I17+Q17*J17+Q17*K17+Q17*L17+M17*Q17</f>
        <v>0</v>
      </c>
      <c r="S17" s="56"/>
      <c r="T17" s="56">
        <f>S17*H17+S17*I17+S17*J17+S17*K17+S17*L17+M17*S17</f>
        <v>0</v>
      </c>
      <c r="U17" s="57"/>
      <c r="V17" s="57">
        <f>U17*H17+U17*I17+U17*J17+U17*K17+U17*L17+M17*U17</f>
        <v>0</v>
      </c>
      <c r="W17" s="52"/>
      <c r="X17" s="58">
        <f>W17*N17</f>
        <v>0</v>
      </c>
      <c r="Y17" s="54"/>
      <c r="Z17" s="59">
        <f>Y17*N17</f>
        <v>0</v>
      </c>
      <c r="AA17" s="60"/>
      <c r="AB17" s="60">
        <f>AA17*N17</f>
        <v>0</v>
      </c>
      <c r="AC17" s="61"/>
      <c r="AD17" s="61">
        <f>AC17*N17</f>
        <v>0</v>
      </c>
      <c r="AE17" s="94">
        <f>SUM(G17,P17,R17,T17,V17,X17,Z17,AB17,AD17)</f>
        <v>0</v>
      </c>
    </row>
    <row r="18" spans="1:33" s="8" customFormat="1" ht="10.5" customHeight="1">
      <c r="A18" s="106" t="s">
        <v>73</v>
      </c>
      <c r="B18" s="220"/>
      <c r="C18" s="156"/>
      <c r="D18" s="2"/>
      <c r="E18" s="184"/>
      <c r="F18" s="184"/>
      <c r="G18" s="200"/>
      <c r="H18" s="199"/>
      <c r="I18" s="199"/>
      <c r="J18" s="199"/>
      <c r="K18" s="199"/>
      <c r="L18" s="199"/>
      <c r="M18" s="199"/>
      <c r="N18" s="199"/>
      <c r="O18" s="52"/>
      <c r="P18" s="53">
        <f>O18*H18+O18*I18+O18*J18+O18*K18+L18*O18+M18*O18</f>
        <v>0</v>
      </c>
      <c r="Q18" s="54"/>
      <c r="R18" s="55">
        <f>Q18*H18+Q18*I18+Q18*J18+Q18*K18+Q18*L18+M18*Q18</f>
        <v>0</v>
      </c>
      <c r="S18" s="56"/>
      <c r="T18" s="56">
        <f>S18*H18+S18*I18+S18*J18+S18*K18+S18*L18+M18*S18</f>
        <v>0</v>
      </c>
      <c r="U18" s="57"/>
      <c r="V18" s="57">
        <f>U18*H18+U18*I18+U18*J18+U18*K18+U18*L18+M18*U18</f>
        <v>0</v>
      </c>
      <c r="W18" s="52"/>
      <c r="X18" s="58">
        <f>W18*N18</f>
        <v>0</v>
      </c>
      <c r="Y18" s="54"/>
      <c r="Z18" s="59">
        <f>Y18*N18</f>
        <v>0</v>
      </c>
      <c r="AA18" s="60"/>
      <c r="AB18" s="60">
        <f>AA18*N18</f>
        <v>0</v>
      </c>
      <c r="AC18" s="61"/>
      <c r="AD18" s="61">
        <f>AC18*N18</f>
        <v>0</v>
      </c>
      <c r="AE18" s="94">
        <f>SUM(G18,P18,R18,T18,V18,X18,Z18,AB18,AD18)</f>
        <v>0</v>
      </c>
      <c r="AF18" s="92"/>
      <c r="AG18" s="92"/>
    </row>
    <row r="19" spans="1:33" s="177" customFormat="1" ht="10.5" customHeight="1">
      <c r="A19" s="163" t="s">
        <v>6</v>
      </c>
      <c r="B19" s="223"/>
      <c r="C19" s="213"/>
      <c r="D19" s="164"/>
      <c r="E19" s="204"/>
      <c r="F19" s="204"/>
      <c r="G19" s="202"/>
      <c r="H19" s="203"/>
      <c r="I19" s="203"/>
      <c r="J19" s="203"/>
      <c r="K19" s="203"/>
      <c r="L19" s="203"/>
      <c r="M19" s="203"/>
      <c r="N19" s="203"/>
      <c r="O19" s="165"/>
      <c r="P19" s="166">
        <f>O19*H19+O19*I19+O19*J19+O19*K19+L19*O19+M19*O19</f>
        <v>0</v>
      </c>
      <c r="Q19" s="167"/>
      <c r="R19" s="168">
        <f>Q19*H19+Q19*I19+Q19*J19+Q19*K19+Q19*L19+M19*Q19</f>
        <v>0</v>
      </c>
      <c r="S19" s="169"/>
      <c r="T19" s="169">
        <f>S19*H19+S19*I19+S19*J19+S19*K19+S19*L19+M19*S19</f>
        <v>0</v>
      </c>
      <c r="U19" s="170"/>
      <c r="V19" s="170">
        <f>U19*H19+U19*I19+U19*J19+U19*K19+U19*L19+M19*U19</f>
        <v>0</v>
      </c>
      <c r="W19" s="165"/>
      <c r="X19" s="171">
        <f>W19*N19</f>
        <v>0</v>
      </c>
      <c r="Y19" s="178"/>
      <c r="Z19" s="172">
        <f>Y19*N19</f>
        <v>0</v>
      </c>
      <c r="AA19" s="179"/>
      <c r="AB19" s="173">
        <f>AA19*N19</f>
        <v>0</v>
      </c>
      <c r="AC19" s="180"/>
      <c r="AD19" s="174">
        <f>AC19*N19</f>
        <v>0</v>
      </c>
      <c r="AE19" s="175">
        <f>SUM(G19,P19,R19,T19,V19,X19,Z19,AB19,AD19)</f>
        <v>0</v>
      </c>
      <c r="AF19" s="176"/>
      <c r="AG19" s="176"/>
    </row>
    <row r="20" spans="1:31" ht="10.5" customHeight="1">
      <c r="A20" s="137" t="s">
        <v>37</v>
      </c>
      <c r="B20" s="224"/>
      <c r="C20" s="151"/>
      <c r="D20" s="2"/>
      <c r="E20" s="184"/>
      <c r="F20" s="184"/>
      <c r="G20" s="205"/>
      <c r="H20" s="206"/>
      <c r="I20" s="206"/>
      <c r="J20" s="206"/>
      <c r="K20" s="206"/>
      <c r="L20" s="206"/>
      <c r="M20" s="206"/>
      <c r="N20" s="206"/>
      <c r="O20" s="95"/>
      <c r="P20" s="96"/>
      <c r="Q20" s="96"/>
      <c r="R20" s="96"/>
      <c r="S20" s="96"/>
      <c r="T20" s="96"/>
      <c r="U20" s="96"/>
      <c r="V20" s="96"/>
      <c r="W20" s="95"/>
      <c r="X20" s="62"/>
      <c r="Y20" s="97"/>
      <c r="Z20" s="62"/>
      <c r="AA20" s="66"/>
      <c r="AB20" s="62"/>
      <c r="AC20" s="66"/>
      <c r="AD20" s="62"/>
      <c r="AE20" s="95"/>
    </row>
    <row r="21" spans="1:33" s="8" customFormat="1" ht="10.5" customHeight="1">
      <c r="A21" s="107" t="s">
        <v>77</v>
      </c>
      <c r="B21" s="225"/>
      <c r="C21" s="214"/>
      <c r="D21" s="2"/>
      <c r="E21" s="195"/>
      <c r="F21" s="195"/>
      <c r="G21" s="200"/>
      <c r="H21" s="206"/>
      <c r="I21" s="206"/>
      <c r="J21" s="206"/>
      <c r="K21" s="206"/>
      <c r="L21" s="206"/>
      <c r="M21" s="206"/>
      <c r="N21" s="206"/>
      <c r="O21" s="52"/>
      <c r="P21" s="53">
        <f>O21*H21+O21*I21+O21*J21+O21*K21+L21*O21+M21*O21</f>
        <v>0</v>
      </c>
      <c r="Q21" s="54"/>
      <c r="R21" s="55">
        <f>Q21*H21+Q21*I21+Q21*J21+Q21*K21+Q21*L21+M21*Q21</f>
        <v>0</v>
      </c>
      <c r="S21" s="56"/>
      <c r="T21" s="56">
        <f>S21*H21+S21*I21+S21*J21+S21*K21+S21*L21+M21*S21</f>
        <v>0</v>
      </c>
      <c r="U21" s="57"/>
      <c r="V21" s="57">
        <f>U21*H21+U21*I21+U21*J21+U21*K21+U21*L21+M21*U21</f>
        <v>0</v>
      </c>
      <c r="W21" s="52"/>
      <c r="X21" s="58">
        <f aca="true" t="shared" si="9" ref="X21:X28">W21*N21</f>
        <v>0</v>
      </c>
      <c r="Y21" s="63"/>
      <c r="Z21" s="59">
        <f aca="true" t="shared" si="10" ref="Z21:Z28">Y21*N21</f>
        <v>0</v>
      </c>
      <c r="AA21" s="64"/>
      <c r="AB21" s="60">
        <f aca="true" t="shared" si="11" ref="AB21:AB28">AA21*N21</f>
        <v>0</v>
      </c>
      <c r="AC21" s="65"/>
      <c r="AD21" s="61">
        <f aca="true" t="shared" si="12" ref="AD21:AD28">AC21*N21</f>
        <v>0</v>
      </c>
      <c r="AE21" s="94">
        <f aca="true" t="shared" si="13" ref="AE21:AE42">SUM(G21,P21,R21,T21,V21,X21,Z21,AB21,AD21)</f>
        <v>0</v>
      </c>
      <c r="AF21" s="92"/>
      <c r="AG21" s="92"/>
    </row>
    <row r="22" spans="1:33" s="8" customFormat="1" ht="10.5" customHeight="1">
      <c r="A22" s="107" t="s">
        <v>74</v>
      </c>
      <c r="B22" s="225"/>
      <c r="C22" s="214"/>
      <c r="D22" s="2"/>
      <c r="E22" s="195"/>
      <c r="F22" s="195"/>
      <c r="G22" s="200"/>
      <c r="H22" s="206"/>
      <c r="I22" s="206"/>
      <c r="J22" s="206"/>
      <c r="K22" s="206"/>
      <c r="L22" s="206"/>
      <c r="M22" s="206"/>
      <c r="N22" s="206"/>
      <c r="O22" s="52"/>
      <c r="P22" s="53">
        <f>O22*H22+O22*I22+O22*J22+O22*K22+L22*O22+M22*O22</f>
        <v>0</v>
      </c>
      <c r="Q22" s="54"/>
      <c r="R22" s="55">
        <f>Q22*H22+Q22*I22+Q22*J22+Q22*K22+Q22*L22+M22*Q22</f>
        <v>0</v>
      </c>
      <c r="S22" s="56"/>
      <c r="T22" s="56">
        <f>S22*H22+S22*I22+S22*J22+S22*K22+S22*L22+M22*S22</f>
        <v>0</v>
      </c>
      <c r="U22" s="57"/>
      <c r="V22" s="57">
        <f>U22*H22+U22*I22+U22*J22+U22*K22+U22*L22+M22*U22</f>
        <v>0</v>
      </c>
      <c r="W22" s="52"/>
      <c r="X22" s="58">
        <f t="shared" si="9"/>
        <v>0</v>
      </c>
      <c r="Y22" s="63"/>
      <c r="Z22" s="59">
        <f t="shared" si="10"/>
        <v>0</v>
      </c>
      <c r="AA22" s="64"/>
      <c r="AB22" s="60">
        <f t="shared" si="11"/>
        <v>0</v>
      </c>
      <c r="AC22" s="65"/>
      <c r="AD22" s="61">
        <f t="shared" si="12"/>
        <v>0</v>
      </c>
      <c r="AE22" s="94">
        <f t="shared" si="13"/>
        <v>0</v>
      </c>
      <c r="AF22" s="92"/>
      <c r="AG22" s="92"/>
    </row>
    <row r="23" spans="1:33" s="8" customFormat="1" ht="10.5" customHeight="1">
      <c r="A23" s="107" t="s">
        <v>76</v>
      </c>
      <c r="B23" s="225"/>
      <c r="C23" s="214"/>
      <c r="D23" s="2"/>
      <c r="E23" s="195"/>
      <c r="F23" s="195"/>
      <c r="G23" s="200"/>
      <c r="H23" s="206"/>
      <c r="I23" s="206"/>
      <c r="J23" s="206"/>
      <c r="K23" s="206"/>
      <c r="L23" s="206"/>
      <c r="M23" s="206"/>
      <c r="N23" s="206"/>
      <c r="O23" s="52"/>
      <c r="P23" s="53">
        <f>O23*H23+O23*I23+O23*J23+O23*K23+L23*O23+M23*O23</f>
        <v>0</v>
      </c>
      <c r="Q23" s="54"/>
      <c r="R23" s="55">
        <f>Q23*H23+Q23*I23+Q23*J23+Q23*K23+Q23*L23+M23*Q23</f>
        <v>0</v>
      </c>
      <c r="S23" s="56"/>
      <c r="T23" s="56">
        <f>S23*H23+S23*I23+S23*J23+S23*K23+S23*L23+M23*S23</f>
        <v>0</v>
      </c>
      <c r="U23" s="57"/>
      <c r="V23" s="57">
        <f>U23*H23+U23*I23+U23*J23+U23*K23+U23*L23+M23*U23</f>
        <v>0</v>
      </c>
      <c r="W23" s="52"/>
      <c r="X23" s="58">
        <f t="shared" si="9"/>
        <v>0</v>
      </c>
      <c r="Y23" s="63"/>
      <c r="Z23" s="59">
        <f t="shared" si="10"/>
        <v>0</v>
      </c>
      <c r="AA23" s="64"/>
      <c r="AB23" s="60">
        <f t="shared" si="11"/>
        <v>0</v>
      </c>
      <c r="AC23" s="65"/>
      <c r="AD23" s="61">
        <f t="shared" si="12"/>
        <v>0</v>
      </c>
      <c r="AE23" s="94">
        <f t="shared" si="13"/>
        <v>0</v>
      </c>
      <c r="AF23" s="92"/>
      <c r="AG23" s="92"/>
    </row>
    <row r="24" spans="1:33" s="8" customFormat="1" ht="10.5" customHeight="1">
      <c r="A24" s="107" t="s">
        <v>75</v>
      </c>
      <c r="B24" s="225"/>
      <c r="C24" s="214"/>
      <c r="D24" s="2"/>
      <c r="E24" s="195"/>
      <c r="F24" s="195"/>
      <c r="G24" s="200"/>
      <c r="H24" s="206"/>
      <c r="I24" s="206"/>
      <c r="J24" s="206"/>
      <c r="K24" s="206"/>
      <c r="L24" s="206"/>
      <c r="M24" s="206"/>
      <c r="N24" s="206"/>
      <c r="O24" s="52"/>
      <c r="P24" s="53">
        <f>O24*H24+O24*I24+O24*J24+O24*K24+L24*O24+M24*O24</f>
        <v>0</v>
      </c>
      <c r="Q24" s="54"/>
      <c r="R24" s="55">
        <f>Q24*H24+Q24*I24+Q24*J24+Q24*K24+Q24*L24+M24*Q24</f>
        <v>0</v>
      </c>
      <c r="S24" s="56"/>
      <c r="T24" s="56">
        <f>S24*H24+S24*I24+S24*J24+S24*K24+S24*L24+M24*S24</f>
        <v>0</v>
      </c>
      <c r="U24" s="57"/>
      <c r="V24" s="57">
        <f>U24*H24+U24*I24+U24*J24+U24*K24+U24*L24+M24*U24</f>
        <v>0</v>
      </c>
      <c r="W24" s="52"/>
      <c r="X24" s="58">
        <f t="shared" si="9"/>
        <v>0</v>
      </c>
      <c r="Y24" s="63"/>
      <c r="Z24" s="59">
        <f t="shared" si="10"/>
        <v>0</v>
      </c>
      <c r="AA24" s="64"/>
      <c r="AB24" s="60">
        <f t="shared" si="11"/>
        <v>0</v>
      </c>
      <c r="AC24" s="65"/>
      <c r="AD24" s="61">
        <f t="shared" si="12"/>
        <v>0</v>
      </c>
      <c r="AE24" s="94">
        <f t="shared" si="13"/>
        <v>0</v>
      </c>
      <c r="AF24" s="92"/>
      <c r="AG24" s="92"/>
    </row>
    <row r="25" spans="1:33" s="8" customFormat="1" ht="10.5" customHeight="1">
      <c r="A25" s="107" t="s">
        <v>78</v>
      </c>
      <c r="B25" s="225"/>
      <c r="C25" s="214"/>
      <c r="D25" s="3"/>
      <c r="E25" s="195"/>
      <c r="F25" s="195"/>
      <c r="G25" s="200"/>
      <c r="H25" s="206"/>
      <c r="I25" s="206"/>
      <c r="J25" s="206"/>
      <c r="K25" s="206"/>
      <c r="L25" s="206"/>
      <c r="M25" s="206"/>
      <c r="N25" s="206"/>
      <c r="O25" s="52"/>
      <c r="P25" s="53">
        <f aca="true" t="shared" si="14" ref="P25:P43">O25*H25+O25*I25+O25*J25+O25*K25+L25*O25+M25*O25</f>
        <v>0</v>
      </c>
      <c r="Q25" s="54"/>
      <c r="R25" s="55">
        <f aca="true" t="shared" si="15" ref="R25:R43">Q25*H25+Q25*I25+Q25*J25+Q25*K25+Q25*L25+M25*Q25</f>
        <v>0</v>
      </c>
      <c r="S25" s="56"/>
      <c r="T25" s="56">
        <f aca="true" t="shared" si="16" ref="T25:T43">S25*H25+S25*I25+S25*J25+S25*K25+S25*L25+M25*S25</f>
        <v>0</v>
      </c>
      <c r="U25" s="57"/>
      <c r="V25" s="57">
        <f aca="true" t="shared" si="17" ref="V25:V43">U25*H25+U25*I25+U25*J25+U25*K25+U25*L25+M25*U25</f>
        <v>0</v>
      </c>
      <c r="W25" s="52"/>
      <c r="X25" s="58">
        <f t="shared" si="9"/>
        <v>0</v>
      </c>
      <c r="Y25" s="63"/>
      <c r="Z25" s="59">
        <f t="shared" si="10"/>
        <v>0</v>
      </c>
      <c r="AA25" s="64"/>
      <c r="AB25" s="60">
        <f t="shared" si="11"/>
        <v>0</v>
      </c>
      <c r="AC25" s="65"/>
      <c r="AD25" s="61">
        <f t="shared" si="12"/>
        <v>0</v>
      </c>
      <c r="AE25" s="94">
        <f t="shared" si="13"/>
        <v>0</v>
      </c>
      <c r="AF25" s="92"/>
      <c r="AG25" s="92"/>
    </row>
    <row r="26" spans="1:33" s="8" customFormat="1" ht="10.5" customHeight="1">
      <c r="A26" s="107" t="s">
        <v>79</v>
      </c>
      <c r="B26" s="225"/>
      <c r="C26" s="214"/>
      <c r="D26" s="3"/>
      <c r="E26" s="195"/>
      <c r="F26" s="195"/>
      <c r="G26" s="200"/>
      <c r="H26" s="206"/>
      <c r="I26" s="206"/>
      <c r="J26" s="206"/>
      <c r="K26" s="206"/>
      <c r="L26" s="206"/>
      <c r="M26" s="206"/>
      <c r="N26" s="206"/>
      <c r="O26" s="52"/>
      <c r="P26" s="53">
        <f t="shared" si="14"/>
        <v>0</v>
      </c>
      <c r="Q26" s="54"/>
      <c r="R26" s="55">
        <f t="shared" si="15"/>
        <v>0</v>
      </c>
      <c r="S26" s="56"/>
      <c r="T26" s="56">
        <f t="shared" si="16"/>
        <v>0</v>
      </c>
      <c r="U26" s="57"/>
      <c r="V26" s="57">
        <f t="shared" si="17"/>
        <v>0</v>
      </c>
      <c r="W26" s="52"/>
      <c r="X26" s="58">
        <f t="shared" si="9"/>
        <v>0</v>
      </c>
      <c r="Y26" s="63"/>
      <c r="Z26" s="59">
        <f t="shared" si="10"/>
        <v>0</v>
      </c>
      <c r="AA26" s="64"/>
      <c r="AB26" s="60">
        <f t="shared" si="11"/>
        <v>0</v>
      </c>
      <c r="AC26" s="65"/>
      <c r="AD26" s="61">
        <f t="shared" si="12"/>
        <v>0</v>
      </c>
      <c r="AE26" s="94">
        <f t="shared" si="13"/>
        <v>0</v>
      </c>
      <c r="AF26" s="92"/>
      <c r="AG26" s="92"/>
    </row>
    <row r="27" spans="1:33" s="8" customFormat="1" ht="10.5" customHeight="1">
      <c r="A27" s="107" t="s">
        <v>80</v>
      </c>
      <c r="B27" s="225"/>
      <c r="C27" s="214"/>
      <c r="D27" s="3"/>
      <c r="E27" s="195"/>
      <c r="F27" s="195"/>
      <c r="G27" s="200"/>
      <c r="H27" s="206"/>
      <c r="I27" s="206"/>
      <c r="J27" s="206"/>
      <c r="K27" s="206"/>
      <c r="L27" s="206"/>
      <c r="M27" s="206"/>
      <c r="N27" s="206"/>
      <c r="O27" s="52"/>
      <c r="P27" s="53">
        <f t="shared" si="14"/>
        <v>0</v>
      </c>
      <c r="Q27" s="54"/>
      <c r="R27" s="55">
        <f t="shared" si="15"/>
        <v>0</v>
      </c>
      <c r="S27" s="56"/>
      <c r="T27" s="56">
        <f t="shared" si="16"/>
        <v>0</v>
      </c>
      <c r="U27" s="57"/>
      <c r="V27" s="57">
        <f t="shared" si="17"/>
        <v>0</v>
      </c>
      <c r="W27" s="52"/>
      <c r="X27" s="58">
        <f t="shared" si="9"/>
        <v>0</v>
      </c>
      <c r="Y27" s="63"/>
      <c r="Z27" s="59">
        <f t="shared" si="10"/>
        <v>0</v>
      </c>
      <c r="AA27" s="64"/>
      <c r="AB27" s="60">
        <f t="shared" si="11"/>
        <v>0</v>
      </c>
      <c r="AC27" s="65"/>
      <c r="AD27" s="61">
        <f t="shared" si="12"/>
        <v>0</v>
      </c>
      <c r="AE27" s="94">
        <f t="shared" si="13"/>
        <v>0</v>
      </c>
      <c r="AF27" s="92"/>
      <c r="AG27" s="92"/>
    </row>
    <row r="28" spans="1:33" s="8" customFormat="1" ht="10.5" customHeight="1">
      <c r="A28" s="107" t="s">
        <v>81</v>
      </c>
      <c r="B28" s="225"/>
      <c r="C28" s="214"/>
      <c r="D28" s="3"/>
      <c r="E28" s="195"/>
      <c r="F28" s="195"/>
      <c r="G28" s="200"/>
      <c r="H28" s="206"/>
      <c r="I28" s="206"/>
      <c r="J28" s="206"/>
      <c r="K28" s="206"/>
      <c r="L28" s="206"/>
      <c r="M28" s="206"/>
      <c r="N28" s="206"/>
      <c r="O28" s="52"/>
      <c r="P28" s="53">
        <f t="shared" si="14"/>
        <v>0</v>
      </c>
      <c r="Q28" s="54"/>
      <c r="R28" s="55">
        <f t="shared" si="15"/>
        <v>0</v>
      </c>
      <c r="S28" s="56"/>
      <c r="T28" s="56">
        <f t="shared" si="16"/>
        <v>0</v>
      </c>
      <c r="U28" s="57"/>
      <c r="V28" s="57">
        <f t="shared" si="17"/>
        <v>0</v>
      </c>
      <c r="W28" s="52"/>
      <c r="X28" s="58">
        <f t="shared" si="9"/>
        <v>0</v>
      </c>
      <c r="Y28" s="63"/>
      <c r="Z28" s="59">
        <f t="shared" si="10"/>
        <v>0</v>
      </c>
      <c r="AA28" s="64"/>
      <c r="AB28" s="60">
        <f t="shared" si="11"/>
        <v>0</v>
      </c>
      <c r="AC28" s="65"/>
      <c r="AD28" s="61">
        <f t="shared" si="12"/>
        <v>0</v>
      </c>
      <c r="AE28" s="94">
        <f t="shared" si="13"/>
        <v>0</v>
      </c>
      <c r="AF28" s="92"/>
      <c r="AG28" s="92"/>
    </row>
    <row r="29" spans="1:33" s="8" customFormat="1" ht="10.5" customHeight="1">
      <c r="A29" s="107" t="s">
        <v>82</v>
      </c>
      <c r="B29" s="225"/>
      <c r="C29" s="214"/>
      <c r="D29" s="3"/>
      <c r="E29" s="195"/>
      <c r="F29" s="195"/>
      <c r="G29" s="200"/>
      <c r="H29" s="206"/>
      <c r="I29" s="206"/>
      <c r="J29" s="206"/>
      <c r="K29" s="206"/>
      <c r="L29" s="206"/>
      <c r="M29" s="206"/>
      <c r="N29" s="206"/>
      <c r="O29" s="52"/>
      <c r="P29" s="53">
        <f t="shared" si="14"/>
        <v>0</v>
      </c>
      <c r="Q29" s="54"/>
      <c r="R29" s="55">
        <f t="shared" si="15"/>
        <v>0</v>
      </c>
      <c r="S29" s="56"/>
      <c r="T29" s="56">
        <f t="shared" si="16"/>
        <v>0</v>
      </c>
      <c r="U29" s="57"/>
      <c r="V29" s="57">
        <f t="shared" si="17"/>
        <v>0</v>
      </c>
      <c r="W29" s="52"/>
      <c r="X29" s="58">
        <f aca="true" t="shared" si="18" ref="X29:X42">W29*N29</f>
        <v>0</v>
      </c>
      <c r="Y29" s="63"/>
      <c r="Z29" s="59">
        <f aca="true" t="shared" si="19" ref="Z29:Z42">Y29*N29</f>
        <v>0</v>
      </c>
      <c r="AA29" s="64"/>
      <c r="AB29" s="60">
        <f aca="true" t="shared" si="20" ref="AB29:AB42">AA29*N29</f>
        <v>0</v>
      </c>
      <c r="AC29" s="65"/>
      <c r="AD29" s="61">
        <f aca="true" t="shared" si="21" ref="AD29:AD42">AC29*N29</f>
        <v>0</v>
      </c>
      <c r="AE29" s="94">
        <f t="shared" si="13"/>
        <v>0</v>
      </c>
      <c r="AF29" s="92"/>
      <c r="AG29" s="92"/>
    </row>
    <row r="30" spans="1:33" s="8" customFormat="1" ht="10.5" customHeight="1">
      <c r="A30" s="107" t="s">
        <v>83</v>
      </c>
      <c r="B30" s="225"/>
      <c r="C30" s="214"/>
      <c r="D30" s="3"/>
      <c r="E30" s="195"/>
      <c r="F30" s="195"/>
      <c r="G30" s="200"/>
      <c r="H30" s="206"/>
      <c r="I30" s="206"/>
      <c r="J30" s="206"/>
      <c r="K30" s="206"/>
      <c r="L30" s="206"/>
      <c r="M30" s="206"/>
      <c r="N30" s="206"/>
      <c r="O30" s="52"/>
      <c r="P30" s="53">
        <f t="shared" si="14"/>
        <v>0</v>
      </c>
      <c r="Q30" s="54"/>
      <c r="R30" s="55">
        <f t="shared" si="15"/>
        <v>0</v>
      </c>
      <c r="S30" s="56"/>
      <c r="T30" s="56">
        <f t="shared" si="16"/>
        <v>0</v>
      </c>
      <c r="U30" s="57"/>
      <c r="V30" s="57">
        <f t="shared" si="17"/>
        <v>0</v>
      </c>
      <c r="W30" s="52"/>
      <c r="X30" s="58">
        <f t="shared" si="18"/>
        <v>0</v>
      </c>
      <c r="Y30" s="63"/>
      <c r="Z30" s="59">
        <f t="shared" si="19"/>
        <v>0</v>
      </c>
      <c r="AA30" s="64"/>
      <c r="AB30" s="60">
        <f t="shared" si="20"/>
        <v>0</v>
      </c>
      <c r="AC30" s="65"/>
      <c r="AD30" s="61">
        <f t="shared" si="21"/>
        <v>0</v>
      </c>
      <c r="AE30" s="94">
        <f t="shared" si="13"/>
        <v>0</v>
      </c>
      <c r="AF30" s="92"/>
      <c r="AG30" s="92"/>
    </row>
    <row r="31" spans="1:33" s="8" customFormat="1" ht="10.5" customHeight="1">
      <c r="A31" s="107" t="s">
        <v>84</v>
      </c>
      <c r="B31" s="225"/>
      <c r="C31" s="214"/>
      <c r="D31" s="3"/>
      <c r="E31" s="195"/>
      <c r="F31" s="195"/>
      <c r="G31" s="200"/>
      <c r="H31" s="206"/>
      <c r="I31" s="206"/>
      <c r="J31" s="206"/>
      <c r="K31" s="206"/>
      <c r="L31" s="206"/>
      <c r="M31" s="206"/>
      <c r="N31" s="206"/>
      <c r="O31" s="52"/>
      <c r="P31" s="53">
        <f t="shared" si="14"/>
        <v>0</v>
      </c>
      <c r="Q31" s="54"/>
      <c r="R31" s="55">
        <f t="shared" si="15"/>
        <v>0</v>
      </c>
      <c r="S31" s="56"/>
      <c r="T31" s="56">
        <f t="shared" si="16"/>
        <v>0</v>
      </c>
      <c r="U31" s="57"/>
      <c r="V31" s="57">
        <f t="shared" si="17"/>
        <v>0</v>
      </c>
      <c r="W31" s="52"/>
      <c r="X31" s="58">
        <f t="shared" si="18"/>
        <v>0</v>
      </c>
      <c r="Y31" s="63"/>
      <c r="Z31" s="59">
        <f t="shared" si="19"/>
        <v>0</v>
      </c>
      <c r="AA31" s="64"/>
      <c r="AB31" s="60">
        <f t="shared" si="20"/>
        <v>0</v>
      </c>
      <c r="AC31" s="65"/>
      <c r="AD31" s="61">
        <f t="shared" si="21"/>
        <v>0</v>
      </c>
      <c r="AE31" s="94">
        <f t="shared" si="13"/>
        <v>0</v>
      </c>
      <c r="AF31" s="92"/>
      <c r="AG31" s="92"/>
    </row>
    <row r="32" spans="1:33" s="8" customFormat="1" ht="10.5" customHeight="1">
      <c r="A32" s="107" t="s">
        <v>85</v>
      </c>
      <c r="B32" s="225"/>
      <c r="C32" s="214"/>
      <c r="D32" s="3"/>
      <c r="E32" s="195"/>
      <c r="F32" s="195"/>
      <c r="G32" s="200"/>
      <c r="H32" s="206"/>
      <c r="I32" s="206"/>
      <c r="J32" s="206"/>
      <c r="K32" s="206"/>
      <c r="L32" s="206"/>
      <c r="M32" s="206"/>
      <c r="N32" s="206"/>
      <c r="O32" s="52"/>
      <c r="P32" s="53">
        <f t="shared" si="14"/>
        <v>0</v>
      </c>
      <c r="Q32" s="54"/>
      <c r="R32" s="55">
        <f t="shared" si="15"/>
        <v>0</v>
      </c>
      <c r="S32" s="56"/>
      <c r="T32" s="56">
        <f t="shared" si="16"/>
        <v>0</v>
      </c>
      <c r="U32" s="57"/>
      <c r="V32" s="57">
        <f t="shared" si="17"/>
        <v>0</v>
      </c>
      <c r="W32" s="52"/>
      <c r="X32" s="58">
        <f t="shared" si="18"/>
        <v>0</v>
      </c>
      <c r="Y32" s="63"/>
      <c r="Z32" s="59">
        <f t="shared" si="19"/>
        <v>0</v>
      </c>
      <c r="AA32" s="64"/>
      <c r="AB32" s="60">
        <f t="shared" si="20"/>
        <v>0</v>
      </c>
      <c r="AC32" s="65"/>
      <c r="AD32" s="61">
        <f t="shared" si="21"/>
        <v>0</v>
      </c>
      <c r="AE32" s="94">
        <f t="shared" si="13"/>
        <v>0</v>
      </c>
      <c r="AF32" s="92"/>
      <c r="AG32" s="92"/>
    </row>
    <row r="33" spans="1:33" s="8" customFormat="1" ht="10.5" customHeight="1">
      <c r="A33" s="107" t="s">
        <v>86</v>
      </c>
      <c r="B33" s="225"/>
      <c r="C33" s="214"/>
      <c r="D33" s="3"/>
      <c r="E33" s="195"/>
      <c r="F33" s="195"/>
      <c r="G33" s="200"/>
      <c r="H33" s="206"/>
      <c r="I33" s="206"/>
      <c r="J33" s="206"/>
      <c r="K33" s="206"/>
      <c r="L33" s="206"/>
      <c r="M33" s="206"/>
      <c r="N33" s="206"/>
      <c r="O33" s="52"/>
      <c r="P33" s="53">
        <f>O33*H33+O33*I33+O33*J33+O33*K33+L33*O33+M33*O33</f>
        <v>0</v>
      </c>
      <c r="Q33" s="54"/>
      <c r="R33" s="55">
        <f>Q33*H33+Q33*I33+Q33*J33+Q33*K33+Q33*L33+M33*Q33</f>
        <v>0</v>
      </c>
      <c r="S33" s="56"/>
      <c r="T33" s="56">
        <f>S33*H33+S33*I33+S33*J33+S33*K33+S33*L33+M33*S33</f>
        <v>0</v>
      </c>
      <c r="U33" s="57"/>
      <c r="V33" s="57">
        <f>U33*H33+U33*I33+U33*J33+U33*K33+U33*L33+M33*U33</f>
        <v>0</v>
      </c>
      <c r="W33" s="52"/>
      <c r="X33" s="58">
        <f>W33*N33</f>
        <v>0</v>
      </c>
      <c r="Y33" s="63"/>
      <c r="Z33" s="59">
        <f>Y33*N33</f>
        <v>0</v>
      </c>
      <c r="AA33" s="64"/>
      <c r="AB33" s="60">
        <f>AA33*N33</f>
        <v>0</v>
      </c>
      <c r="AC33" s="65"/>
      <c r="AD33" s="61">
        <f>AC33*N33</f>
        <v>0</v>
      </c>
      <c r="AE33" s="94">
        <f>SUM(G33,P33,R33,T33,V33,X33,Z33,AB33,AD33)</f>
        <v>0</v>
      </c>
      <c r="AF33" s="92"/>
      <c r="AG33" s="92"/>
    </row>
    <row r="34" spans="1:33" s="8" customFormat="1" ht="10.5" customHeight="1">
      <c r="A34" s="107" t="s">
        <v>65</v>
      </c>
      <c r="B34" s="225"/>
      <c r="C34" s="214"/>
      <c r="D34" s="3"/>
      <c r="E34" s="195"/>
      <c r="F34" s="195"/>
      <c r="G34" s="200"/>
      <c r="H34" s="206"/>
      <c r="I34" s="206"/>
      <c r="J34" s="206"/>
      <c r="K34" s="206"/>
      <c r="L34" s="206"/>
      <c r="M34" s="206"/>
      <c r="N34" s="206"/>
      <c r="O34" s="52"/>
      <c r="P34" s="53">
        <f t="shared" si="14"/>
        <v>0</v>
      </c>
      <c r="Q34" s="54"/>
      <c r="R34" s="55">
        <f t="shared" si="15"/>
        <v>0</v>
      </c>
      <c r="S34" s="56"/>
      <c r="T34" s="56">
        <f t="shared" si="16"/>
        <v>0</v>
      </c>
      <c r="U34" s="57"/>
      <c r="V34" s="57">
        <f t="shared" si="17"/>
        <v>0</v>
      </c>
      <c r="W34" s="52"/>
      <c r="X34" s="58">
        <f t="shared" si="18"/>
        <v>0</v>
      </c>
      <c r="Y34" s="63"/>
      <c r="Z34" s="59">
        <f t="shared" si="19"/>
        <v>0</v>
      </c>
      <c r="AA34" s="64"/>
      <c r="AB34" s="60">
        <f t="shared" si="20"/>
        <v>0</v>
      </c>
      <c r="AC34" s="65"/>
      <c r="AD34" s="61">
        <f t="shared" si="21"/>
        <v>0</v>
      </c>
      <c r="AE34" s="94">
        <f t="shared" si="13"/>
        <v>0</v>
      </c>
      <c r="AF34" s="92"/>
      <c r="AG34" s="92"/>
    </row>
    <row r="35" spans="1:33" s="8" customFormat="1" ht="10.5" customHeight="1">
      <c r="A35" s="107" t="s">
        <v>87</v>
      </c>
      <c r="B35" s="225"/>
      <c r="C35" s="214"/>
      <c r="D35" s="3"/>
      <c r="E35" s="195"/>
      <c r="F35" s="195"/>
      <c r="G35" s="200"/>
      <c r="H35" s="206"/>
      <c r="I35" s="206"/>
      <c r="J35" s="206"/>
      <c r="K35" s="206"/>
      <c r="L35" s="206"/>
      <c r="M35" s="206"/>
      <c r="N35" s="206"/>
      <c r="O35" s="52"/>
      <c r="P35" s="53">
        <f t="shared" si="14"/>
        <v>0</v>
      </c>
      <c r="Q35" s="54"/>
      <c r="R35" s="55">
        <f t="shared" si="15"/>
        <v>0</v>
      </c>
      <c r="S35" s="56"/>
      <c r="T35" s="56">
        <f t="shared" si="16"/>
        <v>0</v>
      </c>
      <c r="U35" s="57"/>
      <c r="V35" s="57">
        <f t="shared" si="17"/>
        <v>0</v>
      </c>
      <c r="W35" s="52"/>
      <c r="X35" s="58">
        <f t="shared" si="18"/>
        <v>0</v>
      </c>
      <c r="Y35" s="63"/>
      <c r="Z35" s="59">
        <f t="shared" si="19"/>
        <v>0</v>
      </c>
      <c r="AA35" s="64"/>
      <c r="AB35" s="60">
        <f t="shared" si="20"/>
        <v>0</v>
      </c>
      <c r="AC35" s="65"/>
      <c r="AD35" s="61">
        <f t="shared" si="21"/>
        <v>0</v>
      </c>
      <c r="AE35" s="94">
        <f t="shared" si="13"/>
        <v>0</v>
      </c>
      <c r="AF35" s="92"/>
      <c r="AG35" s="92"/>
    </row>
    <row r="36" spans="1:33" s="8" customFormat="1" ht="10.5" customHeight="1">
      <c r="A36" s="107" t="s">
        <v>88</v>
      </c>
      <c r="B36" s="225"/>
      <c r="C36" s="214"/>
      <c r="D36" s="3"/>
      <c r="E36" s="195"/>
      <c r="F36" s="195"/>
      <c r="G36" s="200"/>
      <c r="H36" s="206"/>
      <c r="I36" s="206"/>
      <c r="J36" s="206"/>
      <c r="K36" s="206"/>
      <c r="L36" s="206"/>
      <c r="M36" s="206"/>
      <c r="N36" s="206"/>
      <c r="O36" s="52"/>
      <c r="P36" s="53">
        <f>O36*H36+O36*I36+O36*J36+O36*K36+L36*O36+M36*O36</f>
        <v>0</v>
      </c>
      <c r="Q36" s="54"/>
      <c r="R36" s="55">
        <f>Q36*H36+Q36*I36+Q36*J36+Q36*K36+Q36*L36+M36*Q36</f>
        <v>0</v>
      </c>
      <c r="S36" s="56"/>
      <c r="T36" s="56">
        <f>S36*H36+S36*I36+S36*J36+S36*K36+S36*L36+M36*S36</f>
        <v>0</v>
      </c>
      <c r="U36" s="57"/>
      <c r="V36" s="57">
        <f>U36*H36+U36*I36+U36*J36+U36*K36+U36*L36+M36*U36</f>
        <v>0</v>
      </c>
      <c r="W36" s="52"/>
      <c r="X36" s="58">
        <f>W36*N36</f>
        <v>0</v>
      </c>
      <c r="Y36" s="63"/>
      <c r="Z36" s="59">
        <f>Y36*N36</f>
        <v>0</v>
      </c>
      <c r="AA36" s="64"/>
      <c r="AB36" s="60">
        <f>AA36*N36</f>
        <v>0</v>
      </c>
      <c r="AC36" s="65"/>
      <c r="AD36" s="61">
        <f>AC36*N36</f>
        <v>0</v>
      </c>
      <c r="AE36" s="94">
        <f t="shared" si="13"/>
        <v>0</v>
      </c>
      <c r="AF36" s="92"/>
      <c r="AG36" s="92"/>
    </row>
    <row r="37" spans="1:33" s="8" customFormat="1" ht="10.5" customHeight="1">
      <c r="A37" s="107" t="s">
        <v>104</v>
      </c>
      <c r="B37" s="225"/>
      <c r="C37" s="214"/>
      <c r="D37" s="3"/>
      <c r="E37" s="195"/>
      <c r="F37" s="195"/>
      <c r="G37" s="200"/>
      <c r="H37" s="206"/>
      <c r="I37" s="206"/>
      <c r="J37" s="206"/>
      <c r="K37" s="206"/>
      <c r="L37" s="206"/>
      <c r="M37" s="206"/>
      <c r="N37" s="206"/>
      <c r="O37" s="52"/>
      <c r="P37" s="53">
        <f>O37*H37+O37*I37+O37*J37+O37*K37+L37*O37+M37*O37</f>
        <v>0</v>
      </c>
      <c r="Q37" s="54"/>
      <c r="R37" s="55">
        <f>Q37*H37+Q37*I37+Q37*J37+Q37*K37+Q37*L37+M37*Q37</f>
        <v>0</v>
      </c>
      <c r="S37" s="56"/>
      <c r="T37" s="56">
        <f>S37*H37+S37*I37+S37*J37+S37*K37+S37*L37+M37*S37</f>
        <v>0</v>
      </c>
      <c r="U37" s="57"/>
      <c r="V37" s="57">
        <f>U37*H37+U37*I37+U37*J37+U37*K37+U37*L37+M37*U37</f>
        <v>0</v>
      </c>
      <c r="W37" s="52"/>
      <c r="X37" s="58">
        <f>W37*N37</f>
        <v>0</v>
      </c>
      <c r="Y37" s="63"/>
      <c r="Z37" s="59">
        <f>Y37*N37</f>
        <v>0</v>
      </c>
      <c r="AA37" s="64"/>
      <c r="AB37" s="60">
        <f>AA37*N37</f>
        <v>0</v>
      </c>
      <c r="AC37" s="65"/>
      <c r="AD37" s="61">
        <f>AC37*N37</f>
        <v>0</v>
      </c>
      <c r="AE37" s="94">
        <f>SUM(G37,P37,R37,T37,V37,X37,Z37,AB37,AD37)</f>
        <v>0</v>
      </c>
      <c r="AF37" s="92"/>
      <c r="AG37" s="92"/>
    </row>
    <row r="38" spans="1:33" s="8" customFormat="1" ht="10.5" customHeight="1">
      <c r="A38" s="138" t="s">
        <v>105</v>
      </c>
      <c r="B38" s="226"/>
      <c r="C38" s="215"/>
      <c r="D38" s="3"/>
      <c r="E38" s="195"/>
      <c r="F38" s="195"/>
      <c r="G38" s="200"/>
      <c r="H38" s="206"/>
      <c r="I38" s="206"/>
      <c r="J38" s="206"/>
      <c r="K38" s="206"/>
      <c r="L38" s="206"/>
      <c r="M38" s="206"/>
      <c r="N38" s="206"/>
      <c r="O38" s="52"/>
      <c r="P38" s="53">
        <f>O38*H38+O38*I38+O38*J38+O38*K38+L38*O38+M38*O38</f>
        <v>0</v>
      </c>
      <c r="Q38" s="54"/>
      <c r="R38" s="55">
        <f>Q38*H38+Q38*I38+Q38*J38+Q38*K38+Q38*L38+M38*Q38</f>
        <v>0</v>
      </c>
      <c r="S38" s="56"/>
      <c r="T38" s="56">
        <f>S38*H38+S38*I38+S38*J38+S38*K38+S38*L38+M38*S38</f>
        <v>0</v>
      </c>
      <c r="U38" s="57"/>
      <c r="V38" s="57">
        <f>U38*H38+U38*I38+U38*J38+U38*K38+U38*L38+M38*U38</f>
        <v>0</v>
      </c>
      <c r="W38" s="52"/>
      <c r="X38" s="58">
        <f>W38*N38</f>
        <v>0</v>
      </c>
      <c r="Y38" s="63"/>
      <c r="Z38" s="59">
        <f>Y38*N38</f>
        <v>0</v>
      </c>
      <c r="AA38" s="64"/>
      <c r="AB38" s="60">
        <f>AA38*N38</f>
        <v>0</v>
      </c>
      <c r="AC38" s="65"/>
      <c r="AD38" s="61">
        <f>AC38*N38</f>
        <v>0</v>
      </c>
      <c r="AE38" s="94">
        <f>SUM(G38,P38,R38,T38,V38,X38,Z38,AB38,AD38)</f>
        <v>0</v>
      </c>
      <c r="AF38" s="92"/>
      <c r="AG38" s="92"/>
    </row>
    <row r="39" spans="1:33" s="8" customFormat="1" ht="10.5" customHeight="1">
      <c r="A39" s="138" t="s">
        <v>89</v>
      </c>
      <c r="B39" s="226"/>
      <c r="C39" s="215"/>
      <c r="D39" s="3"/>
      <c r="E39" s="195"/>
      <c r="F39" s="195"/>
      <c r="G39" s="200"/>
      <c r="H39" s="206"/>
      <c r="I39" s="206"/>
      <c r="J39" s="206"/>
      <c r="K39" s="206"/>
      <c r="L39" s="206"/>
      <c r="M39" s="206"/>
      <c r="N39" s="206"/>
      <c r="O39" s="52"/>
      <c r="P39" s="53">
        <f t="shared" si="14"/>
        <v>0</v>
      </c>
      <c r="Q39" s="54"/>
      <c r="R39" s="55">
        <f t="shared" si="15"/>
        <v>0</v>
      </c>
      <c r="S39" s="56"/>
      <c r="T39" s="56">
        <f t="shared" si="16"/>
        <v>0</v>
      </c>
      <c r="U39" s="57"/>
      <c r="V39" s="57">
        <f t="shared" si="17"/>
        <v>0</v>
      </c>
      <c r="W39" s="52"/>
      <c r="X39" s="58">
        <f t="shared" si="18"/>
        <v>0</v>
      </c>
      <c r="Y39" s="63"/>
      <c r="Z39" s="59">
        <f t="shared" si="19"/>
        <v>0</v>
      </c>
      <c r="AA39" s="64"/>
      <c r="AB39" s="60">
        <f t="shared" si="20"/>
        <v>0</v>
      </c>
      <c r="AC39" s="65"/>
      <c r="AD39" s="61">
        <f t="shared" si="21"/>
        <v>0</v>
      </c>
      <c r="AE39" s="94">
        <f t="shared" si="13"/>
        <v>0</v>
      </c>
      <c r="AF39" s="92"/>
      <c r="AG39" s="92"/>
    </row>
    <row r="40" spans="1:33" s="8" customFormat="1" ht="10.5" customHeight="1">
      <c r="A40" s="138" t="s">
        <v>90</v>
      </c>
      <c r="B40" s="226"/>
      <c r="C40" s="215"/>
      <c r="D40" s="3"/>
      <c r="E40" s="195"/>
      <c r="F40" s="195"/>
      <c r="G40" s="200"/>
      <c r="H40" s="206"/>
      <c r="I40" s="206"/>
      <c r="J40" s="206"/>
      <c r="K40" s="206"/>
      <c r="L40" s="206"/>
      <c r="M40" s="206"/>
      <c r="N40" s="206"/>
      <c r="O40" s="52"/>
      <c r="P40" s="53">
        <f>O40*H40+O40*I40+O40*J40+O40*K40+L40*O40+M40*O40</f>
        <v>0</v>
      </c>
      <c r="Q40" s="54"/>
      <c r="R40" s="55">
        <f>Q40*H40+Q40*I40+Q40*J40+Q40*K40+Q40*L40+M40*Q40</f>
        <v>0</v>
      </c>
      <c r="S40" s="56"/>
      <c r="T40" s="56">
        <f>S40*H40+S40*I40+S40*J40+S40*K40+S40*L40+M40*S40</f>
        <v>0</v>
      </c>
      <c r="U40" s="57"/>
      <c r="V40" s="57">
        <f>U40*H40+U40*I40+U40*J40+U40*K40+U40*L40+M40*U40</f>
        <v>0</v>
      </c>
      <c r="W40" s="52"/>
      <c r="X40" s="58">
        <f>W40*N40</f>
        <v>0</v>
      </c>
      <c r="Y40" s="63"/>
      <c r="Z40" s="59">
        <f>Y40*N40</f>
        <v>0</v>
      </c>
      <c r="AA40" s="64"/>
      <c r="AB40" s="60">
        <f>AA40*N40</f>
        <v>0</v>
      </c>
      <c r="AC40" s="65"/>
      <c r="AD40" s="61">
        <f>AC40*N40</f>
        <v>0</v>
      </c>
      <c r="AE40" s="94">
        <f t="shared" si="13"/>
        <v>0</v>
      </c>
      <c r="AF40" s="92"/>
      <c r="AG40" s="92"/>
    </row>
    <row r="41" spans="1:33" s="8" customFormat="1" ht="10.5" customHeight="1">
      <c r="A41" s="138" t="s">
        <v>91</v>
      </c>
      <c r="B41" s="226"/>
      <c r="C41" s="215"/>
      <c r="D41" s="3"/>
      <c r="E41" s="195"/>
      <c r="F41" s="195"/>
      <c r="G41" s="200"/>
      <c r="H41" s="206"/>
      <c r="I41" s="206"/>
      <c r="J41" s="206"/>
      <c r="K41" s="206"/>
      <c r="L41" s="206"/>
      <c r="M41" s="206"/>
      <c r="N41" s="206"/>
      <c r="O41" s="52"/>
      <c r="P41" s="53">
        <f t="shared" si="14"/>
        <v>0</v>
      </c>
      <c r="Q41" s="54"/>
      <c r="R41" s="55">
        <f t="shared" si="15"/>
        <v>0</v>
      </c>
      <c r="S41" s="56"/>
      <c r="T41" s="56">
        <f t="shared" si="16"/>
        <v>0</v>
      </c>
      <c r="U41" s="57"/>
      <c r="V41" s="57">
        <f t="shared" si="17"/>
        <v>0</v>
      </c>
      <c r="W41" s="52"/>
      <c r="X41" s="58">
        <f t="shared" si="18"/>
        <v>0</v>
      </c>
      <c r="Y41" s="63"/>
      <c r="Z41" s="59">
        <f t="shared" si="19"/>
        <v>0</v>
      </c>
      <c r="AA41" s="64"/>
      <c r="AB41" s="60">
        <f t="shared" si="20"/>
        <v>0</v>
      </c>
      <c r="AC41" s="65"/>
      <c r="AD41" s="61">
        <f t="shared" si="21"/>
        <v>0</v>
      </c>
      <c r="AE41" s="94">
        <f t="shared" si="13"/>
        <v>0</v>
      </c>
      <c r="AF41" s="92"/>
      <c r="AG41" s="92"/>
    </row>
    <row r="42" spans="1:33" s="8" customFormat="1" ht="10.5" customHeight="1">
      <c r="A42" s="138" t="s">
        <v>92</v>
      </c>
      <c r="B42" s="226"/>
      <c r="C42" s="215"/>
      <c r="D42" s="3"/>
      <c r="E42" s="195"/>
      <c r="F42" s="195"/>
      <c r="G42" s="200"/>
      <c r="H42" s="206"/>
      <c r="I42" s="206"/>
      <c r="J42" s="206"/>
      <c r="K42" s="206"/>
      <c r="L42" s="206"/>
      <c r="M42" s="206"/>
      <c r="N42" s="206"/>
      <c r="O42" s="52"/>
      <c r="P42" s="53">
        <f t="shared" si="14"/>
        <v>0</v>
      </c>
      <c r="Q42" s="54"/>
      <c r="R42" s="55">
        <f t="shared" si="15"/>
        <v>0</v>
      </c>
      <c r="S42" s="56"/>
      <c r="T42" s="56">
        <f t="shared" si="16"/>
        <v>0</v>
      </c>
      <c r="U42" s="57"/>
      <c r="V42" s="57">
        <f t="shared" si="17"/>
        <v>0</v>
      </c>
      <c r="W42" s="52"/>
      <c r="X42" s="58">
        <f t="shared" si="18"/>
        <v>0</v>
      </c>
      <c r="Y42" s="63"/>
      <c r="Z42" s="59">
        <f t="shared" si="19"/>
        <v>0</v>
      </c>
      <c r="AA42" s="64"/>
      <c r="AB42" s="60">
        <f t="shared" si="20"/>
        <v>0</v>
      </c>
      <c r="AC42" s="65"/>
      <c r="AD42" s="61">
        <f t="shared" si="21"/>
        <v>0</v>
      </c>
      <c r="AE42" s="94">
        <f t="shared" si="13"/>
        <v>0</v>
      </c>
      <c r="AF42" s="92"/>
      <c r="AG42" s="92"/>
    </row>
    <row r="43" spans="1:33" s="177" customFormat="1" ht="10.5" customHeight="1">
      <c r="A43" s="163" t="s">
        <v>6</v>
      </c>
      <c r="B43" s="223"/>
      <c r="C43" s="213"/>
      <c r="D43" s="164"/>
      <c r="E43" s="204"/>
      <c r="F43" s="204"/>
      <c r="G43" s="202"/>
      <c r="H43" s="203"/>
      <c r="I43" s="203"/>
      <c r="J43" s="203"/>
      <c r="K43" s="203"/>
      <c r="L43" s="203"/>
      <c r="M43" s="203"/>
      <c r="N43" s="203"/>
      <c r="O43" s="165"/>
      <c r="P43" s="166">
        <f t="shared" si="14"/>
        <v>0</v>
      </c>
      <c r="Q43" s="167"/>
      <c r="R43" s="168">
        <f t="shared" si="15"/>
        <v>0</v>
      </c>
      <c r="S43" s="169"/>
      <c r="T43" s="169">
        <f t="shared" si="16"/>
        <v>0</v>
      </c>
      <c r="U43" s="170"/>
      <c r="V43" s="170">
        <f t="shared" si="17"/>
        <v>0</v>
      </c>
      <c r="W43" s="165"/>
      <c r="X43" s="171">
        <f>W43*N43</f>
        <v>0</v>
      </c>
      <c r="Y43" s="178"/>
      <c r="Z43" s="172">
        <f>Y43*N43</f>
        <v>0</v>
      </c>
      <c r="AA43" s="179"/>
      <c r="AB43" s="173">
        <f>AA43*N43</f>
        <v>0</v>
      </c>
      <c r="AC43" s="180"/>
      <c r="AD43" s="174">
        <f>AC43*N43</f>
        <v>0</v>
      </c>
      <c r="AE43" s="175">
        <f>SUM(G43,P43,R43,T43,V43,X43,Z43,AB43,AD43)</f>
        <v>0</v>
      </c>
      <c r="AF43" s="176"/>
      <c r="AG43" s="176"/>
    </row>
    <row r="44" spans="1:33" s="31" customFormat="1" ht="10.5" customHeight="1">
      <c r="A44" s="188" t="s">
        <v>54</v>
      </c>
      <c r="B44" s="227"/>
      <c r="C44" s="187"/>
      <c r="D44" s="189"/>
      <c r="E44" s="207"/>
      <c r="F44" s="207"/>
      <c r="G44" s="208"/>
      <c r="H44" s="209"/>
      <c r="I44" s="209"/>
      <c r="J44" s="209"/>
      <c r="K44" s="209"/>
      <c r="L44" s="209"/>
      <c r="M44" s="209"/>
      <c r="N44" s="209"/>
      <c r="O44" s="190"/>
      <c r="P44" s="191"/>
      <c r="Q44" s="190"/>
      <c r="R44" s="191"/>
      <c r="S44" s="191"/>
      <c r="T44" s="191"/>
      <c r="U44" s="191"/>
      <c r="V44" s="191"/>
      <c r="W44" s="190"/>
      <c r="X44" s="192"/>
      <c r="Y44" s="193"/>
      <c r="Z44" s="192"/>
      <c r="AA44" s="194"/>
      <c r="AB44" s="192"/>
      <c r="AC44" s="194"/>
      <c r="AD44" s="192"/>
      <c r="AE44" s="190"/>
      <c r="AF44" s="92"/>
      <c r="AG44" s="92"/>
    </row>
    <row r="45" spans="1:33" s="31" customFormat="1" ht="10.5" customHeight="1">
      <c r="A45" s="144" t="s">
        <v>114</v>
      </c>
      <c r="B45" s="228"/>
      <c r="C45" s="153"/>
      <c r="D45" s="143"/>
      <c r="E45" s="210"/>
      <c r="F45" s="210"/>
      <c r="G45" s="200"/>
      <c r="H45" s="199"/>
      <c r="I45" s="199"/>
      <c r="J45" s="199"/>
      <c r="K45" s="199"/>
      <c r="L45" s="199"/>
      <c r="M45" s="199"/>
      <c r="N45" s="199"/>
      <c r="O45" s="52"/>
      <c r="P45" s="53">
        <f aca="true" t="shared" si="22" ref="P45:P50">O45*H45+O45*I45+O45*J45+O45*K45+L45*O45+M45*O45</f>
        <v>0</v>
      </c>
      <c r="Q45" s="54"/>
      <c r="R45" s="55">
        <f aca="true" t="shared" si="23" ref="R45:R50">Q45*H45+Q45*I45+Q45*J45+Q45*K45+Q45*L45+M45*Q45</f>
        <v>0</v>
      </c>
      <c r="S45" s="56"/>
      <c r="T45" s="56">
        <f aca="true" t="shared" si="24" ref="T45:T50">S45*H45+S45*I45+S45*J45+S45*K45+S45*L45+M45*S45</f>
        <v>0</v>
      </c>
      <c r="U45" s="57"/>
      <c r="V45" s="57">
        <f aca="true" t="shared" si="25" ref="V45:V50">U45*H45+U45*I45+U45*J45+U45*K45+U45*L45+M45*U45</f>
        <v>0</v>
      </c>
      <c r="W45" s="52"/>
      <c r="X45" s="58">
        <f aca="true" t="shared" si="26" ref="X45:X50">W45*N45</f>
        <v>0</v>
      </c>
      <c r="Y45" s="63"/>
      <c r="Z45" s="59">
        <f aca="true" t="shared" si="27" ref="Z45:Z50">Y45*N45</f>
        <v>0</v>
      </c>
      <c r="AA45" s="64"/>
      <c r="AB45" s="60">
        <f aca="true" t="shared" si="28" ref="AB45:AB50">AA45*N45</f>
        <v>0</v>
      </c>
      <c r="AC45" s="65"/>
      <c r="AD45" s="61">
        <f aca="true" t="shared" si="29" ref="AD45:AD50">AC45*N45</f>
        <v>0</v>
      </c>
      <c r="AE45" s="54">
        <f aca="true" t="shared" si="30" ref="AE45:AE50">SUM(G45,P45,R45,T45,V45,X45,Z45,AB45,AD45)</f>
        <v>0</v>
      </c>
      <c r="AF45" s="92"/>
      <c r="AG45" s="92"/>
    </row>
    <row r="46" spans="1:33" s="31" customFormat="1" ht="10.5" customHeight="1">
      <c r="A46" s="144" t="s">
        <v>106</v>
      </c>
      <c r="B46" s="228"/>
      <c r="C46" s="153"/>
      <c r="D46" s="143"/>
      <c r="E46" s="210"/>
      <c r="F46" s="210"/>
      <c r="G46" s="200"/>
      <c r="H46" s="199"/>
      <c r="I46" s="199"/>
      <c r="J46" s="199"/>
      <c r="K46" s="199"/>
      <c r="L46" s="199"/>
      <c r="M46" s="199"/>
      <c r="N46" s="199"/>
      <c r="O46" s="52"/>
      <c r="P46" s="53">
        <f t="shared" si="22"/>
        <v>0</v>
      </c>
      <c r="Q46" s="54"/>
      <c r="R46" s="55">
        <f t="shared" si="23"/>
        <v>0</v>
      </c>
      <c r="S46" s="56"/>
      <c r="T46" s="56">
        <f t="shared" si="24"/>
        <v>0</v>
      </c>
      <c r="U46" s="57"/>
      <c r="V46" s="57">
        <f t="shared" si="25"/>
        <v>0</v>
      </c>
      <c r="W46" s="52"/>
      <c r="X46" s="58">
        <f t="shared" si="26"/>
        <v>0</v>
      </c>
      <c r="Y46" s="63"/>
      <c r="Z46" s="59">
        <f t="shared" si="27"/>
        <v>0</v>
      </c>
      <c r="AA46" s="64"/>
      <c r="AB46" s="60">
        <f t="shared" si="28"/>
        <v>0</v>
      </c>
      <c r="AC46" s="65"/>
      <c r="AD46" s="61">
        <f t="shared" si="29"/>
        <v>0</v>
      </c>
      <c r="AE46" s="54">
        <f t="shared" si="30"/>
        <v>0</v>
      </c>
      <c r="AF46" s="92"/>
      <c r="AG46" s="92"/>
    </row>
    <row r="47" spans="1:33" s="31" customFormat="1" ht="10.5" customHeight="1">
      <c r="A47" s="144" t="s">
        <v>107</v>
      </c>
      <c r="B47" s="228"/>
      <c r="C47" s="153"/>
      <c r="D47" s="143"/>
      <c r="E47" s="210"/>
      <c r="F47" s="210"/>
      <c r="G47" s="200"/>
      <c r="H47" s="199"/>
      <c r="I47" s="199"/>
      <c r="J47" s="199"/>
      <c r="K47" s="199"/>
      <c r="L47" s="199"/>
      <c r="M47" s="199"/>
      <c r="N47" s="199"/>
      <c r="O47" s="52"/>
      <c r="P47" s="53">
        <f t="shared" si="22"/>
        <v>0</v>
      </c>
      <c r="Q47" s="54"/>
      <c r="R47" s="55">
        <f t="shared" si="23"/>
        <v>0</v>
      </c>
      <c r="S47" s="56"/>
      <c r="T47" s="56">
        <f t="shared" si="24"/>
        <v>0</v>
      </c>
      <c r="U47" s="57"/>
      <c r="V47" s="57">
        <f t="shared" si="25"/>
        <v>0</v>
      </c>
      <c r="W47" s="52"/>
      <c r="X47" s="58">
        <f t="shared" si="26"/>
        <v>0</v>
      </c>
      <c r="Y47" s="63"/>
      <c r="Z47" s="59">
        <f t="shared" si="27"/>
        <v>0</v>
      </c>
      <c r="AA47" s="64"/>
      <c r="AB47" s="60">
        <f t="shared" si="28"/>
        <v>0</v>
      </c>
      <c r="AC47" s="65"/>
      <c r="AD47" s="61">
        <f t="shared" si="29"/>
        <v>0</v>
      </c>
      <c r="AE47" s="54">
        <f t="shared" si="30"/>
        <v>0</v>
      </c>
      <c r="AF47" s="92"/>
      <c r="AG47" s="92"/>
    </row>
    <row r="48" spans="1:33" s="31" customFormat="1" ht="10.5" customHeight="1">
      <c r="A48" s="144" t="s">
        <v>112</v>
      </c>
      <c r="B48" s="228"/>
      <c r="C48" s="153"/>
      <c r="D48" s="143"/>
      <c r="E48" s="210"/>
      <c r="F48" s="210"/>
      <c r="G48" s="200"/>
      <c r="H48" s="199"/>
      <c r="I48" s="199"/>
      <c r="J48" s="199"/>
      <c r="K48" s="199"/>
      <c r="L48" s="199"/>
      <c r="M48" s="199"/>
      <c r="N48" s="199"/>
      <c r="O48" s="52"/>
      <c r="P48" s="53">
        <f t="shared" si="22"/>
        <v>0</v>
      </c>
      <c r="Q48" s="54"/>
      <c r="R48" s="55">
        <f t="shared" si="23"/>
        <v>0</v>
      </c>
      <c r="S48" s="56"/>
      <c r="T48" s="56">
        <f t="shared" si="24"/>
        <v>0</v>
      </c>
      <c r="U48" s="57"/>
      <c r="V48" s="57">
        <f t="shared" si="25"/>
        <v>0</v>
      </c>
      <c r="W48" s="52"/>
      <c r="X48" s="58">
        <f t="shared" si="26"/>
        <v>0</v>
      </c>
      <c r="Y48" s="63"/>
      <c r="Z48" s="59">
        <f t="shared" si="27"/>
        <v>0</v>
      </c>
      <c r="AA48" s="64"/>
      <c r="AB48" s="60">
        <f t="shared" si="28"/>
        <v>0</v>
      </c>
      <c r="AC48" s="65"/>
      <c r="AD48" s="61">
        <f t="shared" si="29"/>
        <v>0</v>
      </c>
      <c r="AE48" s="54">
        <f t="shared" si="30"/>
        <v>0</v>
      </c>
      <c r="AF48" s="92"/>
      <c r="AG48" s="92"/>
    </row>
    <row r="49" spans="1:33" s="31" customFormat="1" ht="10.5" customHeight="1">
      <c r="A49" s="144" t="s">
        <v>108</v>
      </c>
      <c r="B49" s="227"/>
      <c r="C49" s="187"/>
      <c r="D49" s="143"/>
      <c r="E49" s="183"/>
      <c r="F49" s="183"/>
      <c r="G49" s="200"/>
      <c r="H49" s="199"/>
      <c r="I49" s="199"/>
      <c r="J49" s="199"/>
      <c r="K49" s="199"/>
      <c r="L49" s="199"/>
      <c r="M49" s="199"/>
      <c r="N49" s="199"/>
      <c r="O49" s="52"/>
      <c r="P49" s="53">
        <f t="shared" si="22"/>
        <v>0</v>
      </c>
      <c r="Q49" s="54"/>
      <c r="R49" s="55">
        <f t="shared" si="23"/>
        <v>0</v>
      </c>
      <c r="S49" s="56"/>
      <c r="T49" s="56">
        <f t="shared" si="24"/>
        <v>0</v>
      </c>
      <c r="U49" s="57"/>
      <c r="V49" s="57">
        <f t="shared" si="25"/>
        <v>0</v>
      </c>
      <c r="W49" s="52"/>
      <c r="X49" s="58">
        <f t="shared" si="26"/>
        <v>0</v>
      </c>
      <c r="Y49" s="63"/>
      <c r="Z49" s="59">
        <f t="shared" si="27"/>
        <v>0</v>
      </c>
      <c r="AA49" s="64"/>
      <c r="AB49" s="60">
        <f t="shared" si="28"/>
        <v>0</v>
      </c>
      <c r="AC49" s="65"/>
      <c r="AD49" s="61">
        <f t="shared" si="29"/>
        <v>0</v>
      </c>
      <c r="AE49" s="54">
        <f t="shared" si="30"/>
        <v>0</v>
      </c>
      <c r="AF49" s="92"/>
      <c r="AG49" s="92"/>
    </row>
    <row r="50" spans="1:33" s="31" customFormat="1" ht="10.5" customHeight="1">
      <c r="A50" s="144" t="s">
        <v>113</v>
      </c>
      <c r="B50" s="227"/>
      <c r="C50" s="187"/>
      <c r="D50" s="143"/>
      <c r="E50" s="183"/>
      <c r="F50" s="183"/>
      <c r="G50" s="200"/>
      <c r="H50" s="199"/>
      <c r="I50" s="199"/>
      <c r="J50" s="199"/>
      <c r="K50" s="199"/>
      <c r="L50" s="199"/>
      <c r="M50" s="199"/>
      <c r="N50" s="199"/>
      <c r="O50" s="52"/>
      <c r="P50" s="53">
        <f t="shared" si="22"/>
        <v>0</v>
      </c>
      <c r="Q50" s="54"/>
      <c r="R50" s="55">
        <f t="shared" si="23"/>
        <v>0</v>
      </c>
      <c r="S50" s="56"/>
      <c r="T50" s="56">
        <f t="shared" si="24"/>
        <v>0</v>
      </c>
      <c r="U50" s="57"/>
      <c r="V50" s="57">
        <f t="shared" si="25"/>
        <v>0</v>
      </c>
      <c r="W50" s="52"/>
      <c r="X50" s="58">
        <f t="shared" si="26"/>
        <v>0</v>
      </c>
      <c r="Y50" s="63"/>
      <c r="Z50" s="59">
        <f t="shared" si="27"/>
        <v>0</v>
      </c>
      <c r="AA50" s="64"/>
      <c r="AB50" s="60">
        <f t="shared" si="28"/>
        <v>0</v>
      </c>
      <c r="AC50" s="65"/>
      <c r="AD50" s="61">
        <f t="shared" si="29"/>
        <v>0</v>
      </c>
      <c r="AE50" s="54">
        <f t="shared" si="30"/>
        <v>0</v>
      </c>
      <c r="AF50" s="92"/>
      <c r="AG50" s="92"/>
    </row>
    <row r="51" spans="1:33" s="142" customFormat="1" ht="10.5" customHeight="1" thickBot="1">
      <c r="A51" s="139"/>
      <c r="B51" s="154"/>
      <c r="C51" s="154"/>
      <c r="D51" s="140"/>
      <c r="E51" s="139"/>
      <c r="F51" s="139"/>
      <c r="G51" s="119">
        <f>SUM(G8:G50)</f>
        <v>0</v>
      </c>
      <c r="H51" s="119"/>
      <c r="I51" s="119"/>
      <c r="J51" s="119"/>
      <c r="K51" s="139"/>
      <c r="L51" s="139"/>
      <c r="M51" s="139"/>
      <c r="N51" s="139"/>
      <c r="O51" s="124"/>
      <c r="P51" s="125">
        <f>SUM(P8:P50)</f>
        <v>0</v>
      </c>
      <c r="Q51" s="125"/>
      <c r="R51" s="125">
        <f>SUM(R8:R50)</f>
        <v>0</v>
      </c>
      <c r="S51" s="125"/>
      <c r="T51" s="125">
        <f>SUM(T8:T50)</f>
        <v>0</v>
      </c>
      <c r="U51" s="125"/>
      <c r="V51" s="125">
        <f>SUM(V8:V50)</f>
        <v>0</v>
      </c>
      <c r="W51" s="125"/>
      <c r="X51" s="125">
        <f>SUM(X8:X50)</f>
        <v>0</v>
      </c>
      <c r="Y51" s="125"/>
      <c r="Z51" s="125">
        <f>SUM(Z8:Z50)</f>
        <v>0</v>
      </c>
      <c r="AA51" s="125"/>
      <c r="AB51" s="125">
        <f>SUM(AB8:AB50)</f>
        <v>0</v>
      </c>
      <c r="AC51" s="125"/>
      <c r="AD51" s="125">
        <f>SUM(AD8:AD50)</f>
        <v>0</v>
      </c>
      <c r="AE51" s="126">
        <f>SUM(AE8:AE50)</f>
        <v>0</v>
      </c>
      <c r="AF51" s="141"/>
      <c r="AG51" s="141"/>
    </row>
    <row r="52" spans="1:33" s="8" customFormat="1" ht="10.5" customHeight="1" thickTop="1">
      <c r="A52" s="108"/>
      <c r="B52" s="157"/>
      <c r="C52" s="158"/>
      <c r="D52" s="242" t="s">
        <v>9</v>
      </c>
      <c r="E52" s="131"/>
      <c r="F52" s="132"/>
      <c r="G52" s="109"/>
      <c r="H52" s="110"/>
      <c r="I52" s="111"/>
      <c r="J52" s="111"/>
      <c r="K52" s="111"/>
      <c r="L52" s="109"/>
      <c r="M52" s="117"/>
      <c r="N52" s="117"/>
      <c r="O52" s="302" t="s">
        <v>7</v>
      </c>
      <c r="P52" s="303"/>
      <c r="Q52" s="295" t="s">
        <v>64</v>
      </c>
      <c r="R52" s="296"/>
      <c r="S52" s="296"/>
      <c r="T52" s="297"/>
      <c r="U52" s="118"/>
      <c r="V52" s="112"/>
      <c r="W52" s="113"/>
      <c r="X52" s="114"/>
      <c r="Y52" s="114"/>
      <c r="Z52" s="114"/>
      <c r="AA52" s="114"/>
      <c r="AB52" s="114"/>
      <c r="AC52" s="114"/>
      <c r="AD52" s="114"/>
      <c r="AE52" s="113"/>
      <c r="AF52" s="92"/>
      <c r="AG52" s="92"/>
    </row>
    <row r="53" spans="1:33" s="8" customFormat="1" ht="10.5" customHeight="1" thickBot="1">
      <c r="A53" s="18"/>
      <c r="B53" s="159"/>
      <c r="C53" s="160"/>
      <c r="D53" s="243"/>
      <c r="E53" s="133"/>
      <c r="F53" s="133"/>
      <c r="G53" s="9"/>
      <c r="H53" s="10"/>
      <c r="I53" s="10"/>
      <c r="J53" s="10"/>
      <c r="K53" s="10"/>
      <c r="L53" s="9"/>
      <c r="M53" s="15"/>
      <c r="N53" s="15"/>
      <c r="O53" s="116" t="s">
        <v>34</v>
      </c>
      <c r="P53" s="115" t="s">
        <v>35</v>
      </c>
      <c r="Q53" s="298" t="s">
        <v>45</v>
      </c>
      <c r="R53" s="299"/>
      <c r="S53" s="300" t="s">
        <v>46</v>
      </c>
      <c r="T53" s="301"/>
      <c r="U53" s="16"/>
      <c r="V53" s="12"/>
      <c r="W53" s="11"/>
      <c r="X53" s="13"/>
      <c r="Y53" s="13"/>
      <c r="Z53" s="13"/>
      <c r="AA53" s="14"/>
      <c r="AB53" s="14"/>
      <c r="AC53" s="14"/>
      <c r="AD53" s="14"/>
      <c r="AE53" s="11"/>
      <c r="AF53" s="92"/>
      <c r="AG53" s="92"/>
    </row>
    <row r="54" spans="1:33" s="8" customFormat="1" ht="10.5" customHeight="1" thickBot="1">
      <c r="A54" s="123" t="s">
        <v>52</v>
      </c>
      <c r="B54" s="161"/>
      <c r="C54" s="162"/>
      <c r="D54" s="51">
        <v>15</v>
      </c>
      <c r="E54" s="34"/>
      <c r="F54" s="34"/>
      <c r="G54" s="35"/>
      <c r="H54" s="36"/>
      <c r="I54" s="36"/>
      <c r="J54" s="36"/>
      <c r="K54" s="36"/>
      <c r="L54" s="35"/>
      <c r="M54" s="35"/>
      <c r="N54" s="37"/>
      <c r="O54" s="46"/>
      <c r="P54" s="98"/>
      <c r="Q54" s="261">
        <f>O54*D54</f>
        <v>0</v>
      </c>
      <c r="R54" s="262"/>
      <c r="S54" s="294">
        <f>D54*P54</f>
        <v>0</v>
      </c>
      <c r="T54" s="262"/>
      <c r="U54" s="38"/>
      <c r="V54" s="39"/>
      <c r="W54" s="40"/>
      <c r="X54" s="41"/>
      <c r="Y54" s="41"/>
      <c r="Z54" s="41"/>
      <c r="AA54" s="42"/>
      <c r="AB54" s="42"/>
      <c r="AC54" s="42"/>
      <c r="AD54" s="42"/>
      <c r="AE54" s="47">
        <f>Q54+S54</f>
        <v>0</v>
      </c>
      <c r="AF54" s="92"/>
      <c r="AG54" s="92"/>
    </row>
    <row r="55" spans="1:33" s="8" customFormat="1" ht="10.5" customHeight="1" thickBot="1">
      <c r="A55" s="123" t="s">
        <v>33</v>
      </c>
      <c r="B55" s="161"/>
      <c r="C55" s="162"/>
      <c r="D55" s="51">
        <v>5</v>
      </c>
      <c r="E55" s="34"/>
      <c r="F55" s="34"/>
      <c r="G55" s="35"/>
      <c r="H55" s="36"/>
      <c r="I55" s="36"/>
      <c r="J55" s="36"/>
      <c r="K55" s="36"/>
      <c r="L55" s="35"/>
      <c r="M55" s="35"/>
      <c r="N55" s="37"/>
      <c r="O55" s="46"/>
      <c r="P55" s="98"/>
      <c r="Q55" s="261">
        <f>O55*D55</f>
        <v>0</v>
      </c>
      <c r="R55" s="262"/>
      <c r="S55" s="294">
        <f>D55*P55</f>
        <v>0</v>
      </c>
      <c r="T55" s="262"/>
      <c r="U55" s="38"/>
      <c r="V55" s="39"/>
      <c r="W55" s="40"/>
      <c r="X55" s="41"/>
      <c r="Y55" s="41"/>
      <c r="Z55" s="41"/>
      <c r="AA55" s="42"/>
      <c r="AB55" s="42"/>
      <c r="AC55" s="42"/>
      <c r="AD55" s="42"/>
      <c r="AE55" s="47">
        <f>Q55+S55</f>
        <v>0</v>
      </c>
      <c r="AF55" s="92"/>
      <c r="AG55" s="92"/>
    </row>
    <row r="56" spans="1:33" s="27" customFormat="1" ht="12">
      <c r="A56" s="43"/>
      <c r="B56" s="147"/>
      <c r="C56" s="148"/>
      <c r="D56" s="20"/>
      <c r="E56" s="134"/>
      <c r="F56" s="134"/>
      <c r="G56" s="20"/>
      <c r="H56" s="20"/>
      <c r="I56" s="20"/>
      <c r="J56" s="20"/>
      <c r="K56" s="20"/>
      <c r="L56" s="20"/>
      <c r="M56" s="20"/>
      <c r="N56" s="21"/>
      <c r="O56" s="22"/>
      <c r="P56" s="22"/>
      <c r="Q56" s="22"/>
      <c r="R56" s="22"/>
      <c r="S56" s="23"/>
      <c r="T56" s="23"/>
      <c r="U56" s="23"/>
      <c r="V56" s="24"/>
      <c r="W56" s="25"/>
      <c r="X56" s="26"/>
      <c r="Y56" s="26"/>
      <c r="Z56" s="255" t="s">
        <v>4</v>
      </c>
      <c r="AA56" s="256"/>
      <c r="AB56" s="256"/>
      <c r="AC56" s="257"/>
      <c r="AD56" s="258"/>
      <c r="AE56" s="84">
        <f>SUM(AE51:AE55)</f>
        <v>0</v>
      </c>
      <c r="AF56" s="92"/>
      <c r="AG56" s="92"/>
    </row>
    <row r="57" spans="1:33" s="27" customFormat="1" ht="12">
      <c r="A57" s="19"/>
      <c r="B57" s="149"/>
      <c r="C57" s="150"/>
      <c r="D57" s="20"/>
      <c r="E57" s="134"/>
      <c r="F57" s="134"/>
      <c r="G57" s="21"/>
      <c r="H57" s="21"/>
      <c r="I57" s="21"/>
      <c r="J57" s="21"/>
      <c r="K57" s="21"/>
      <c r="L57" s="21"/>
      <c r="M57" s="21"/>
      <c r="N57" s="21"/>
      <c r="O57" s="22"/>
      <c r="P57" s="22"/>
      <c r="Q57" s="22"/>
      <c r="R57" s="22"/>
      <c r="S57" s="23"/>
      <c r="T57" s="23"/>
      <c r="U57" s="23"/>
      <c r="V57" s="28"/>
      <c r="W57" s="29"/>
      <c r="X57" s="30"/>
      <c r="Y57" s="30"/>
      <c r="Z57" s="255" t="s">
        <v>5</v>
      </c>
      <c r="AA57" s="256"/>
      <c r="AB57" s="256"/>
      <c r="AC57" s="257"/>
      <c r="AD57" s="258"/>
      <c r="AE57" s="84"/>
      <c r="AF57" s="92"/>
      <c r="AG57" s="92"/>
    </row>
    <row r="58" spans="1:31" ht="12" customHeight="1" thickBot="1">
      <c r="A58" s="74"/>
      <c r="B58" s="155"/>
      <c r="C58" s="155"/>
      <c r="D58" s="75"/>
      <c r="E58" s="135"/>
      <c r="F58" s="13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77"/>
      <c r="T58" s="77"/>
      <c r="U58" s="77"/>
      <c r="V58" s="78"/>
      <c r="W58" s="79"/>
      <c r="X58" s="80"/>
      <c r="Y58" s="80"/>
      <c r="Z58" s="81"/>
      <c r="AA58" s="82"/>
      <c r="AB58" s="249" t="s">
        <v>10</v>
      </c>
      <c r="AC58" s="250"/>
      <c r="AD58" s="77"/>
      <c r="AE58" s="85">
        <f>AE56-AE57</f>
        <v>0</v>
      </c>
    </row>
    <row r="59" spans="16:31" ht="13.5" thickBot="1">
      <c r="P59" s="265" t="s">
        <v>59</v>
      </c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7"/>
      <c r="AE59" s="86">
        <f>SUM(AC61:AD64)</f>
        <v>0</v>
      </c>
    </row>
    <row r="60" spans="1:31" ht="15" thickBot="1">
      <c r="A60" s="31" t="s">
        <v>51</v>
      </c>
      <c r="B60" s="31"/>
      <c r="C60" s="31"/>
      <c r="D60" s="241"/>
      <c r="P60" s="246" t="s">
        <v>56</v>
      </c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8"/>
      <c r="AE60" s="87"/>
    </row>
    <row r="61" spans="1:31" ht="13.5" thickBot="1">
      <c r="A61" s="121"/>
      <c r="B61" s="136"/>
      <c r="C61" s="31"/>
      <c r="P61" s="102" t="s">
        <v>30</v>
      </c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3"/>
      <c r="AC61" s="263"/>
      <c r="AD61" s="264"/>
      <c r="AE61" s="88"/>
    </row>
    <row r="62" spans="3:31" ht="13.5" thickBot="1">
      <c r="C62" s="31"/>
      <c r="P62" s="104" t="s">
        <v>31</v>
      </c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263"/>
      <c r="AD62" s="264"/>
      <c r="AE62" s="88"/>
    </row>
    <row r="63" spans="3:31" ht="12.75" customHeight="1" thickBot="1">
      <c r="C63" s="31"/>
      <c r="D63" s="231"/>
      <c r="P63" s="104" t="s">
        <v>32</v>
      </c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263"/>
      <c r="AD63" s="264"/>
      <c r="AE63" s="88"/>
    </row>
    <row r="64" spans="4:31" ht="13.5" thickBot="1">
      <c r="D64" s="232" t="s">
        <v>93</v>
      </c>
      <c r="E64" s="122"/>
      <c r="P64" s="104" t="s">
        <v>43</v>
      </c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263"/>
      <c r="AD64" s="264"/>
      <c r="AE64" s="88"/>
    </row>
    <row r="65" spans="4:31" ht="13.5" thickBot="1">
      <c r="D65" s="233" t="s">
        <v>94</v>
      </c>
      <c r="P65" s="105" t="s">
        <v>28</v>
      </c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0"/>
      <c r="AC65" s="72"/>
      <c r="AD65" s="72"/>
      <c r="AE65" s="89">
        <f>AE58-AE59</f>
        <v>0</v>
      </c>
    </row>
    <row r="66" spans="4:31" ht="12.75">
      <c r="D66" s="233"/>
      <c r="P66" s="238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136"/>
      <c r="AD66" s="136"/>
      <c r="AE66" s="240"/>
    </row>
    <row r="67" spans="1:2" ht="12" customHeight="1">
      <c r="A67" s="83"/>
      <c r="B67" s="83"/>
    </row>
    <row r="68" spans="1:33" s="90" customFormat="1" ht="9.75" customHeight="1">
      <c r="A68" s="234" t="s">
        <v>95</v>
      </c>
      <c r="B68" s="31"/>
      <c r="D68" s="91"/>
      <c r="AF68" s="92"/>
      <c r="AG68" s="92"/>
    </row>
    <row r="69" spans="1:33" s="90" customFormat="1" ht="9.75" customHeight="1">
      <c r="A69" s="235" t="s">
        <v>29</v>
      </c>
      <c r="B69" s="73"/>
      <c r="D69" s="91"/>
      <c r="AF69" s="92"/>
      <c r="AG69" s="92"/>
    </row>
    <row r="70" spans="1:33" s="8" customFormat="1" ht="9.75" customHeight="1">
      <c r="A70" s="235"/>
      <c r="B70" s="216"/>
      <c r="D70" s="217"/>
      <c r="AF70" s="218"/>
      <c r="AG70" s="218"/>
    </row>
    <row r="71" spans="1:33" s="8" customFormat="1" ht="9.75" customHeight="1">
      <c r="A71" s="236" t="s">
        <v>25</v>
      </c>
      <c r="B71" s="33"/>
      <c r="D71" s="217"/>
      <c r="AF71" s="218"/>
      <c r="AG71" s="218"/>
    </row>
    <row r="72" spans="1:33" s="8" customFormat="1" ht="6.75" customHeight="1">
      <c r="A72" s="236"/>
      <c r="B72" s="33"/>
      <c r="D72" s="217"/>
      <c r="AF72" s="218"/>
      <c r="AG72" s="218"/>
    </row>
    <row r="73" spans="1:33" s="8" customFormat="1" ht="9" customHeight="1">
      <c r="A73" s="237" t="s">
        <v>96</v>
      </c>
      <c r="B73" s="219"/>
      <c r="D73" s="217"/>
      <c r="AF73" s="218"/>
      <c r="AG73" s="218"/>
    </row>
    <row r="74" spans="1:33" s="8" customFormat="1" ht="9" customHeight="1">
      <c r="A74" s="237" t="s">
        <v>97</v>
      </c>
      <c r="B74" s="219"/>
      <c r="D74" s="217"/>
      <c r="AF74" s="218"/>
      <c r="AG74" s="218"/>
    </row>
    <row r="75" spans="1:33" s="8" customFormat="1" ht="9" customHeight="1">
      <c r="A75" s="237" t="s">
        <v>98</v>
      </c>
      <c r="B75" s="219"/>
      <c r="D75" s="217"/>
      <c r="AF75" s="218"/>
      <c r="AG75" s="218"/>
    </row>
    <row r="76" spans="1:33" s="8" customFormat="1" ht="9" customHeight="1">
      <c r="A76" s="237" t="s">
        <v>99</v>
      </c>
      <c r="B76" s="219"/>
      <c r="D76" s="217"/>
      <c r="AF76" s="218"/>
      <c r="AG76" s="218"/>
    </row>
    <row r="77" spans="1:33" s="8" customFormat="1" ht="9" customHeight="1">
      <c r="A77" s="237" t="s">
        <v>100</v>
      </c>
      <c r="B77" s="219"/>
      <c r="D77" s="217"/>
      <c r="AF77" s="218"/>
      <c r="AG77" s="218"/>
    </row>
    <row r="78" spans="1:33" s="8" customFormat="1" ht="9" customHeight="1">
      <c r="A78" s="237" t="s">
        <v>101</v>
      </c>
      <c r="B78" s="219"/>
      <c r="D78" s="217"/>
      <c r="AF78" s="218"/>
      <c r="AG78" s="218"/>
    </row>
    <row r="79" spans="1:33" s="8" customFormat="1" ht="9" customHeight="1">
      <c r="A79" s="237" t="s">
        <v>102</v>
      </c>
      <c r="B79" s="219"/>
      <c r="D79" s="217"/>
      <c r="AF79" s="218"/>
      <c r="AG79" s="218"/>
    </row>
    <row r="80" spans="1:33" s="8" customFormat="1" ht="9" customHeight="1">
      <c r="A80" s="237" t="s">
        <v>103</v>
      </c>
      <c r="B80" s="219"/>
      <c r="D80" s="217"/>
      <c r="AF80" s="218"/>
      <c r="AG80" s="218"/>
    </row>
    <row r="81" spans="1:33" s="8" customFormat="1" ht="9" customHeight="1">
      <c r="A81" s="237" t="s">
        <v>109</v>
      </c>
      <c r="D81" s="217"/>
      <c r="AF81" s="218"/>
      <c r="AG81" s="218"/>
    </row>
    <row r="82" spans="1:4" ht="9" customHeight="1">
      <c r="A82" s="237" t="s">
        <v>110</v>
      </c>
      <c r="D82" s="91"/>
    </row>
    <row r="83" spans="1:4" ht="9" customHeight="1">
      <c r="A83" s="237" t="s">
        <v>111</v>
      </c>
      <c r="D83" s="91"/>
    </row>
    <row r="84" ht="9" customHeight="1"/>
    <row r="85" ht="6.75" customHeight="1"/>
  </sheetData>
  <sheetProtection/>
  <mergeCells count="50">
    <mergeCell ref="V4:V5"/>
    <mergeCell ref="U4:U5"/>
    <mergeCell ref="Q4:Q5"/>
    <mergeCell ref="R4:R5"/>
    <mergeCell ref="O52:P52"/>
    <mergeCell ref="N6:N7"/>
    <mergeCell ref="O4:O5"/>
    <mergeCell ref="P4:P5"/>
    <mergeCell ref="T4:T5"/>
    <mergeCell ref="S4:S5"/>
    <mergeCell ref="S55:T55"/>
    <mergeCell ref="Q54:R54"/>
    <mergeCell ref="S54:T54"/>
    <mergeCell ref="Q52:T52"/>
    <mergeCell ref="Q53:R53"/>
    <mergeCell ref="S53:T53"/>
    <mergeCell ref="AE4:AE5"/>
    <mergeCell ref="Z4:Z5"/>
    <mergeCell ref="AD4:AD5"/>
    <mergeCell ref="AC4:AC5"/>
    <mergeCell ref="X4:X5"/>
    <mergeCell ref="Y4:Y5"/>
    <mergeCell ref="A4:A5"/>
    <mergeCell ref="G4:N4"/>
    <mergeCell ref="C4:C5"/>
    <mergeCell ref="L5:M5"/>
    <mergeCell ref="D4:D5"/>
    <mergeCell ref="H5:K5"/>
    <mergeCell ref="E4:F4"/>
    <mergeCell ref="B4:B5"/>
    <mergeCell ref="AC61:AD61"/>
    <mergeCell ref="AC62:AD62"/>
    <mergeCell ref="AC63:AD63"/>
    <mergeCell ref="AC64:AD64"/>
    <mergeCell ref="I6:I7"/>
    <mergeCell ref="J6:J7"/>
    <mergeCell ref="K6:K7"/>
    <mergeCell ref="L6:L7"/>
    <mergeCell ref="M6:M7"/>
    <mergeCell ref="P59:AD59"/>
    <mergeCell ref="D52:D53"/>
    <mergeCell ref="H6:H7"/>
    <mergeCell ref="P60:AD60"/>
    <mergeCell ref="AB58:AC58"/>
    <mergeCell ref="AA4:AA5"/>
    <mergeCell ref="AB4:AB5"/>
    <mergeCell ref="Z56:AD56"/>
    <mergeCell ref="Z57:AD57"/>
    <mergeCell ref="W4:W5"/>
    <mergeCell ref="Q55:R5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Anna</cp:lastModifiedBy>
  <cp:lastPrinted>2018-09-26T06:22:18Z</cp:lastPrinted>
  <dcterms:created xsi:type="dcterms:W3CDTF">2006-03-07T10:05:18Z</dcterms:created>
  <dcterms:modified xsi:type="dcterms:W3CDTF">2018-09-26T09:31:51Z</dcterms:modified>
  <cp:category/>
  <cp:version/>
  <cp:contentType/>
  <cp:contentStatus/>
</cp:coreProperties>
</file>