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ta.bayer\Documents\Dropbox\PLANOWANIE DYDAKTYKI\załączniki 09.21\"/>
    </mc:Choice>
  </mc:AlternateContent>
  <xr:revisionPtr revIDLastSave="0" documentId="8_{979B4B5D-6B1C-4BB8-AC03-41D70139BC98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Pensum" sheetId="1" r:id="rId1"/>
    <sheet name="legenda" sheetId="2" r:id="rId2"/>
  </sheets>
  <definedNames>
    <definedName name="_xlnm.Print_Area" localSheetId="0">Pensum!$A$2:$AA$58</definedName>
  </definedNames>
  <calcPr calcId="191029"/>
</workbook>
</file>

<file path=xl/calcChain.xml><?xml version="1.0" encoding="utf-8"?>
<calcChain xmlns="http://schemas.openxmlformats.org/spreadsheetml/2006/main">
  <c r="Q49" i="1" l="1"/>
  <c r="AA49" i="1" s="1"/>
  <c r="S49" i="1"/>
  <c r="Q48" i="1"/>
  <c r="AA48" i="1" s="1"/>
  <c r="S48" i="1"/>
  <c r="P8" i="1"/>
  <c r="P45" i="1" s="1"/>
  <c r="R8" i="1"/>
  <c r="AA8" i="1" s="1"/>
  <c r="T8" i="1"/>
  <c r="V8" i="1"/>
  <c r="X8" i="1"/>
  <c r="Z8" i="1"/>
  <c r="P9" i="1"/>
  <c r="R9" i="1"/>
  <c r="T9" i="1"/>
  <c r="V9" i="1"/>
  <c r="X9" i="1"/>
  <c r="Z9" i="1"/>
  <c r="Z45" i="1" s="1"/>
  <c r="AA9" i="1"/>
  <c r="P10" i="1"/>
  <c r="R10" i="1"/>
  <c r="AA10" i="1" s="1"/>
  <c r="T10" i="1"/>
  <c r="V10" i="1"/>
  <c r="X10" i="1"/>
  <c r="Z10" i="1"/>
  <c r="P11" i="1"/>
  <c r="R11" i="1"/>
  <c r="T11" i="1"/>
  <c r="V11" i="1"/>
  <c r="X11" i="1"/>
  <c r="AA11" i="1" s="1"/>
  <c r="Z11" i="1"/>
  <c r="P12" i="1"/>
  <c r="R12" i="1"/>
  <c r="T12" i="1"/>
  <c r="AA12" i="1" s="1"/>
  <c r="V12" i="1"/>
  <c r="X12" i="1"/>
  <c r="Z12" i="1"/>
  <c r="P13" i="1"/>
  <c r="R13" i="1"/>
  <c r="AA13" i="1" s="1"/>
  <c r="T13" i="1"/>
  <c r="V13" i="1"/>
  <c r="X13" i="1"/>
  <c r="Z13" i="1"/>
  <c r="P14" i="1"/>
  <c r="R14" i="1"/>
  <c r="AA14" i="1" s="1"/>
  <c r="T14" i="1"/>
  <c r="V14" i="1"/>
  <c r="X14" i="1"/>
  <c r="Z14" i="1"/>
  <c r="P16" i="1"/>
  <c r="R16" i="1"/>
  <c r="T16" i="1"/>
  <c r="V16" i="1"/>
  <c r="X16" i="1"/>
  <c r="Z16" i="1"/>
  <c r="AA16" i="1"/>
  <c r="P17" i="1"/>
  <c r="R17" i="1"/>
  <c r="AA17" i="1" s="1"/>
  <c r="T17" i="1"/>
  <c r="V17" i="1"/>
  <c r="X17" i="1"/>
  <c r="Z17" i="1"/>
  <c r="P18" i="1"/>
  <c r="AA18" i="1" s="1"/>
  <c r="R18" i="1"/>
  <c r="T18" i="1"/>
  <c r="V18" i="1"/>
  <c r="X18" i="1"/>
  <c r="Z18" i="1"/>
  <c r="P19" i="1"/>
  <c r="R19" i="1"/>
  <c r="T19" i="1"/>
  <c r="AA19" i="1" s="1"/>
  <c r="V19" i="1"/>
  <c r="X19" i="1"/>
  <c r="Z19" i="1"/>
  <c r="P20" i="1"/>
  <c r="R20" i="1"/>
  <c r="AA20" i="1" s="1"/>
  <c r="T20" i="1"/>
  <c r="V20" i="1"/>
  <c r="X20" i="1"/>
  <c r="Z20" i="1"/>
  <c r="P22" i="1"/>
  <c r="R22" i="1"/>
  <c r="AA22" i="1" s="1"/>
  <c r="T22" i="1"/>
  <c r="V22" i="1"/>
  <c r="X22" i="1"/>
  <c r="Z22" i="1"/>
  <c r="P23" i="1"/>
  <c r="R23" i="1"/>
  <c r="T23" i="1"/>
  <c r="V23" i="1"/>
  <c r="X23" i="1"/>
  <c r="Z23" i="1"/>
  <c r="AA23" i="1"/>
  <c r="P24" i="1"/>
  <c r="R24" i="1"/>
  <c r="AA24" i="1" s="1"/>
  <c r="T24" i="1"/>
  <c r="V24" i="1"/>
  <c r="X24" i="1"/>
  <c r="Z24" i="1"/>
  <c r="P25" i="1"/>
  <c r="R25" i="1"/>
  <c r="T25" i="1"/>
  <c r="V25" i="1"/>
  <c r="X25" i="1"/>
  <c r="AA25" i="1" s="1"/>
  <c r="Z25" i="1"/>
  <c r="P26" i="1"/>
  <c r="R26" i="1"/>
  <c r="T26" i="1"/>
  <c r="AA26" i="1" s="1"/>
  <c r="V26" i="1"/>
  <c r="X26" i="1"/>
  <c r="Z26" i="1"/>
  <c r="P27" i="1"/>
  <c r="R27" i="1"/>
  <c r="AA27" i="1" s="1"/>
  <c r="T27" i="1"/>
  <c r="V27" i="1"/>
  <c r="X27" i="1"/>
  <c r="Z27" i="1"/>
  <c r="P28" i="1"/>
  <c r="R28" i="1"/>
  <c r="AA28" i="1" s="1"/>
  <c r="T28" i="1"/>
  <c r="V28" i="1"/>
  <c r="X28" i="1"/>
  <c r="Z28" i="1"/>
  <c r="P29" i="1"/>
  <c r="R29" i="1"/>
  <c r="T29" i="1"/>
  <c r="V29" i="1"/>
  <c r="X29" i="1"/>
  <c r="Z29" i="1"/>
  <c r="AA29" i="1"/>
  <c r="P30" i="1"/>
  <c r="R30" i="1"/>
  <c r="AA30" i="1" s="1"/>
  <c r="T30" i="1"/>
  <c r="V30" i="1"/>
  <c r="X30" i="1"/>
  <c r="Z30" i="1"/>
  <c r="P31" i="1"/>
  <c r="R31" i="1"/>
  <c r="T31" i="1"/>
  <c r="V31" i="1"/>
  <c r="X31" i="1"/>
  <c r="AA31" i="1" s="1"/>
  <c r="Z31" i="1"/>
  <c r="P32" i="1"/>
  <c r="R32" i="1"/>
  <c r="T32" i="1"/>
  <c r="AA32" i="1" s="1"/>
  <c r="V32" i="1"/>
  <c r="X32" i="1"/>
  <c r="Z32" i="1"/>
  <c r="P33" i="1"/>
  <c r="R33" i="1"/>
  <c r="AA33" i="1" s="1"/>
  <c r="T33" i="1"/>
  <c r="T45" i="1" s="1"/>
  <c r="V33" i="1"/>
  <c r="X33" i="1"/>
  <c r="Z33" i="1"/>
  <c r="P34" i="1"/>
  <c r="R34" i="1"/>
  <c r="AA34" i="1" s="1"/>
  <c r="T34" i="1"/>
  <c r="V34" i="1"/>
  <c r="X34" i="1"/>
  <c r="Z34" i="1"/>
  <c r="P35" i="1"/>
  <c r="R35" i="1"/>
  <c r="T35" i="1"/>
  <c r="V35" i="1"/>
  <c r="X35" i="1"/>
  <c r="Z35" i="1"/>
  <c r="AA35" i="1"/>
  <c r="P36" i="1"/>
  <c r="R36" i="1"/>
  <c r="AA36" i="1" s="1"/>
  <c r="T36" i="1"/>
  <c r="V36" i="1"/>
  <c r="X36" i="1"/>
  <c r="Z36" i="1"/>
  <c r="P37" i="1"/>
  <c r="R37" i="1"/>
  <c r="AA37" i="1" s="1"/>
  <c r="T37" i="1"/>
  <c r="V37" i="1"/>
  <c r="X37" i="1"/>
  <c r="Z37" i="1"/>
  <c r="P38" i="1"/>
  <c r="R38" i="1"/>
  <c r="T38" i="1"/>
  <c r="V38" i="1"/>
  <c r="AA38" i="1" s="1"/>
  <c r="X38" i="1"/>
  <c r="Z38" i="1"/>
  <c r="P39" i="1"/>
  <c r="R39" i="1"/>
  <c r="AA39" i="1" s="1"/>
  <c r="T39" i="1"/>
  <c r="V39" i="1"/>
  <c r="X39" i="1"/>
  <c r="Z39" i="1"/>
  <c r="P40" i="1"/>
  <c r="R40" i="1"/>
  <c r="AA40" i="1" s="1"/>
  <c r="T40" i="1"/>
  <c r="V40" i="1"/>
  <c r="X40" i="1"/>
  <c r="Z40" i="1"/>
  <c r="P42" i="1"/>
  <c r="R42" i="1"/>
  <c r="T42" i="1"/>
  <c r="V42" i="1"/>
  <c r="X42" i="1"/>
  <c r="Z42" i="1"/>
  <c r="AA42" i="1"/>
  <c r="P43" i="1"/>
  <c r="R43" i="1"/>
  <c r="AA43" i="1" s="1"/>
  <c r="T43" i="1"/>
  <c r="V43" i="1"/>
  <c r="X43" i="1"/>
  <c r="Z43" i="1"/>
  <c r="P44" i="1"/>
  <c r="R44" i="1"/>
  <c r="AA44" i="1" s="1"/>
  <c r="T44" i="1"/>
  <c r="V44" i="1"/>
  <c r="X44" i="1"/>
  <c r="Z44" i="1"/>
  <c r="AA53" i="1"/>
  <c r="G45" i="1"/>
  <c r="V45" i="1"/>
  <c r="AA45" i="1" l="1"/>
  <c r="AA50" i="1" s="1"/>
  <c r="AA52" i="1" s="1"/>
  <c r="AA58" i="1" s="1"/>
  <c r="X45" i="1"/>
  <c r="R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Elżbieta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20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40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58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
*Jeżeli na kierunku prowadzony jest więcej niż jeden przedmiot należy dodać odpowiednią liczbę wierszy
**Jeżeli prace prowadzone są na więcej niż jedenym kierunku należy dodać odpowiednią liczbę wierszy
***Należy wypełnić, jeżeli dotyczy danej jednostki dydaktycznej
OBJAŚNIENIA:
s. - studia 
st. - studia stacjonarne
nst. - studia niestacjonarne
LIC. - studia licencjackie
UZ. MGR - studia uzupełniajace magisterskie
MGR - studia jednolite magisterskie
W.F. - Wydział Farmaceutyczny z Oddziałem Medycyny Laboratoryjnej</t>
        </r>
      </text>
    </comment>
  </commentList>
</comments>
</file>

<file path=xl/sharedStrings.xml><?xml version="1.0" encoding="utf-8"?>
<sst xmlns="http://schemas.openxmlformats.org/spreadsheetml/2006/main" count="118" uniqueCount="114">
  <si>
    <t>przedmiot</t>
  </si>
  <si>
    <t>wykłady</t>
  </si>
  <si>
    <t>ćwiczenia</t>
  </si>
  <si>
    <t>seminaria</t>
  </si>
  <si>
    <t>obciążenie dydaktyczne:</t>
  </si>
  <si>
    <t>obowiązujące pensum:</t>
  </si>
  <si>
    <t>liczba prac</t>
  </si>
  <si>
    <t>zajęcia praktyczne</t>
  </si>
  <si>
    <t>godz./pr.</t>
  </si>
  <si>
    <t>rok studiów</t>
  </si>
  <si>
    <t>liczba godzin według programu</t>
  </si>
  <si>
    <t>rok akademicki</t>
  </si>
  <si>
    <t xml:space="preserve">liczba godzin pozostających do dyspozycji jednostki dydaktycznej </t>
  </si>
  <si>
    <t>PRACA  LICENCJACKA</t>
  </si>
  <si>
    <t>liczba studentów danego roku na studiach:</t>
  </si>
  <si>
    <t xml:space="preserve">Wydział Nauk o Zdrowiu </t>
  </si>
  <si>
    <t>Liczba godz. ćwiczeń lub zajęć praktycznych - studia anglojęzyczne</t>
  </si>
  <si>
    <t>Liczba grup ćwiczeniowych lub zajęć praktycznych - studia anglojęzyczne</t>
  </si>
  <si>
    <t>Liczba grup seminaryjnych - studia anglojęzyczne</t>
  </si>
  <si>
    <t>Liczba godz. seminaryjnych - studia anglojęzyczne</t>
  </si>
  <si>
    <t>liczba godzin ze studiów anglojęzycznych:</t>
  </si>
  <si>
    <t>tel. do kontaktu:</t>
  </si>
  <si>
    <t>PRACA MAGISTERSKA</t>
  </si>
  <si>
    <t>6       –os</t>
  </si>
  <si>
    <t>Studia Doktoranckie</t>
  </si>
  <si>
    <t>semestr</t>
  </si>
  <si>
    <t xml:space="preserve">    w tym:</t>
  </si>
  <si>
    <t>fakultety - Lekarski anglojęzyczny</t>
  </si>
  <si>
    <t>12      –os</t>
  </si>
  <si>
    <t>18    –os</t>
  </si>
  <si>
    <t>12    –os</t>
  </si>
  <si>
    <t>Ogółem liczba wykonywanych godzin</t>
  </si>
  <si>
    <t>liczba godzin/prace</t>
  </si>
  <si>
    <t>Techniki Dentystyczne   LIC.  st</t>
  </si>
  <si>
    <t>Lekarsko-Dentystyczny     st+nst</t>
  </si>
  <si>
    <t>Lekarski     st+nst</t>
  </si>
  <si>
    <t>Lekarski - anglojęzyczny    st</t>
  </si>
  <si>
    <t>Kosmetologia   LIC.   st+nst</t>
  </si>
  <si>
    <t>Kosmetologia   UZ. MGR  st</t>
  </si>
  <si>
    <t>Farmacja   MGR   st+nst</t>
  </si>
  <si>
    <t>Pielęgniarstwo   UZ. MGR  st</t>
  </si>
  <si>
    <t>Położnictwo   UZ. MGR   st</t>
  </si>
  <si>
    <t>Położnictwo   LIC.  st</t>
  </si>
  <si>
    <t>Pielęgniarstwo   LIC.  st</t>
  </si>
  <si>
    <t>Ratownictwo Medyczne   LIC.   st</t>
  </si>
  <si>
    <t>Zdrowie Publiczne   LIC.  st</t>
  </si>
  <si>
    <t>Zdrowie Publiczne   UZ. MGR   st</t>
  </si>
  <si>
    <t>Dietetyka   LIC.  st</t>
  </si>
  <si>
    <t>Dietetyka   UZ. MGR   st</t>
  </si>
  <si>
    <t>Elektroradiologia   LIC.  st</t>
  </si>
  <si>
    <t>Elektroradiologia   UZ. MGR   st</t>
  </si>
  <si>
    <t>Logopedia z Fonaaudiologią   LIC.  st.</t>
  </si>
  <si>
    <t>Logopedia z Fonaaudiologią   UZ. MGR  st</t>
  </si>
  <si>
    <t xml:space="preserve">podpis i pieczęć </t>
  </si>
  <si>
    <t>kierownika jednostki UMB</t>
  </si>
  <si>
    <t>Biostatystyka   LIC.  st.</t>
  </si>
  <si>
    <t>stacjonarnych, st. anglojęzycznych</t>
  </si>
  <si>
    <t>niestacjonanrych</t>
  </si>
  <si>
    <t>Liczba grup ćwiczeniowych lub zajęć praktycznych - studia stacjonarne</t>
  </si>
  <si>
    <t>Liczba grup seminaryjnych - studia  stacjonarne</t>
  </si>
  <si>
    <t>Liczba grup ćwiczeniowych lub zajęć praktycznych - studia niestacjonarne</t>
  </si>
  <si>
    <t>Liczba godz. ćwiczeń lub zajęć praktycznych - studia niestacjonarne</t>
  </si>
  <si>
    <t>Liczba grup seminaryjnych - studia niestacjonarne</t>
  </si>
  <si>
    <t>Liczba godz. seminaryjnych - studia niestacjonarne</t>
  </si>
  <si>
    <t>Liczba godz. ćwiczeń lub zajęć praktycznych - studia stacjonarne</t>
  </si>
  <si>
    <t>Liczba godz. seminaryjnych - studia stacjonarne</t>
  </si>
  <si>
    <t>s.  Nst</t>
  </si>
  <si>
    <t>s.  St</t>
  </si>
  <si>
    <t>s. st. - stacjonarne</t>
  </si>
  <si>
    <t>s. nst. - niestacjon</t>
  </si>
  <si>
    <t>Analityka Medyczna   MGR   st</t>
  </si>
  <si>
    <t>liczba godzin ze studiów stacjonarnych:</t>
  </si>
  <si>
    <t>liczba godzin ze studiów niestacjonarnych:</t>
  </si>
  <si>
    <t>Fizjoterapia    MGR  st+nst</t>
  </si>
  <si>
    <t xml:space="preserve">fakultety -  </t>
  </si>
  <si>
    <t>podpis i pieczęć</t>
  </si>
  <si>
    <t>Prorektora ds. Kształcenia UMB</t>
  </si>
  <si>
    <t xml:space="preserve">Szkoła Doktorska </t>
  </si>
  <si>
    <t>Higiena Stomatologiczna   LIC.  st</t>
  </si>
  <si>
    <t>różnica:</t>
  </si>
  <si>
    <t>*</t>
  </si>
  <si>
    <t>36    –os</t>
  </si>
  <si>
    <t>Zdrowie Publiczne i Epidemiologia   LIC.  st</t>
  </si>
  <si>
    <t>Biostatystyka   UZ. MGR  st</t>
  </si>
  <si>
    <t xml:space="preserve">Wydział Lekarski z Oddziałem Stomatologii i Oddziałem Nauczania w Języku Angielskim
 </t>
  </si>
  <si>
    <t>Wydział Farmaceutyczny z Oddziałem Medycyny Laboratoryjnej</t>
  </si>
  <si>
    <t>Położnictwo   UZ. MGR   nst</t>
  </si>
  <si>
    <t>Kierunek studiów **</t>
  </si>
  <si>
    <t xml:space="preserve">*** liczba godzin w ramach umowy zlecenie w br. akademickim </t>
  </si>
  <si>
    <t/>
  </si>
  <si>
    <t xml:space="preserve">Położnictwo  LIC.  st.  </t>
  </si>
  <si>
    <t xml:space="preserve">Techniki Dentystyczne   LIC.  st.  </t>
  </si>
  <si>
    <t xml:space="preserve">Biostatystyka UZ. MGR  st.  </t>
  </si>
  <si>
    <t xml:space="preserve">Dietetyka  UZ. MGR  st.  </t>
  </si>
  <si>
    <t xml:space="preserve">Elektroradiologia UZ. MGR  st.  </t>
  </si>
  <si>
    <t>Farmacja  MGR st.</t>
  </si>
  <si>
    <t xml:space="preserve">Fizjoterapia  MGR nst.  </t>
  </si>
  <si>
    <t>Fizjoterapia  MGR st.</t>
  </si>
  <si>
    <t xml:space="preserve">Kosmetologia UZ. MGR  st.  </t>
  </si>
  <si>
    <t xml:space="preserve">Logopedia z Fonoaudiologią UZ. MGR  st.  </t>
  </si>
  <si>
    <t xml:space="preserve">Pielęgniarstwo UZ. MGR  st.  </t>
  </si>
  <si>
    <t xml:space="preserve">Położnictwo UZ. MGR  st.  </t>
  </si>
  <si>
    <t xml:space="preserve">Zdrowie Publiczne UZ. MGR  st.  </t>
  </si>
  <si>
    <t xml:space="preserve">Położnictwo UZ. MGR  nst.  </t>
  </si>
  <si>
    <t xml:space="preserve">Analityka Medyczna MGR  st. </t>
  </si>
  <si>
    <t xml:space="preserve">Higiena Stomatologiczna  LIC. st.  </t>
  </si>
  <si>
    <t xml:space="preserve">Pielęgniarstwo  LIC. st. </t>
  </si>
  <si>
    <t>Kierunki studiów - prace licencjackie:</t>
  </si>
  <si>
    <t>Kierunki studiów - prace magisterskie:</t>
  </si>
  <si>
    <t>SPRAWOZDANIE z Pensum Dydaktycznego Jednostki</t>
  </si>
  <si>
    <t>Załącznik nr 1.7. do Procedury planowania i rozliczania dydaktyki w UMB wprowadzony Zarządzeniem Rektora nr 102/2021 z dnia  24.09.2021 r.</t>
  </si>
  <si>
    <t>nazwa kierunku, wydział*</t>
  </si>
  <si>
    <r>
      <t xml:space="preserve">Studia doktoranckie  </t>
    </r>
    <r>
      <rPr>
        <b/>
        <i/>
        <sz val="7"/>
        <rFont val="Calibri"/>
        <family val="2"/>
        <charset val="238"/>
        <scheme val="minor"/>
      </rPr>
      <t>- W.F.</t>
    </r>
  </si>
  <si>
    <r>
      <t xml:space="preserve">Międzynarodowe studia doktoranckie </t>
    </r>
    <r>
      <rPr>
        <b/>
        <i/>
        <sz val="7"/>
        <rFont val="Calibri"/>
        <family val="2"/>
        <charset val="238"/>
        <scheme val="minor"/>
      </rPr>
      <t>- W.F.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</si>
</sst>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0"/>
      <name val="Arial"/>
      <family val="2"/>
      <charset val="238"/>
    </font>
    <font>
      <b/>
      <sz val="9"/>
      <color indexed="12"/>
      <name val="Calibri"/>
      <family val="2"/>
      <charset val="238"/>
      <scheme val="minor"/>
    </font>
    <font>
      <sz val="6"/>
      <color indexed="17"/>
      <name val="Calibri"/>
      <family val="2"/>
      <charset val="238"/>
      <scheme val="minor"/>
    </font>
    <font>
      <sz val="9"/>
      <color rgb="FF008000"/>
      <name val="Calibri"/>
      <family val="2"/>
      <charset val="238"/>
      <scheme val="minor"/>
    </font>
    <font>
      <sz val="8"/>
      <color rgb="FF008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rgb="FF0000FF"/>
      <name val="Calibri"/>
      <family val="2"/>
      <charset val="238"/>
      <scheme val="minor"/>
    </font>
    <font>
      <b/>
      <sz val="8"/>
      <color rgb="FF0000FF"/>
      <name val="Calibri"/>
      <family val="2"/>
      <charset val="238"/>
      <scheme val="minor"/>
    </font>
    <font>
      <sz val="7"/>
      <color rgb="FF0000FF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b/>
      <sz val="7"/>
      <color indexed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7"/>
      <name val="Calibri"/>
      <family val="2"/>
      <charset val="238"/>
      <scheme val="minor"/>
    </font>
    <font>
      <sz val="9"/>
      <color indexed="12"/>
      <name val="Calibri"/>
      <family val="2"/>
      <charset val="238"/>
      <scheme val="minor"/>
    </font>
    <font>
      <sz val="7"/>
      <color indexed="17"/>
      <name val="Calibri"/>
      <family val="2"/>
      <charset val="238"/>
      <scheme val="minor"/>
    </font>
    <font>
      <sz val="8"/>
      <color indexed="12"/>
      <name val="Calibri"/>
      <family val="2"/>
      <charset val="238"/>
      <scheme val="minor"/>
    </font>
    <font>
      <b/>
      <sz val="8"/>
      <color indexed="17"/>
      <name val="Calibri"/>
      <family val="2"/>
      <charset val="238"/>
      <scheme val="minor"/>
    </font>
    <font>
      <sz val="8"/>
      <color indexed="1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7F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1">
    <xf numFmtId="0" fontId="0" fillId="0" borderId="0" xfId="0"/>
    <xf numFmtId="0" fontId="6" fillId="0" borderId="14" xfId="2" applyFont="1" applyFill="1" applyBorder="1" applyAlignment="1">
      <alignment vertical="top" wrapText="1"/>
    </xf>
    <xf numFmtId="0" fontId="6" fillId="0" borderId="26" xfId="2" applyFont="1" applyFill="1" applyBorder="1" applyAlignment="1">
      <alignment vertical="top" wrapText="1"/>
    </xf>
    <xf numFmtId="0" fontId="7" fillId="0" borderId="9" xfId="2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10" fillId="0" borderId="0" xfId="0" applyFont="1" applyAlignment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2" applyFont="1" applyAlignment="1">
      <alignment horizontal="center"/>
    </xf>
    <xf numFmtId="0" fontId="14" fillId="0" borderId="16" xfId="2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4" fillId="0" borderId="0" xfId="2" applyFont="1" applyFill="1"/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/>
    <xf numFmtId="0" fontId="14" fillId="0" borderId="0" xfId="0" applyFont="1"/>
    <xf numFmtId="0" fontId="10" fillId="0" borderId="0" xfId="2" applyFont="1" applyAlignment="1">
      <alignment horizontal="left"/>
    </xf>
    <xf numFmtId="0" fontId="14" fillId="0" borderId="0" xfId="2" applyFont="1"/>
    <xf numFmtId="0" fontId="18" fillId="0" borderId="3" xfId="2" applyFont="1" applyBorder="1" applyAlignment="1">
      <alignment horizontal="left" vertical="center" textRotation="90" wrapText="1"/>
    </xf>
    <xf numFmtId="0" fontId="18" fillId="0" borderId="3" xfId="2" applyFont="1" applyBorder="1" applyAlignment="1">
      <alignment horizontal="center" vertical="center" textRotation="90" wrapText="1"/>
    </xf>
    <xf numFmtId="0" fontId="16" fillId="0" borderId="3" xfId="2" applyFont="1" applyBorder="1" applyAlignment="1">
      <alignment horizontal="center" vertical="center" textRotation="90" wrapText="1"/>
    </xf>
    <xf numFmtId="0" fontId="19" fillId="0" borderId="2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top" wrapText="1"/>
    </xf>
    <xf numFmtId="0" fontId="11" fillId="0" borderId="1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horizontal="left" vertical="center" wrapText="1"/>
    </xf>
    <xf numFmtId="0" fontId="16" fillId="0" borderId="2" xfId="2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23" xfId="2" applyFont="1" applyFill="1" applyBorder="1" applyAlignment="1">
      <alignment horizontal="center" vertical="center" wrapText="1"/>
    </xf>
    <xf numFmtId="0" fontId="14" fillId="0" borderId="0" xfId="0" applyFont="1" applyFill="1"/>
    <xf numFmtId="0" fontId="20" fillId="0" borderId="2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0" fillId="9" borderId="24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7" borderId="2" xfId="2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10" fillId="4" borderId="2" xfId="2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wrapText="1"/>
    </xf>
    <xf numFmtId="0" fontId="10" fillId="4" borderId="2" xfId="0" applyFont="1" applyFill="1" applyBorder="1" applyAlignment="1">
      <alignment horizontal="right" wrapText="1"/>
    </xf>
    <xf numFmtId="0" fontId="10" fillId="5" borderId="2" xfId="0" applyFont="1" applyFill="1" applyBorder="1" applyAlignment="1">
      <alignment horizontal="right" wrapText="1"/>
    </xf>
    <xf numFmtId="0" fontId="10" fillId="0" borderId="2" xfId="2" applyFont="1" applyBorder="1" applyAlignment="1">
      <alignment horizontal="right" vertical="center" wrapText="1"/>
    </xf>
    <xf numFmtId="0" fontId="20" fillId="10" borderId="2" xfId="2" applyFont="1" applyFill="1" applyBorder="1" applyAlignment="1">
      <alignment horizontal="left" vertical="center" wrapText="1"/>
    </xf>
    <xf numFmtId="0" fontId="16" fillId="0" borderId="0" xfId="0" applyFont="1"/>
    <xf numFmtId="0" fontId="20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vertical="top" wrapText="1"/>
    </xf>
    <xf numFmtId="0" fontId="16" fillId="0" borderId="5" xfId="2" applyFont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left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left" vertical="center" wrapText="1"/>
    </xf>
    <xf numFmtId="0" fontId="22" fillId="5" borderId="1" xfId="2" applyFont="1" applyFill="1" applyBorder="1" applyAlignment="1">
      <alignment horizontal="center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vertical="top" wrapText="1"/>
    </xf>
    <xf numFmtId="0" fontId="24" fillId="0" borderId="2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5" fillId="9" borderId="24" xfId="2" applyFont="1" applyFill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7" borderId="2" xfId="2" applyFont="1" applyFill="1" applyBorder="1" applyAlignment="1">
      <alignment horizontal="right" vertical="center" wrapText="1"/>
    </xf>
    <xf numFmtId="0" fontId="25" fillId="7" borderId="2" xfId="0" applyFont="1" applyFill="1" applyBorder="1" applyAlignment="1">
      <alignment horizontal="right" vertical="center" wrapText="1"/>
    </xf>
    <xf numFmtId="0" fontId="25" fillId="4" borderId="2" xfId="2" applyFont="1" applyFill="1" applyBorder="1" applyAlignment="1">
      <alignment horizontal="right" vertical="center" wrapText="1"/>
    </xf>
    <xf numFmtId="0" fontId="25" fillId="4" borderId="2" xfId="0" applyFont="1" applyFill="1" applyBorder="1" applyAlignment="1">
      <alignment horizontal="right" vertical="center" wrapText="1"/>
    </xf>
    <xf numFmtId="0" fontId="25" fillId="5" borderId="2" xfId="0" applyFont="1" applyFill="1" applyBorder="1" applyAlignment="1">
      <alignment horizontal="right" vertical="center" wrapText="1"/>
    </xf>
    <xf numFmtId="0" fontId="25" fillId="7" borderId="2" xfId="0" applyFont="1" applyFill="1" applyBorder="1" applyAlignment="1">
      <alignment horizontal="right" wrapText="1"/>
    </xf>
    <xf numFmtId="0" fontId="25" fillId="4" borderId="2" xfId="0" applyFont="1" applyFill="1" applyBorder="1" applyAlignment="1">
      <alignment horizontal="right" wrapText="1"/>
    </xf>
    <xf numFmtId="0" fontId="25" fillId="5" borderId="2" xfId="0" applyFont="1" applyFill="1" applyBorder="1" applyAlignment="1">
      <alignment horizontal="right" wrapText="1"/>
    </xf>
    <xf numFmtId="0" fontId="25" fillId="11" borderId="2" xfId="2" applyFont="1" applyFill="1" applyBorder="1" applyAlignment="1">
      <alignment horizontal="right" vertical="center" wrapText="1"/>
    </xf>
    <xf numFmtId="0" fontId="25" fillId="0" borderId="0" xfId="0" applyFont="1"/>
    <xf numFmtId="0" fontId="24" fillId="0" borderId="0" xfId="0" applyFont="1"/>
    <xf numFmtId="0" fontId="21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top" wrapText="1"/>
    </xf>
    <xf numFmtId="0" fontId="24" fillId="0" borderId="1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vertical="top" wrapText="1"/>
    </xf>
    <xf numFmtId="0" fontId="20" fillId="4" borderId="2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27" fillId="8" borderId="1" xfId="2" applyFont="1" applyFill="1" applyBorder="1" applyAlignment="1">
      <alignment horizontal="left" vertical="center" wrapText="1"/>
    </xf>
    <xf numFmtId="0" fontId="12" fillId="8" borderId="15" xfId="2" applyFont="1" applyFill="1" applyBorder="1" applyAlignment="1">
      <alignment horizontal="center" vertical="center" wrapText="1"/>
    </xf>
    <xf numFmtId="0" fontId="11" fillId="8" borderId="15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vertical="top" wrapText="1"/>
    </xf>
    <xf numFmtId="0" fontId="16" fillId="2" borderId="15" xfId="2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11" fillId="8" borderId="1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vertical="top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0" fillId="8" borderId="2" xfId="2" applyFont="1" applyFill="1" applyBorder="1" applyAlignment="1">
      <alignment horizontal="right" vertical="center" wrapText="1"/>
    </xf>
    <xf numFmtId="0" fontId="16" fillId="0" borderId="15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left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16" fillId="0" borderId="15" xfId="2" applyFont="1" applyFill="1" applyBorder="1" applyAlignment="1">
      <alignment horizontal="center" vertical="center" wrapText="1"/>
    </xf>
    <xf numFmtId="0" fontId="28" fillId="0" borderId="17" xfId="2" applyFont="1" applyFill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0" fillId="0" borderId="18" xfId="2" applyFont="1" applyBorder="1" applyAlignment="1">
      <alignment horizontal="left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right"/>
    </xf>
    <xf numFmtId="0" fontId="30" fillId="0" borderId="19" xfId="2" applyFont="1" applyBorder="1" applyAlignment="1">
      <alignment horizontal="left" vertical="center" wrapText="1"/>
    </xf>
    <xf numFmtId="0" fontId="30" fillId="0" borderId="4" xfId="2" applyFont="1" applyBorder="1" applyAlignment="1">
      <alignment horizontal="center" vertical="center" wrapText="1"/>
    </xf>
    <xf numFmtId="0" fontId="31" fillId="6" borderId="22" xfId="2" applyFont="1" applyFill="1" applyBorder="1" applyAlignment="1">
      <alignment horizontal="center" vertical="center" wrapText="1"/>
    </xf>
    <xf numFmtId="0" fontId="31" fillId="4" borderId="21" xfId="2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32" fillId="0" borderId="19" xfId="2" applyFont="1" applyBorder="1" applyAlignment="1">
      <alignment horizontal="left" vertical="center" wrapText="1"/>
    </xf>
    <xf numFmtId="0" fontId="32" fillId="0" borderId="1" xfId="2" applyFont="1" applyBorder="1" applyAlignment="1">
      <alignment horizontal="left" vertical="center" wrapText="1"/>
    </xf>
    <xf numFmtId="0" fontId="33" fillId="0" borderId="1" xfId="2" applyFont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32" fillId="0" borderId="2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34" fillId="0" borderId="2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0" fontId="11" fillId="0" borderId="2" xfId="2" applyFont="1" applyBorder="1" applyAlignment="1">
      <alignment horizontal="center" vertical="top" wrapText="1"/>
    </xf>
    <xf numFmtId="0" fontId="10" fillId="0" borderId="3" xfId="2" applyFont="1" applyFill="1" applyBorder="1" applyAlignment="1">
      <alignment vertical="top" wrapText="1"/>
    </xf>
    <xf numFmtId="0" fontId="10" fillId="0" borderId="3" xfId="2" applyFont="1" applyBorder="1" applyAlignment="1">
      <alignment vertical="top" wrapText="1"/>
    </xf>
    <xf numFmtId="0" fontId="10" fillId="0" borderId="1" xfId="2" applyFont="1" applyBorder="1" applyAlignment="1">
      <alignment vertical="top" wrapText="1"/>
    </xf>
    <xf numFmtId="0" fontId="10" fillId="0" borderId="4" xfId="2" applyFont="1" applyBorder="1" applyAlignment="1">
      <alignment vertical="top" wrapText="1"/>
    </xf>
    <xf numFmtId="0" fontId="3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2" xfId="0" applyFont="1" applyBorder="1" applyAlignment="1"/>
    <xf numFmtId="0" fontId="10" fillId="0" borderId="19" xfId="0" applyFont="1" applyBorder="1" applyAlignment="1"/>
    <xf numFmtId="0" fontId="12" fillId="0" borderId="3" xfId="2" applyFont="1" applyBorder="1" applyAlignment="1">
      <alignment horizontal="center" vertical="top" wrapText="1"/>
    </xf>
    <xf numFmtId="0" fontId="10" fillId="0" borderId="2" xfId="2" applyFont="1" applyBorder="1" applyAlignment="1">
      <alignment vertical="top" wrapText="1"/>
    </xf>
    <xf numFmtId="0" fontId="11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center" vertical="top" wrapText="1"/>
    </xf>
    <xf numFmtId="0" fontId="12" fillId="0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/>
    <xf numFmtId="0" fontId="35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16" fillId="0" borderId="8" xfId="2" applyFont="1" applyBorder="1" applyAlignment="1">
      <alignment vertical="top" wrapText="1"/>
    </xf>
    <xf numFmtId="0" fontId="36" fillId="0" borderId="8" xfId="2" applyFont="1" applyBorder="1" applyAlignment="1">
      <alignment vertical="top" wrapText="1"/>
    </xf>
    <xf numFmtId="0" fontId="37" fillId="0" borderId="7" xfId="2" applyFont="1" applyFill="1" applyBorder="1" applyAlignment="1">
      <alignment horizontal="center" vertical="center" wrapText="1"/>
    </xf>
    <xf numFmtId="0" fontId="36" fillId="0" borderId="7" xfId="2" applyFont="1" applyBorder="1" applyAlignment="1">
      <alignment horizontal="center" vertical="center" wrapText="1"/>
    </xf>
    <xf numFmtId="0" fontId="14" fillId="0" borderId="7" xfId="0" applyFont="1" applyBorder="1"/>
    <xf numFmtId="0" fontId="28" fillId="0" borderId="8" xfId="2" applyFont="1" applyBorder="1" applyAlignment="1">
      <alignment horizontal="center" vertical="top" wrapText="1"/>
    </xf>
    <xf numFmtId="0" fontId="16" fillId="0" borderId="9" xfId="0" applyFont="1" applyBorder="1"/>
    <xf numFmtId="0" fontId="15" fillId="0" borderId="0" xfId="0" applyFont="1"/>
    <xf numFmtId="0" fontId="14" fillId="0" borderId="10" xfId="0" applyFont="1" applyBorder="1" applyAlignment="1">
      <alignment horizontal="center"/>
    </xf>
    <xf numFmtId="0" fontId="16" fillId="0" borderId="16" xfId="0" applyFont="1" applyBorder="1"/>
    <xf numFmtId="0" fontId="16" fillId="0" borderId="0" xfId="0" applyFont="1" applyBorder="1"/>
    <xf numFmtId="0" fontId="10" fillId="0" borderId="4" xfId="1" applyFont="1" applyBorder="1"/>
    <xf numFmtId="0" fontId="10" fillId="0" borderId="12" xfId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0" fillId="0" borderId="4" xfId="0" applyFont="1" applyBorder="1"/>
    <xf numFmtId="0" fontId="10" fillId="0" borderId="12" xfId="0" applyFont="1" applyBorder="1"/>
    <xf numFmtId="0" fontId="38" fillId="0" borderId="20" xfId="0" applyFont="1" applyBorder="1" applyAlignment="1">
      <alignment horizontal="center" vertical="top"/>
    </xf>
    <xf numFmtId="0" fontId="14" fillId="0" borderId="0" xfId="0" applyFont="1" applyAlignment="1"/>
    <xf numFmtId="0" fontId="38" fillId="0" borderId="20" xfId="0" applyFont="1" applyBorder="1" applyAlignment="1"/>
    <xf numFmtId="0" fontId="39" fillId="0" borderId="20" xfId="0" applyFont="1" applyBorder="1" applyAlignment="1"/>
    <xf numFmtId="0" fontId="38" fillId="0" borderId="2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38" fillId="0" borderId="0" xfId="0" applyFont="1" applyAlignment="1">
      <alignment horizontal="center" vertical="top"/>
    </xf>
    <xf numFmtId="0" fontId="38" fillId="0" borderId="0" xfId="0" applyFont="1" applyAlignment="1"/>
    <xf numFmtId="0" fontId="39" fillId="0" borderId="0" xfId="0" applyFont="1" applyAlignment="1"/>
    <xf numFmtId="0" fontId="38" fillId="0" borderId="0" xfId="0" applyFont="1" applyAlignment="1">
      <alignment horizontal="center"/>
    </xf>
    <xf numFmtId="0" fontId="12" fillId="0" borderId="4" xfId="0" applyFont="1" applyBorder="1"/>
    <xf numFmtId="0" fontId="16" fillId="0" borderId="6" xfId="0" applyFont="1" applyBorder="1"/>
    <xf numFmtId="0" fontId="16" fillId="0" borderId="9" xfId="0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/>
    <xf numFmtId="0" fontId="16" fillId="0" borderId="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9" fillId="0" borderId="0" xfId="0" applyFont="1"/>
    <xf numFmtId="0" fontId="42" fillId="0" borderId="0" xfId="0" applyFont="1"/>
    <xf numFmtId="0" fontId="16" fillId="0" borderId="0" xfId="0" applyFont="1" applyFill="1"/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19" fillId="0" borderId="4" xfId="2" applyFont="1" applyFill="1" applyBorder="1" applyAlignment="1">
      <alignment horizontal="left" vertical="center"/>
    </xf>
    <xf numFmtId="0" fontId="19" fillId="0" borderId="12" xfId="2" applyFont="1" applyFill="1" applyBorder="1" applyAlignment="1">
      <alignment horizontal="left" vertical="center"/>
    </xf>
    <xf numFmtId="0" fontId="19" fillId="0" borderId="19" xfId="2" applyFont="1" applyFill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19" fillId="0" borderId="12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8" fillId="0" borderId="30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34" fillId="6" borderId="1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textRotation="90" wrapText="1"/>
    </xf>
    <xf numFmtId="0" fontId="10" fillId="0" borderId="2" xfId="2" applyFont="1" applyBorder="1" applyAlignment="1">
      <alignment horizontal="center" vertical="center" textRotation="90" wrapText="1"/>
    </xf>
    <xf numFmtId="0" fontId="18" fillId="12" borderId="15" xfId="0" applyFont="1" applyFill="1" applyBorder="1" applyAlignment="1">
      <alignment horizontal="center" vertical="center" textRotation="90" wrapText="1"/>
    </xf>
    <xf numFmtId="0" fontId="18" fillId="12" borderId="2" xfId="0" applyFont="1" applyFill="1" applyBorder="1" applyAlignment="1">
      <alignment horizontal="center" vertical="center" textRotation="90" wrapText="1"/>
    </xf>
    <xf numFmtId="0" fontId="18" fillId="3" borderId="15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8" fillId="3" borderId="15" xfId="2" applyFont="1" applyFill="1" applyBorder="1" applyAlignment="1">
      <alignment horizontal="center" vertical="center" textRotation="90" wrapText="1"/>
    </xf>
    <xf numFmtId="0" fontId="18" fillId="3" borderId="2" xfId="2" applyFont="1" applyFill="1" applyBorder="1" applyAlignment="1">
      <alignment horizontal="center" vertical="center" textRotation="90" wrapText="1"/>
    </xf>
    <xf numFmtId="0" fontId="18" fillId="7" borderId="15" xfId="0" applyFont="1" applyFill="1" applyBorder="1" applyAlignment="1">
      <alignment horizontal="center" vertical="center" textRotation="90" wrapText="1"/>
    </xf>
    <xf numFmtId="0" fontId="18" fillId="7" borderId="2" xfId="0" applyFont="1" applyFill="1" applyBorder="1" applyAlignment="1">
      <alignment horizontal="center" vertical="center" textRotation="90" wrapText="1"/>
    </xf>
    <xf numFmtId="0" fontId="18" fillId="12" borderId="15" xfId="2" applyFont="1" applyFill="1" applyBorder="1" applyAlignment="1">
      <alignment horizontal="center" vertical="center" textRotation="90" wrapText="1"/>
    </xf>
    <xf numFmtId="0" fontId="18" fillId="12" borderId="2" xfId="2" applyFont="1" applyFill="1" applyBorder="1" applyAlignment="1">
      <alignment horizontal="center" vertical="center" textRotation="90" wrapText="1"/>
    </xf>
    <xf numFmtId="0" fontId="10" fillId="0" borderId="15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7" borderId="15" xfId="2" applyFont="1" applyFill="1" applyBorder="1" applyAlignment="1">
      <alignment horizontal="center" vertical="center" textRotation="90" wrapText="1"/>
    </xf>
    <xf numFmtId="0" fontId="18" fillId="7" borderId="2" xfId="2" applyFont="1" applyFill="1" applyBorder="1" applyAlignment="1">
      <alignment horizontal="center" vertical="center" textRotation="90" wrapText="1"/>
    </xf>
    <xf numFmtId="0" fontId="3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0" fillId="0" borderId="4" xfId="2" applyFont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 textRotation="90" wrapText="1"/>
    </xf>
    <xf numFmtId="0" fontId="14" fillId="0" borderId="2" xfId="0" applyFont="1" applyBorder="1"/>
    <xf numFmtId="0" fontId="16" fillId="0" borderId="4" xfId="2" applyFont="1" applyBorder="1" applyAlignment="1">
      <alignment horizontal="center" vertical="center" textRotation="90" wrapText="1"/>
    </xf>
    <xf numFmtId="0" fontId="16" fillId="0" borderId="12" xfId="2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10" fillId="0" borderId="4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6" fillId="0" borderId="27" xfId="0" applyFont="1" applyBorder="1" applyAlignment="1"/>
    <xf numFmtId="0" fontId="14" fillId="0" borderId="29" xfId="0" applyFont="1" applyBorder="1" applyAlignment="1"/>
    <xf numFmtId="0" fontId="12" fillId="0" borderId="35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31" fillId="0" borderId="38" xfId="2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26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31" fillId="0" borderId="4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7" fillId="6" borderId="22" xfId="2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F9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9DCFF"/>
      <rgbColor rgb="00FF89C4"/>
      <rgbColor rgb="00ECD9FF"/>
      <rgbColor rgb="00FFE1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6"/>
  <sheetViews>
    <sheetView tabSelected="1" zoomScale="130" zoomScaleNormal="130" zoomScaleSheetLayoutView="100" zoomScalePageLayoutView="90" workbookViewId="0"/>
  </sheetViews>
  <sheetFormatPr defaultRowHeight="12.75" x14ac:dyDescent="0.2"/>
  <cols>
    <col min="1" max="1" width="36.85546875" style="19" customWidth="1"/>
    <col min="2" max="3" width="3.28515625" style="19" customWidth="1"/>
    <col min="4" max="4" width="32.28515625" style="38" customWidth="1"/>
    <col min="5" max="6" width="3.28515625" style="19" customWidth="1"/>
    <col min="7" max="14" width="3.7109375" style="19" customWidth="1"/>
    <col min="15" max="26" width="4.42578125" style="19" customWidth="1"/>
    <col min="27" max="27" width="6.5703125" style="19" customWidth="1"/>
    <col min="28" max="29" width="3.28515625" style="5" customWidth="1"/>
    <col min="30" max="38" width="3.7109375" style="19" customWidth="1"/>
    <col min="39" max="16384" width="9.140625" style="19"/>
  </cols>
  <sheetData>
    <row r="1" spans="1:29" s="5" customFormat="1" ht="11.25" x14ac:dyDescent="0.2">
      <c r="A1" s="5" t="s">
        <v>110</v>
      </c>
      <c r="D1" s="6"/>
      <c r="E1" s="7"/>
      <c r="V1" s="8"/>
      <c r="X1" s="9"/>
      <c r="AA1" s="10"/>
    </row>
    <row r="2" spans="1:29" ht="18.75" x14ac:dyDescent="0.3">
      <c r="A2" s="11" t="s">
        <v>11</v>
      </c>
      <c r="B2" s="12"/>
      <c r="C2" s="13"/>
      <c r="D2" s="14"/>
      <c r="E2" s="206" t="s">
        <v>109</v>
      </c>
      <c r="F2" s="15"/>
      <c r="G2" s="15"/>
      <c r="H2" s="15"/>
      <c r="I2" s="15"/>
      <c r="J2" s="15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8"/>
      <c r="W2" s="18"/>
      <c r="AB2" s="20"/>
    </row>
    <row r="3" spans="1:29" ht="4.5" customHeight="1" x14ac:dyDescent="0.2">
      <c r="A3" s="21"/>
      <c r="B3" s="21"/>
      <c r="C3" s="21"/>
      <c r="D3" s="1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9" ht="39.75" customHeight="1" x14ac:dyDescent="0.2">
      <c r="A4" s="246" t="s">
        <v>111</v>
      </c>
      <c r="B4" s="251" t="s">
        <v>9</v>
      </c>
      <c r="C4" s="251" t="s">
        <v>25</v>
      </c>
      <c r="D4" s="246" t="s">
        <v>0</v>
      </c>
      <c r="E4" s="259" t="s">
        <v>14</v>
      </c>
      <c r="F4" s="260"/>
      <c r="G4" s="248" t="s">
        <v>10</v>
      </c>
      <c r="H4" s="249"/>
      <c r="I4" s="249"/>
      <c r="J4" s="249"/>
      <c r="K4" s="249"/>
      <c r="L4" s="249"/>
      <c r="M4" s="249"/>
      <c r="N4" s="250"/>
      <c r="O4" s="242" t="s">
        <v>58</v>
      </c>
      <c r="P4" s="242" t="s">
        <v>64</v>
      </c>
      <c r="Q4" s="238" t="s">
        <v>60</v>
      </c>
      <c r="R4" s="238" t="s">
        <v>61</v>
      </c>
      <c r="S4" s="234" t="s">
        <v>17</v>
      </c>
      <c r="T4" s="234" t="s">
        <v>16</v>
      </c>
      <c r="U4" s="242" t="s">
        <v>59</v>
      </c>
      <c r="V4" s="236" t="s">
        <v>65</v>
      </c>
      <c r="W4" s="238" t="s">
        <v>62</v>
      </c>
      <c r="X4" s="230" t="s">
        <v>63</v>
      </c>
      <c r="Y4" s="234" t="s">
        <v>18</v>
      </c>
      <c r="Z4" s="232" t="s">
        <v>19</v>
      </c>
      <c r="AA4" s="228" t="s">
        <v>31</v>
      </c>
    </row>
    <row r="5" spans="1:29" ht="54.95" customHeight="1" x14ac:dyDescent="0.2">
      <c r="A5" s="247"/>
      <c r="B5" s="252"/>
      <c r="C5" s="252"/>
      <c r="D5" s="255"/>
      <c r="E5" s="22" t="s">
        <v>56</v>
      </c>
      <c r="F5" s="23" t="s">
        <v>57</v>
      </c>
      <c r="G5" s="24" t="s">
        <v>1</v>
      </c>
      <c r="H5" s="256" t="s">
        <v>2</v>
      </c>
      <c r="I5" s="257"/>
      <c r="J5" s="257"/>
      <c r="K5" s="258"/>
      <c r="L5" s="253" t="s">
        <v>7</v>
      </c>
      <c r="M5" s="254"/>
      <c r="N5" s="24" t="s">
        <v>3</v>
      </c>
      <c r="O5" s="243"/>
      <c r="P5" s="237"/>
      <c r="Q5" s="239"/>
      <c r="R5" s="231"/>
      <c r="S5" s="235"/>
      <c r="T5" s="233"/>
      <c r="U5" s="243"/>
      <c r="V5" s="237"/>
      <c r="W5" s="239"/>
      <c r="X5" s="231"/>
      <c r="Y5" s="235"/>
      <c r="Z5" s="233"/>
      <c r="AA5" s="229"/>
    </row>
    <row r="6" spans="1:29" ht="9" customHeight="1" x14ac:dyDescent="0.3">
      <c r="A6" s="25"/>
      <c r="B6" s="26"/>
      <c r="C6" s="27"/>
      <c r="D6" s="28"/>
      <c r="E6" s="28"/>
      <c r="F6" s="29"/>
      <c r="G6" s="29"/>
      <c r="H6" s="240" t="s">
        <v>23</v>
      </c>
      <c r="I6" s="240" t="s">
        <v>28</v>
      </c>
      <c r="J6" s="240" t="s">
        <v>29</v>
      </c>
      <c r="K6" s="240" t="s">
        <v>81</v>
      </c>
      <c r="L6" s="240" t="s">
        <v>30</v>
      </c>
      <c r="M6" s="240" t="s">
        <v>29</v>
      </c>
      <c r="N6" s="240" t="s">
        <v>81</v>
      </c>
      <c r="O6" s="30"/>
      <c r="P6" s="31"/>
      <c r="Q6" s="30"/>
      <c r="R6" s="32"/>
      <c r="S6" s="32"/>
      <c r="T6" s="32"/>
      <c r="U6" s="33"/>
      <c r="V6" s="34"/>
      <c r="W6" s="33"/>
      <c r="X6" s="34"/>
      <c r="Y6" s="34"/>
      <c r="Z6" s="34"/>
      <c r="AA6" s="33"/>
    </row>
    <row r="7" spans="1:29" s="38" customFormat="1" ht="11.1" customHeight="1" x14ac:dyDescent="0.3">
      <c r="A7" s="207" t="s">
        <v>84</v>
      </c>
      <c r="B7" s="208"/>
      <c r="C7" s="208"/>
      <c r="D7" s="209"/>
      <c r="E7" s="35"/>
      <c r="F7" s="36"/>
      <c r="G7" s="37"/>
      <c r="H7" s="241"/>
      <c r="I7" s="241"/>
      <c r="J7" s="241"/>
      <c r="K7" s="241"/>
      <c r="L7" s="241"/>
      <c r="M7" s="241"/>
      <c r="N7" s="241"/>
      <c r="O7" s="30"/>
      <c r="P7" s="31"/>
      <c r="Q7" s="30"/>
      <c r="R7" s="32"/>
      <c r="S7" s="32"/>
      <c r="T7" s="32"/>
      <c r="U7" s="33"/>
      <c r="V7" s="34"/>
      <c r="W7" s="33"/>
      <c r="X7" s="34"/>
      <c r="Y7" s="34"/>
      <c r="Z7" s="34"/>
      <c r="AA7" s="33"/>
      <c r="AB7" s="6"/>
      <c r="AC7" s="6"/>
    </row>
    <row r="8" spans="1:29" ht="11.1" customHeight="1" x14ac:dyDescent="0.2">
      <c r="A8" s="39" t="s">
        <v>33</v>
      </c>
      <c r="B8" s="40"/>
      <c r="C8" s="41"/>
      <c r="D8" s="28"/>
      <c r="E8" s="42"/>
      <c r="F8" s="43"/>
      <c r="G8" s="44"/>
      <c r="H8" s="45"/>
      <c r="I8" s="45"/>
      <c r="J8" s="45"/>
      <c r="K8" s="45"/>
      <c r="L8" s="45"/>
      <c r="M8" s="45"/>
      <c r="N8" s="45"/>
      <c r="O8" s="46"/>
      <c r="P8" s="47">
        <f>SUM(H8:M8)*O8</f>
        <v>0</v>
      </c>
      <c r="Q8" s="48"/>
      <c r="R8" s="49">
        <f>SUM(H8:M8)*Q8</f>
        <v>0</v>
      </c>
      <c r="S8" s="50"/>
      <c r="T8" s="50">
        <f>SUM(H8:M8)*S8</f>
        <v>0</v>
      </c>
      <c r="U8" s="46"/>
      <c r="V8" s="51">
        <f>SUM(N8)*U8</f>
        <v>0</v>
      </c>
      <c r="W8" s="48"/>
      <c r="X8" s="52">
        <f>W8*N8</f>
        <v>0</v>
      </c>
      <c r="Y8" s="53"/>
      <c r="Z8" s="53">
        <f>Y8*N8</f>
        <v>0</v>
      </c>
      <c r="AA8" s="54">
        <f>SUM(G8,P8,R8,T8,V8,X8,Z8)</f>
        <v>0</v>
      </c>
    </row>
    <row r="9" spans="1:29" ht="11.1" customHeight="1" x14ac:dyDescent="0.2">
      <c r="A9" s="55" t="s">
        <v>78</v>
      </c>
      <c r="B9" s="40"/>
      <c r="C9" s="41"/>
      <c r="D9" s="28"/>
      <c r="E9" s="42"/>
      <c r="F9" s="43"/>
      <c r="G9" s="44"/>
      <c r="H9" s="45"/>
      <c r="I9" s="45"/>
      <c r="J9" s="45"/>
      <c r="K9" s="45"/>
      <c r="L9" s="45"/>
      <c r="M9" s="45"/>
      <c r="N9" s="45"/>
      <c r="O9" s="46"/>
      <c r="P9" s="47">
        <f>SUM(H9:M9)*O9</f>
        <v>0</v>
      </c>
      <c r="Q9" s="48"/>
      <c r="R9" s="49">
        <f t="shared" ref="R9:R43" si="0">SUM(H9:M9)*Q9</f>
        <v>0</v>
      </c>
      <c r="S9" s="50"/>
      <c r="T9" s="50">
        <f t="shared" ref="T9:T43" si="1">SUM(H9:M9)*S9</f>
        <v>0</v>
      </c>
      <c r="U9" s="46"/>
      <c r="V9" s="51">
        <f t="shared" ref="V9:V43" si="2">SUM(N9)*U9</f>
        <v>0</v>
      </c>
      <c r="W9" s="48"/>
      <c r="X9" s="52">
        <f t="shared" ref="X9:X43" si="3">W9*N9</f>
        <v>0</v>
      </c>
      <c r="Y9" s="53"/>
      <c r="Z9" s="53">
        <f t="shared" ref="Z9:Z43" si="4">Y9*N9</f>
        <v>0</v>
      </c>
      <c r="AA9" s="54">
        <f t="shared" ref="AA9:AA39" si="5">SUM(G9,P9,R9,T9,V9,X9,Z9)</f>
        <v>0</v>
      </c>
    </row>
    <row r="10" spans="1:29" s="56" customFormat="1" ht="11.1" customHeight="1" x14ac:dyDescent="0.2">
      <c r="A10" s="39" t="s">
        <v>34</v>
      </c>
      <c r="B10" s="40"/>
      <c r="C10" s="41"/>
      <c r="D10" s="28"/>
      <c r="E10" s="42"/>
      <c r="F10" s="43"/>
      <c r="G10" s="44"/>
      <c r="H10" s="45"/>
      <c r="I10" s="45"/>
      <c r="J10" s="45"/>
      <c r="K10" s="45"/>
      <c r="L10" s="45"/>
      <c r="M10" s="45"/>
      <c r="N10" s="45"/>
      <c r="O10" s="46"/>
      <c r="P10" s="47">
        <f t="shared" ref="P10:P43" si="6">SUM(H10:M10)*O10</f>
        <v>0</v>
      </c>
      <c r="Q10" s="48"/>
      <c r="R10" s="49">
        <f t="shared" si="0"/>
        <v>0</v>
      </c>
      <c r="S10" s="50"/>
      <c r="T10" s="50">
        <f t="shared" si="1"/>
        <v>0</v>
      </c>
      <c r="U10" s="46"/>
      <c r="V10" s="51">
        <f t="shared" si="2"/>
        <v>0</v>
      </c>
      <c r="W10" s="48"/>
      <c r="X10" s="52">
        <f t="shared" si="3"/>
        <v>0</v>
      </c>
      <c r="Y10" s="53"/>
      <c r="Z10" s="53">
        <f t="shared" si="4"/>
        <v>0</v>
      </c>
      <c r="AA10" s="54">
        <f t="shared" si="5"/>
        <v>0</v>
      </c>
      <c r="AB10" s="5"/>
      <c r="AC10" s="5"/>
    </row>
    <row r="11" spans="1:29" s="56" customFormat="1" ht="11.1" customHeight="1" x14ac:dyDescent="0.2">
      <c r="A11" s="57" t="s">
        <v>35</v>
      </c>
      <c r="B11" s="40"/>
      <c r="C11" s="41"/>
      <c r="D11" s="58"/>
      <c r="E11" s="42"/>
      <c r="F11" s="59"/>
      <c r="G11" s="44"/>
      <c r="H11" s="45"/>
      <c r="I11" s="45"/>
      <c r="J11" s="45"/>
      <c r="K11" s="45"/>
      <c r="L11" s="45"/>
      <c r="M11" s="45"/>
      <c r="N11" s="45"/>
      <c r="O11" s="46"/>
      <c r="P11" s="47">
        <f t="shared" si="6"/>
        <v>0</v>
      </c>
      <c r="Q11" s="48"/>
      <c r="R11" s="49">
        <f>SUM(H11:M11)*Q11</f>
        <v>0</v>
      </c>
      <c r="S11" s="50"/>
      <c r="T11" s="50">
        <f t="shared" si="1"/>
        <v>0</v>
      </c>
      <c r="U11" s="46"/>
      <c r="V11" s="51">
        <f t="shared" si="2"/>
        <v>0</v>
      </c>
      <c r="W11" s="48"/>
      <c r="X11" s="52">
        <f t="shared" si="3"/>
        <v>0</v>
      </c>
      <c r="Y11" s="53"/>
      <c r="Z11" s="53">
        <f t="shared" si="4"/>
        <v>0</v>
      </c>
      <c r="AA11" s="54">
        <f t="shared" si="5"/>
        <v>0</v>
      </c>
      <c r="AB11" s="5"/>
      <c r="AC11" s="5"/>
    </row>
    <row r="12" spans="1:29" s="56" customFormat="1" ht="11.1" customHeight="1" x14ac:dyDescent="0.2">
      <c r="A12" s="60" t="s">
        <v>36</v>
      </c>
      <c r="B12" s="61"/>
      <c r="C12" s="62"/>
      <c r="D12" s="58"/>
      <c r="E12" s="42"/>
      <c r="F12" s="59"/>
      <c r="G12" s="44"/>
      <c r="H12" s="45"/>
      <c r="I12" s="45"/>
      <c r="J12" s="45"/>
      <c r="K12" s="45"/>
      <c r="L12" s="45"/>
      <c r="M12" s="45"/>
      <c r="N12" s="45"/>
      <c r="O12" s="46"/>
      <c r="P12" s="47">
        <f>SUM(H12:M12)*O12</f>
        <v>0</v>
      </c>
      <c r="Q12" s="48"/>
      <c r="R12" s="49">
        <f t="shared" si="0"/>
        <v>0</v>
      </c>
      <c r="S12" s="50"/>
      <c r="T12" s="50">
        <f t="shared" si="1"/>
        <v>0</v>
      </c>
      <c r="U12" s="46"/>
      <c r="V12" s="51">
        <f t="shared" si="2"/>
        <v>0</v>
      </c>
      <c r="W12" s="48"/>
      <c r="X12" s="52">
        <f t="shared" si="3"/>
        <v>0</v>
      </c>
      <c r="Y12" s="53"/>
      <c r="Z12" s="53">
        <f t="shared" si="4"/>
        <v>0</v>
      </c>
      <c r="AA12" s="54">
        <f t="shared" si="5"/>
        <v>0</v>
      </c>
      <c r="AB12" s="5"/>
      <c r="AC12" s="5"/>
    </row>
    <row r="13" spans="1:29" s="81" customFormat="1" ht="11.1" customHeight="1" x14ac:dyDescent="0.2">
      <c r="A13" s="63" t="s">
        <v>27</v>
      </c>
      <c r="B13" s="64"/>
      <c r="C13" s="65"/>
      <c r="D13" s="66"/>
      <c r="E13" s="67"/>
      <c r="F13" s="68"/>
      <c r="G13" s="69"/>
      <c r="H13" s="70"/>
      <c r="I13" s="70"/>
      <c r="J13" s="70"/>
      <c r="K13" s="70"/>
      <c r="L13" s="70"/>
      <c r="M13" s="70"/>
      <c r="N13" s="70"/>
      <c r="O13" s="71"/>
      <c r="P13" s="72">
        <f t="shared" si="6"/>
        <v>0</v>
      </c>
      <c r="Q13" s="73"/>
      <c r="R13" s="74">
        <f t="shared" si="0"/>
        <v>0</v>
      </c>
      <c r="S13" s="75"/>
      <c r="T13" s="75">
        <f t="shared" si="1"/>
        <v>0</v>
      </c>
      <c r="U13" s="71"/>
      <c r="V13" s="76">
        <f t="shared" si="2"/>
        <v>0</v>
      </c>
      <c r="W13" s="73"/>
      <c r="X13" s="77">
        <f t="shared" si="3"/>
        <v>0</v>
      </c>
      <c r="Y13" s="78"/>
      <c r="Z13" s="78">
        <f t="shared" si="4"/>
        <v>0</v>
      </c>
      <c r="AA13" s="79">
        <f>SUM(G13,P13,R13,T13,V13,X13,Z13)</f>
        <v>0</v>
      </c>
      <c r="AB13" s="80"/>
      <c r="AC13" s="80"/>
    </row>
    <row r="14" spans="1:29" s="81" customFormat="1" ht="11.1" customHeight="1" x14ac:dyDescent="0.2">
      <c r="A14" s="82" t="s">
        <v>74</v>
      </c>
      <c r="B14" s="83"/>
      <c r="C14" s="84"/>
      <c r="D14" s="85"/>
      <c r="E14" s="86"/>
      <c r="F14" s="87"/>
      <c r="G14" s="69"/>
      <c r="H14" s="70"/>
      <c r="I14" s="70"/>
      <c r="J14" s="70"/>
      <c r="K14" s="70"/>
      <c r="L14" s="70"/>
      <c r="M14" s="70"/>
      <c r="N14" s="70"/>
      <c r="O14" s="71"/>
      <c r="P14" s="72">
        <f t="shared" si="6"/>
        <v>0</v>
      </c>
      <c r="Q14" s="73"/>
      <c r="R14" s="74">
        <f t="shared" si="0"/>
        <v>0</v>
      </c>
      <c r="S14" s="75"/>
      <c r="T14" s="75">
        <f t="shared" si="1"/>
        <v>0</v>
      </c>
      <c r="U14" s="71"/>
      <c r="V14" s="76">
        <f t="shared" si="2"/>
        <v>0</v>
      </c>
      <c r="W14" s="73"/>
      <c r="X14" s="77">
        <f t="shared" si="3"/>
        <v>0</v>
      </c>
      <c r="Y14" s="78"/>
      <c r="Z14" s="78">
        <f t="shared" si="4"/>
        <v>0</v>
      </c>
      <c r="AA14" s="79">
        <f>SUM(G14,P14,R14,T14,V14,X14,Z14)</f>
        <v>0</v>
      </c>
      <c r="AB14" s="80"/>
      <c r="AC14" s="80"/>
    </row>
    <row r="15" spans="1:29" ht="11.1" customHeight="1" x14ac:dyDescent="0.2">
      <c r="A15" s="210" t="s">
        <v>85</v>
      </c>
      <c r="B15" s="211"/>
      <c r="C15" s="211"/>
      <c r="D15" s="212"/>
      <c r="E15" s="42"/>
      <c r="F15" s="42"/>
      <c r="G15" s="88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pans="1:29" s="56" customFormat="1" ht="11.1" customHeight="1" x14ac:dyDescent="0.2">
      <c r="A16" s="57" t="s">
        <v>37</v>
      </c>
      <c r="B16" s="40"/>
      <c r="C16" s="41"/>
      <c r="D16" s="58"/>
      <c r="E16" s="42"/>
      <c r="F16" s="59"/>
      <c r="G16" s="44"/>
      <c r="H16" s="45"/>
      <c r="I16" s="45"/>
      <c r="J16" s="45"/>
      <c r="K16" s="45"/>
      <c r="L16" s="45"/>
      <c r="M16" s="45"/>
      <c r="N16" s="45"/>
      <c r="O16" s="46"/>
      <c r="P16" s="47">
        <f t="shared" si="6"/>
        <v>0</v>
      </c>
      <c r="Q16" s="48"/>
      <c r="R16" s="49">
        <f t="shared" si="0"/>
        <v>0</v>
      </c>
      <c r="S16" s="50"/>
      <c r="T16" s="50">
        <f t="shared" si="1"/>
        <v>0</v>
      </c>
      <c r="U16" s="46"/>
      <c r="V16" s="51">
        <f t="shared" si="2"/>
        <v>0</v>
      </c>
      <c r="W16" s="48"/>
      <c r="X16" s="52">
        <f t="shared" si="3"/>
        <v>0</v>
      </c>
      <c r="Y16" s="53"/>
      <c r="Z16" s="53">
        <f t="shared" si="4"/>
        <v>0</v>
      </c>
      <c r="AA16" s="54">
        <f t="shared" si="5"/>
        <v>0</v>
      </c>
      <c r="AB16" s="5"/>
      <c r="AC16" s="5"/>
    </row>
    <row r="17" spans="1:29" s="56" customFormat="1" ht="11.1" customHeight="1" x14ac:dyDescent="0.2">
      <c r="A17" s="57" t="s">
        <v>38</v>
      </c>
      <c r="B17" s="40"/>
      <c r="C17" s="41"/>
      <c r="D17" s="58"/>
      <c r="E17" s="42"/>
      <c r="F17" s="59"/>
      <c r="G17" s="44"/>
      <c r="H17" s="45"/>
      <c r="I17" s="45"/>
      <c r="J17" s="45"/>
      <c r="K17" s="45"/>
      <c r="L17" s="45"/>
      <c r="M17" s="45"/>
      <c r="N17" s="45"/>
      <c r="O17" s="46"/>
      <c r="P17" s="47">
        <f t="shared" si="6"/>
        <v>0</v>
      </c>
      <c r="Q17" s="48"/>
      <c r="R17" s="49">
        <f t="shared" si="0"/>
        <v>0</v>
      </c>
      <c r="S17" s="50"/>
      <c r="T17" s="50">
        <f t="shared" si="1"/>
        <v>0</v>
      </c>
      <c r="U17" s="46"/>
      <c r="V17" s="51">
        <f t="shared" si="2"/>
        <v>0</v>
      </c>
      <c r="W17" s="48"/>
      <c r="X17" s="52">
        <f t="shared" si="3"/>
        <v>0</v>
      </c>
      <c r="Y17" s="53"/>
      <c r="Z17" s="53">
        <f t="shared" si="4"/>
        <v>0</v>
      </c>
      <c r="AA17" s="54">
        <f t="shared" si="5"/>
        <v>0</v>
      </c>
      <c r="AB17" s="5"/>
      <c r="AC17" s="5"/>
    </row>
    <row r="18" spans="1:29" ht="11.1" customHeight="1" x14ac:dyDescent="0.2">
      <c r="A18" s="57" t="s">
        <v>39</v>
      </c>
      <c r="B18" s="40"/>
      <c r="C18" s="41"/>
      <c r="D18" s="58"/>
      <c r="E18" s="42"/>
      <c r="F18" s="59"/>
      <c r="G18" s="44"/>
      <c r="H18" s="45"/>
      <c r="I18" s="45"/>
      <c r="J18" s="45"/>
      <c r="K18" s="45"/>
      <c r="L18" s="45"/>
      <c r="M18" s="45"/>
      <c r="N18" s="45"/>
      <c r="O18" s="46"/>
      <c r="P18" s="47">
        <f t="shared" si="6"/>
        <v>0</v>
      </c>
      <c r="Q18" s="48"/>
      <c r="R18" s="49">
        <f t="shared" si="0"/>
        <v>0</v>
      </c>
      <c r="S18" s="50"/>
      <c r="T18" s="50">
        <f t="shared" si="1"/>
        <v>0</v>
      </c>
      <c r="U18" s="46"/>
      <c r="V18" s="51">
        <f t="shared" si="2"/>
        <v>0</v>
      </c>
      <c r="W18" s="48"/>
      <c r="X18" s="52">
        <f t="shared" si="3"/>
        <v>0</v>
      </c>
      <c r="Y18" s="53"/>
      <c r="Z18" s="53">
        <f t="shared" si="4"/>
        <v>0</v>
      </c>
      <c r="AA18" s="54">
        <f t="shared" si="5"/>
        <v>0</v>
      </c>
    </row>
    <row r="19" spans="1:29" s="56" customFormat="1" ht="11.1" customHeight="1" x14ac:dyDescent="0.2">
      <c r="A19" s="57" t="s">
        <v>70</v>
      </c>
      <c r="B19" s="40"/>
      <c r="C19" s="41"/>
      <c r="D19" s="58"/>
      <c r="E19" s="42"/>
      <c r="F19" s="59"/>
      <c r="G19" s="44"/>
      <c r="H19" s="45"/>
      <c r="I19" s="45"/>
      <c r="J19" s="45"/>
      <c r="K19" s="45"/>
      <c r="L19" s="45"/>
      <c r="M19" s="45"/>
      <c r="N19" s="45"/>
      <c r="O19" s="46"/>
      <c r="P19" s="47">
        <f t="shared" si="6"/>
        <v>0</v>
      </c>
      <c r="Q19" s="48"/>
      <c r="R19" s="49">
        <f t="shared" si="0"/>
        <v>0</v>
      </c>
      <c r="S19" s="50"/>
      <c r="T19" s="50">
        <f t="shared" si="1"/>
        <v>0</v>
      </c>
      <c r="U19" s="46"/>
      <c r="V19" s="51">
        <f t="shared" si="2"/>
        <v>0</v>
      </c>
      <c r="W19" s="48"/>
      <c r="X19" s="52">
        <f t="shared" si="3"/>
        <v>0</v>
      </c>
      <c r="Y19" s="53"/>
      <c r="Z19" s="53">
        <f t="shared" si="4"/>
        <v>0</v>
      </c>
      <c r="AA19" s="54">
        <f t="shared" si="5"/>
        <v>0</v>
      </c>
      <c r="AB19" s="5"/>
      <c r="AC19" s="5"/>
    </row>
    <row r="20" spans="1:29" s="81" customFormat="1" ht="11.1" customHeight="1" x14ac:dyDescent="0.2">
      <c r="A20" s="82" t="s">
        <v>74</v>
      </c>
      <c r="B20" s="83"/>
      <c r="C20" s="84"/>
      <c r="D20" s="85"/>
      <c r="E20" s="86"/>
      <c r="F20" s="87"/>
      <c r="G20" s="69"/>
      <c r="H20" s="70"/>
      <c r="I20" s="70"/>
      <c r="J20" s="70"/>
      <c r="K20" s="70"/>
      <c r="L20" s="70"/>
      <c r="M20" s="70"/>
      <c r="N20" s="70"/>
      <c r="O20" s="71"/>
      <c r="P20" s="72">
        <f>SUM(H20:M20)*O20</f>
        <v>0</v>
      </c>
      <c r="Q20" s="73"/>
      <c r="R20" s="74">
        <f>SUM(H20:M20)*Q20</f>
        <v>0</v>
      </c>
      <c r="S20" s="75"/>
      <c r="T20" s="75">
        <f>SUM(H20:M20)*S20</f>
        <v>0</v>
      </c>
      <c r="U20" s="71"/>
      <c r="V20" s="76">
        <f>SUM(N20)*U20</f>
        <v>0</v>
      </c>
      <c r="W20" s="73"/>
      <c r="X20" s="77">
        <f>W20*N20</f>
        <v>0</v>
      </c>
      <c r="Y20" s="78"/>
      <c r="Z20" s="78">
        <f>Y20*N20</f>
        <v>0</v>
      </c>
      <c r="AA20" s="79">
        <f>SUM(G20,P20,R20,T20,V20,X20,Z20)</f>
        <v>0</v>
      </c>
      <c r="AB20" s="80"/>
      <c r="AC20" s="80"/>
    </row>
    <row r="21" spans="1:29" ht="11.1" customHeight="1" x14ac:dyDescent="0.2">
      <c r="A21" s="210" t="s">
        <v>15</v>
      </c>
      <c r="B21" s="211"/>
      <c r="C21" s="211"/>
      <c r="D21" s="212"/>
      <c r="E21" s="42"/>
      <c r="F21" s="42"/>
      <c r="G21" s="88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spans="1:29" s="56" customFormat="1" ht="11.1" customHeight="1" x14ac:dyDescent="0.2">
      <c r="A22" s="90" t="s">
        <v>43</v>
      </c>
      <c r="B22" s="91"/>
      <c r="C22" s="92"/>
      <c r="D22" s="58"/>
      <c r="E22" s="35"/>
      <c r="F22" s="93"/>
      <c r="G22" s="44"/>
      <c r="H22" s="89"/>
      <c r="I22" s="89"/>
      <c r="J22" s="89"/>
      <c r="K22" s="89"/>
      <c r="L22" s="89"/>
      <c r="M22" s="89"/>
      <c r="N22" s="89"/>
      <c r="O22" s="46"/>
      <c r="P22" s="47">
        <f t="shared" si="6"/>
        <v>0</v>
      </c>
      <c r="Q22" s="48"/>
      <c r="R22" s="49">
        <f>SUM(H22:M22)*Q22</f>
        <v>0</v>
      </c>
      <c r="S22" s="50"/>
      <c r="T22" s="50">
        <f>SUM(H22:M22)*S22</f>
        <v>0</v>
      </c>
      <c r="U22" s="46"/>
      <c r="V22" s="51">
        <f>SUM(N22)*U22</f>
        <v>0</v>
      </c>
      <c r="W22" s="48"/>
      <c r="X22" s="52">
        <f>W22*N22</f>
        <v>0</v>
      </c>
      <c r="Y22" s="53"/>
      <c r="Z22" s="53">
        <f t="shared" si="4"/>
        <v>0</v>
      </c>
      <c r="AA22" s="54">
        <f>SUM(G22,P22,R22,T22,V22,X22,Z22)</f>
        <v>0</v>
      </c>
      <c r="AB22" s="5"/>
      <c r="AC22" s="5"/>
    </row>
    <row r="23" spans="1:29" s="56" customFormat="1" ht="11.1" customHeight="1" x14ac:dyDescent="0.2">
      <c r="A23" s="90" t="s">
        <v>40</v>
      </c>
      <c r="B23" s="91"/>
      <c r="C23" s="92"/>
      <c r="D23" s="58"/>
      <c r="E23" s="35"/>
      <c r="F23" s="93"/>
      <c r="G23" s="44"/>
      <c r="H23" s="89"/>
      <c r="I23" s="89"/>
      <c r="J23" s="89"/>
      <c r="K23" s="89"/>
      <c r="L23" s="89"/>
      <c r="M23" s="89"/>
      <c r="N23" s="89"/>
      <c r="O23" s="46"/>
      <c r="P23" s="47">
        <f t="shared" si="6"/>
        <v>0</v>
      </c>
      <c r="Q23" s="48"/>
      <c r="R23" s="49">
        <f t="shared" si="0"/>
        <v>0</v>
      </c>
      <c r="S23" s="50"/>
      <c r="T23" s="50">
        <f t="shared" si="1"/>
        <v>0</v>
      </c>
      <c r="U23" s="46"/>
      <c r="V23" s="51">
        <f>SUM(N23)*U23</f>
        <v>0</v>
      </c>
      <c r="W23" s="48"/>
      <c r="X23" s="52">
        <f>W23*N23</f>
        <v>0</v>
      </c>
      <c r="Y23" s="53"/>
      <c r="Z23" s="53">
        <f>Y23*N23</f>
        <v>0</v>
      </c>
      <c r="AA23" s="54">
        <f>SUM(G23,P23,R23,T23,V23,X23,Z23)</f>
        <v>0</v>
      </c>
      <c r="AB23" s="5"/>
      <c r="AC23" s="5"/>
    </row>
    <row r="24" spans="1:29" s="56" customFormat="1" ht="11.1" customHeight="1" x14ac:dyDescent="0.2">
      <c r="A24" s="90" t="s">
        <v>42</v>
      </c>
      <c r="B24" s="91"/>
      <c r="C24" s="92"/>
      <c r="D24" s="58"/>
      <c r="E24" s="35"/>
      <c r="F24" s="93"/>
      <c r="G24" s="44"/>
      <c r="H24" s="89"/>
      <c r="I24" s="89"/>
      <c r="J24" s="89"/>
      <c r="K24" s="89"/>
      <c r="L24" s="89"/>
      <c r="M24" s="89"/>
      <c r="N24" s="89"/>
      <c r="O24" s="46"/>
      <c r="P24" s="47">
        <f t="shared" si="6"/>
        <v>0</v>
      </c>
      <c r="Q24" s="48"/>
      <c r="R24" s="49">
        <f t="shared" si="0"/>
        <v>0</v>
      </c>
      <c r="S24" s="50"/>
      <c r="T24" s="50">
        <f t="shared" si="1"/>
        <v>0</v>
      </c>
      <c r="U24" s="46"/>
      <c r="V24" s="51">
        <f>SUM(N24)*U24</f>
        <v>0</v>
      </c>
      <c r="W24" s="48"/>
      <c r="X24" s="52">
        <f t="shared" si="3"/>
        <v>0</v>
      </c>
      <c r="Y24" s="53"/>
      <c r="Z24" s="53">
        <f>Y24*N24</f>
        <v>0</v>
      </c>
      <c r="AA24" s="54">
        <f>SUM(G24,P24,R24,T24,V24,X24,Z24)</f>
        <v>0</v>
      </c>
      <c r="AB24" s="5"/>
      <c r="AC24" s="5"/>
    </row>
    <row r="25" spans="1:29" s="56" customFormat="1" ht="11.1" customHeight="1" x14ac:dyDescent="0.2">
      <c r="A25" s="90" t="s">
        <v>41</v>
      </c>
      <c r="B25" s="91"/>
      <c r="C25" s="92"/>
      <c r="D25" s="58"/>
      <c r="E25" s="35"/>
      <c r="F25" s="93"/>
      <c r="G25" s="44"/>
      <c r="H25" s="89"/>
      <c r="I25" s="89"/>
      <c r="J25" s="89"/>
      <c r="K25" s="89"/>
      <c r="L25" s="89"/>
      <c r="M25" s="89"/>
      <c r="N25" s="89"/>
      <c r="O25" s="46"/>
      <c r="P25" s="47">
        <f t="shared" si="6"/>
        <v>0</v>
      </c>
      <c r="Q25" s="48"/>
      <c r="R25" s="49">
        <f t="shared" si="0"/>
        <v>0</v>
      </c>
      <c r="S25" s="50"/>
      <c r="T25" s="50">
        <f t="shared" si="1"/>
        <v>0</v>
      </c>
      <c r="U25" s="46"/>
      <c r="V25" s="51">
        <f t="shared" si="2"/>
        <v>0</v>
      </c>
      <c r="W25" s="48"/>
      <c r="X25" s="52">
        <f t="shared" si="3"/>
        <v>0</v>
      </c>
      <c r="Y25" s="53"/>
      <c r="Z25" s="53">
        <f t="shared" si="4"/>
        <v>0</v>
      </c>
      <c r="AA25" s="54">
        <f t="shared" si="5"/>
        <v>0</v>
      </c>
      <c r="AB25" s="5"/>
      <c r="AC25" s="5"/>
    </row>
    <row r="26" spans="1:29" s="56" customFormat="1" ht="11.1" customHeight="1" x14ac:dyDescent="0.2">
      <c r="A26" s="90" t="s">
        <v>44</v>
      </c>
      <c r="B26" s="91"/>
      <c r="C26" s="92"/>
      <c r="D26" s="94"/>
      <c r="E26" s="35"/>
      <c r="F26" s="93"/>
      <c r="G26" s="44"/>
      <c r="H26" s="89"/>
      <c r="I26" s="89"/>
      <c r="J26" s="89"/>
      <c r="K26" s="89"/>
      <c r="L26" s="89"/>
      <c r="M26" s="89"/>
      <c r="N26" s="89"/>
      <c r="O26" s="46"/>
      <c r="P26" s="47">
        <f t="shared" si="6"/>
        <v>0</v>
      </c>
      <c r="Q26" s="48"/>
      <c r="R26" s="49">
        <f t="shared" si="0"/>
        <v>0</v>
      </c>
      <c r="S26" s="50"/>
      <c r="T26" s="50">
        <f t="shared" si="1"/>
        <v>0</v>
      </c>
      <c r="U26" s="46"/>
      <c r="V26" s="51">
        <f t="shared" si="2"/>
        <v>0</v>
      </c>
      <c r="W26" s="48"/>
      <c r="X26" s="52">
        <f t="shared" si="3"/>
        <v>0</v>
      </c>
      <c r="Y26" s="53"/>
      <c r="Z26" s="53">
        <f t="shared" si="4"/>
        <v>0</v>
      </c>
      <c r="AA26" s="54">
        <f t="shared" si="5"/>
        <v>0</v>
      </c>
      <c r="AB26" s="5"/>
      <c r="AC26" s="5"/>
    </row>
    <row r="27" spans="1:29" s="56" customFormat="1" ht="11.1" customHeight="1" x14ac:dyDescent="0.2">
      <c r="A27" s="90" t="s">
        <v>82</v>
      </c>
      <c r="B27" s="91"/>
      <c r="C27" s="92"/>
      <c r="D27" s="94"/>
      <c r="E27" s="35"/>
      <c r="F27" s="93"/>
      <c r="G27" s="44"/>
      <c r="H27" s="89"/>
      <c r="I27" s="89"/>
      <c r="J27" s="89"/>
      <c r="K27" s="89"/>
      <c r="L27" s="89"/>
      <c r="M27" s="89"/>
      <c r="N27" s="89"/>
      <c r="O27" s="46"/>
      <c r="P27" s="47">
        <f>SUM(H27:M27)*O27</f>
        <v>0</v>
      </c>
      <c r="Q27" s="48"/>
      <c r="R27" s="49">
        <f>SUM(H27:M27)*Q27</f>
        <v>0</v>
      </c>
      <c r="S27" s="50"/>
      <c r="T27" s="50">
        <f>SUM(H27:M27)*S27</f>
        <v>0</v>
      </c>
      <c r="U27" s="46"/>
      <c r="V27" s="51">
        <f>SUM(N27)*U27</f>
        <v>0</v>
      </c>
      <c r="W27" s="48"/>
      <c r="X27" s="52">
        <f>W27*N27</f>
        <v>0</v>
      </c>
      <c r="Y27" s="53"/>
      <c r="Z27" s="53">
        <f>Y27*N27</f>
        <v>0</v>
      </c>
      <c r="AA27" s="54">
        <f>SUM(G27,P27,R27,T27,V27,X27,Z27)</f>
        <v>0</v>
      </c>
      <c r="AB27" s="5"/>
      <c r="AC27" s="5"/>
    </row>
    <row r="28" spans="1:29" s="56" customFormat="1" ht="11.1" customHeight="1" x14ac:dyDescent="0.2">
      <c r="A28" s="90" t="s">
        <v>45</v>
      </c>
      <c r="B28" s="91"/>
      <c r="C28" s="92"/>
      <c r="D28" s="94"/>
      <c r="E28" s="35"/>
      <c r="F28" s="93"/>
      <c r="G28" s="44"/>
      <c r="H28" s="89"/>
      <c r="I28" s="89"/>
      <c r="J28" s="89"/>
      <c r="K28" s="89"/>
      <c r="L28" s="89"/>
      <c r="M28" s="89"/>
      <c r="N28" s="89"/>
      <c r="O28" s="46"/>
      <c r="P28" s="47">
        <f t="shared" si="6"/>
        <v>0</v>
      </c>
      <c r="Q28" s="48"/>
      <c r="R28" s="49">
        <f t="shared" si="0"/>
        <v>0</v>
      </c>
      <c r="S28" s="50"/>
      <c r="T28" s="50">
        <f t="shared" si="1"/>
        <v>0</v>
      </c>
      <c r="U28" s="46"/>
      <c r="V28" s="51">
        <f t="shared" si="2"/>
        <v>0</v>
      </c>
      <c r="W28" s="48"/>
      <c r="X28" s="52">
        <f t="shared" si="3"/>
        <v>0</v>
      </c>
      <c r="Y28" s="53"/>
      <c r="Z28" s="53">
        <f t="shared" si="4"/>
        <v>0</v>
      </c>
      <c r="AA28" s="54">
        <f t="shared" si="5"/>
        <v>0</v>
      </c>
      <c r="AB28" s="5"/>
      <c r="AC28" s="5"/>
    </row>
    <row r="29" spans="1:29" s="56" customFormat="1" ht="11.1" customHeight="1" x14ac:dyDescent="0.2">
      <c r="A29" s="90" t="s">
        <v>46</v>
      </c>
      <c r="B29" s="91"/>
      <c r="C29" s="92"/>
      <c r="D29" s="94"/>
      <c r="E29" s="35"/>
      <c r="F29" s="93"/>
      <c r="G29" s="44"/>
      <c r="H29" s="89"/>
      <c r="I29" s="89"/>
      <c r="J29" s="89"/>
      <c r="K29" s="89"/>
      <c r="L29" s="89"/>
      <c r="M29" s="89"/>
      <c r="N29" s="89"/>
      <c r="O29" s="46"/>
      <c r="P29" s="47">
        <f t="shared" si="6"/>
        <v>0</v>
      </c>
      <c r="Q29" s="48"/>
      <c r="R29" s="49">
        <f t="shared" si="0"/>
        <v>0</v>
      </c>
      <c r="S29" s="50"/>
      <c r="T29" s="50">
        <f t="shared" si="1"/>
        <v>0</v>
      </c>
      <c r="U29" s="46"/>
      <c r="V29" s="51">
        <f t="shared" si="2"/>
        <v>0</v>
      </c>
      <c r="W29" s="48"/>
      <c r="X29" s="52">
        <f t="shared" si="3"/>
        <v>0</v>
      </c>
      <c r="Y29" s="53"/>
      <c r="Z29" s="53">
        <f t="shared" si="4"/>
        <v>0</v>
      </c>
      <c r="AA29" s="54">
        <f t="shared" si="5"/>
        <v>0</v>
      </c>
      <c r="AB29" s="5"/>
      <c r="AC29" s="5"/>
    </row>
    <row r="30" spans="1:29" s="56" customFormat="1" ht="11.1" customHeight="1" x14ac:dyDescent="0.2">
      <c r="A30" s="90" t="s">
        <v>47</v>
      </c>
      <c r="B30" s="91"/>
      <c r="C30" s="92"/>
      <c r="D30" s="94"/>
      <c r="E30" s="35"/>
      <c r="F30" s="93"/>
      <c r="G30" s="44"/>
      <c r="H30" s="89"/>
      <c r="I30" s="89"/>
      <c r="J30" s="89"/>
      <c r="K30" s="89"/>
      <c r="L30" s="89"/>
      <c r="M30" s="89"/>
      <c r="N30" s="89"/>
      <c r="O30" s="46"/>
      <c r="P30" s="47">
        <f t="shared" si="6"/>
        <v>0</v>
      </c>
      <c r="Q30" s="48"/>
      <c r="R30" s="49">
        <f t="shared" si="0"/>
        <v>0</v>
      </c>
      <c r="S30" s="50"/>
      <c r="T30" s="50">
        <f t="shared" si="1"/>
        <v>0</v>
      </c>
      <c r="U30" s="46"/>
      <c r="V30" s="51">
        <f t="shared" si="2"/>
        <v>0</v>
      </c>
      <c r="W30" s="48"/>
      <c r="X30" s="52">
        <f t="shared" si="3"/>
        <v>0</v>
      </c>
      <c r="Y30" s="53"/>
      <c r="Z30" s="53">
        <f t="shared" si="4"/>
        <v>0</v>
      </c>
      <c r="AA30" s="54">
        <f t="shared" si="5"/>
        <v>0</v>
      </c>
      <c r="AB30" s="5"/>
      <c r="AC30" s="5"/>
    </row>
    <row r="31" spans="1:29" s="56" customFormat="1" ht="11.1" customHeight="1" x14ac:dyDescent="0.2">
      <c r="A31" s="90" t="s">
        <v>48</v>
      </c>
      <c r="B31" s="91"/>
      <c r="C31" s="92"/>
      <c r="D31" s="94"/>
      <c r="E31" s="35"/>
      <c r="F31" s="93"/>
      <c r="G31" s="44"/>
      <c r="H31" s="89"/>
      <c r="I31" s="89"/>
      <c r="J31" s="89"/>
      <c r="K31" s="89"/>
      <c r="L31" s="89"/>
      <c r="M31" s="89"/>
      <c r="N31" s="89"/>
      <c r="O31" s="46"/>
      <c r="P31" s="47">
        <f t="shared" si="6"/>
        <v>0</v>
      </c>
      <c r="Q31" s="48"/>
      <c r="R31" s="49">
        <f t="shared" si="0"/>
        <v>0</v>
      </c>
      <c r="S31" s="50"/>
      <c r="T31" s="50">
        <f t="shared" si="1"/>
        <v>0</v>
      </c>
      <c r="U31" s="46"/>
      <c r="V31" s="51">
        <f t="shared" si="2"/>
        <v>0</v>
      </c>
      <c r="W31" s="48"/>
      <c r="X31" s="52">
        <f t="shared" si="3"/>
        <v>0</v>
      </c>
      <c r="Y31" s="53"/>
      <c r="Z31" s="53">
        <f t="shared" si="4"/>
        <v>0</v>
      </c>
      <c r="AA31" s="54">
        <f t="shared" si="5"/>
        <v>0</v>
      </c>
      <c r="AB31" s="5"/>
      <c r="AC31" s="5"/>
    </row>
    <row r="32" spans="1:29" s="56" customFormat="1" ht="11.1" customHeight="1" x14ac:dyDescent="0.2">
      <c r="A32" s="90" t="s">
        <v>49</v>
      </c>
      <c r="B32" s="91"/>
      <c r="C32" s="92"/>
      <c r="D32" s="94"/>
      <c r="E32" s="35"/>
      <c r="F32" s="93"/>
      <c r="G32" s="44"/>
      <c r="H32" s="89"/>
      <c r="I32" s="89"/>
      <c r="J32" s="89"/>
      <c r="K32" s="89"/>
      <c r="L32" s="89"/>
      <c r="M32" s="89"/>
      <c r="N32" s="89"/>
      <c r="O32" s="46"/>
      <c r="P32" s="47">
        <f t="shared" si="6"/>
        <v>0</v>
      </c>
      <c r="Q32" s="48"/>
      <c r="R32" s="49">
        <f t="shared" si="0"/>
        <v>0</v>
      </c>
      <c r="S32" s="50"/>
      <c r="T32" s="50">
        <f t="shared" si="1"/>
        <v>0</v>
      </c>
      <c r="U32" s="46"/>
      <c r="V32" s="51">
        <f t="shared" si="2"/>
        <v>0</v>
      </c>
      <c r="W32" s="48"/>
      <c r="X32" s="52">
        <f t="shared" si="3"/>
        <v>0</v>
      </c>
      <c r="Y32" s="53"/>
      <c r="Z32" s="53">
        <f t="shared" si="4"/>
        <v>0</v>
      </c>
      <c r="AA32" s="54">
        <f t="shared" si="5"/>
        <v>0</v>
      </c>
      <c r="AB32" s="5"/>
      <c r="AC32" s="5"/>
    </row>
    <row r="33" spans="1:29" s="56" customFormat="1" ht="11.1" customHeight="1" x14ac:dyDescent="0.2">
      <c r="A33" s="90" t="s">
        <v>50</v>
      </c>
      <c r="B33" s="91"/>
      <c r="C33" s="92"/>
      <c r="D33" s="94"/>
      <c r="E33" s="35"/>
      <c r="F33" s="93"/>
      <c r="G33" s="44"/>
      <c r="H33" s="89"/>
      <c r="I33" s="89"/>
      <c r="J33" s="89"/>
      <c r="K33" s="89"/>
      <c r="L33" s="89"/>
      <c r="M33" s="89"/>
      <c r="N33" s="89"/>
      <c r="O33" s="46"/>
      <c r="P33" s="47">
        <f t="shared" si="6"/>
        <v>0</v>
      </c>
      <c r="Q33" s="48"/>
      <c r="R33" s="49">
        <f t="shared" si="0"/>
        <v>0</v>
      </c>
      <c r="S33" s="50"/>
      <c r="T33" s="50">
        <f t="shared" si="1"/>
        <v>0</v>
      </c>
      <c r="U33" s="46"/>
      <c r="V33" s="51">
        <f t="shared" si="2"/>
        <v>0</v>
      </c>
      <c r="W33" s="48"/>
      <c r="X33" s="52">
        <f t="shared" si="3"/>
        <v>0</v>
      </c>
      <c r="Y33" s="53"/>
      <c r="Z33" s="53">
        <f t="shared" si="4"/>
        <v>0</v>
      </c>
      <c r="AA33" s="54">
        <f t="shared" si="5"/>
        <v>0</v>
      </c>
      <c r="AB33" s="5"/>
      <c r="AC33" s="5"/>
    </row>
    <row r="34" spans="1:29" s="56" customFormat="1" ht="11.1" customHeight="1" x14ac:dyDescent="0.2">
      <c r="A34" s="90" t="s">
        <v>73</v>
      </c>
      <c r="B34" s="91"/>
      <c r="C34" s="92"/>
      <c r="D34" s="94"/>
      <c r="E34" s="35"/>
      <c r="F34" s="93"/>
      <c r="G34" s="44"/>
      <c r="H34" s="89"/>
      <c r="I34" s="89"/>
      <c r="J34" s="89"/>
      <c r="K34" s="89"/>
      <c r="L34" s="89"/>
      <c r="M34" s="89"/>
      <c r="N34" s="89"/>
      <c r="O34" s="46"/>
      <c r="P34" s="47">
        <f t="shared" si="6"/>
        <v>0</v>
      </c>
      <c r="Q34" s="48"/>
      <c r="R34" s="49">
        <f t="shared" si="0"/>
        <v>0</v>
      </c>
      <c r="S34" s="50"/>
      <c r="T34" s="50">
        <f t="shared" si="1"/>
        <v>0</v>
      </c>
      <c r="U34" s="46"/>
      <c r="V34" s="51">
        <f t="shared" si="2"/>
        <v>0</v>
      </c>
      <c r="W34" s="48"/>
      <c r="X34" s="52">
        <f t="shared" si="3"/>
        <v>0</v>
      </c>
      <c r="Y34" s="53"/>
      <c r="Z34" s="53">
        <f t="shared" si="4"/>
        <v>0</v>
      </c>
      <c r="AA34" s="54">
        <f t="shared" si="5"/>
        <v>0</v>
      </c>
      <c r="AB34" s="5"/>
      <c r="AC34" s="5"/>
    </row>
    <row r="35" spans="1:29" s="56" customFormat="1" ht="11.1" customHeight="1" x14ac:dyDescent="0.2">
      <c r="A35" s="90" t="s">
        <v>51</v>
      </c>
      <c r="B35" s="91"/>
      <c r="C35" s="92"/>
      <c r="D35" s="94"/>
      <c r="E35" s="35"/>
      <c r="F35" s="93"/>
      <c r="G35" s="44"/>
      <c r="H35" s="89"/>
      <c r="I35" s="89"/>
      <c r="J35" s="89"/>
      <c r="K35" s="89"/>
      <c r="L35" s="89"/>
      <c r="M35" s="89"/>
      <c r="N35" s="89"/>
      <c r="O35" s="46"/>
      <c r="P35" s="47">
        <f t="shared" si="6"/>
        <v>0</v>
      </c>
      <c r="Q35" s="48"/>
      <c r="R35" s="49">
        <f t="shared" si="0"/>
        <v>0</v>
      </c>
      <c r="S35" s="50"/>
      <c r="T35" s="50">
        <f t="shared" si="1"/>
        <v>0</v>
      </c>
      <c r="U35" s="46"/>
      <c r="V35" s="51">
        <f t="shared" si="2"/>
        <v>0</v>
      </c>
      <c r="W35" s="48"/>
      <c r="X35" s="52">
        <f t="shared" si="3"/>
        <v>0</v>
      </c>
      <c r="Y35" s="53"/>
      <c r="Z35" s="53">
        <f t="shared" si="4"/>
        <v>0</v>
      </c>
      <c r="AA35" s="54">
        <f t="shared" si="5"/>
        <v>0</v>
      </c>
      <c r="AB35" s="5"/>
      <c r="AC35" s="5"/>
    </row>
    <row r="36" spans="1:29" s="56" customFormat="1" ht="11.1" customHeight="1" x14ac:dyDescent="0.2">
      <c r="A36" s="90" t="s">
        <v>52</v>
      </c>
      <c r="B36" s="91"/>
      <c r="C36" s="92"/>
      <c r="D36" s="94"/>
      <c r="E36" s="35"/>
      <c r="F36" s="93"/>
      <c r="G36" s="44"/>
      <c r="H36" s="89"/>
      <c r="I36" s="89"/>
      <c r="J36" s="89"/>
      <c r="K36" s="89"/>
      <c r="L36" s="89"/>
      <c r="M36" s="89"/>
      <c r="N36" s="89"/>
      <c r="O36" s="46"/>
      <c r="P36" s="47">
        <f t="shared" si="6"/>
        <v>0</v>
      </c>
      <c r="Q36" s="48"/>
      <c r="R36" s="49">
        <f t="shared" si="0"/>
        <v>0</v>
      </c>
      <c r="S36" s="50"/>
      <c r="T36" s="50">
        <f t="shared" si="1"/>
        <v>0</v>
      </c>
      <c r="U36" s="46"/>
      <c r="V36" s="51">
        <f t="shared" si="2"/>
        <v>0</v>
      </c>
      <c r="W36" s="48"/>
      <c r="X36" s="52">
        <f t="shared" si="3"/>
        <v>0</v>
      </c>
      <c r="Y36" s="53"/>
      <c r="Z36" s="53">
        <f t="shared" si="4"/>
        <v>0</v>
      </c>
      <c r="AA36" s="54">
        <f t="shared" si="5"/>
        <v>0</v>
      </c>
      <c r="AB36" s="5"/>
      <c r="AC36" s="5"/>
    </row>
    <row r="37" spans="1:29" s="56" customFormat="1" ht="11.1" customHeight="1" x14ac:dyDescent="0.2">
      <c r="A37" s="90" t="s">
        <v>55</v>
      </c>
      <c r="B37" s="91"/>
      <c r="C37" s="92"/>
      <c r="D37" s="94"/>
      <c r="E37" s="35"/>
      <c r="F37" s="93"/>
      <c r="G37" s="44"/>
      <c r="H37" s="89"/>
      <c r="I37" s="89"/>
      <c r="J37" s="89"/>
      <c r="K37" s="89"/>
      <c r="L37" s="89"/>
      <c r="M37" s="89"/>
      <c r="N37" s="89"/>
      <c r="O37" s="46"/>
      <c r="P37" s="47">
        <f>SUM(H37:M37)*O37</f>
        <v>0</v>
      </c>
      <c r="Q37" s="48"/>
      <c r="R37" s="49">
        <f>SUM(H37:M37)*Q37</f>
        <v>0</v>
      </c>
      <c r="S37" s="50"/>
      <c r="T37" s="50">
        <f>SUM(H37:M37)*S37</f>
        <v>0</v>
      </c>
      <c r="U37" s="46"/>
      <c r="V37" s="51">
        <f>SUM(N37)*U37</f>
        <v>0</v>
      </c>
      <c r="W37" s="48"/>
      <c r="X37" s="52">
        <f>W37*N37</f>
        <v>0</v>
      </c>
      <c r="Y37" s="53"/>
      <c r="Z37" s="53">
        <f>Y37*N37</f>
        <v>0</v>
      </c>
      <c r="AA37" s="54">
        <f>SUM(G37,P37,R37,T37,V37,X37,Z37)</f>
        <v>0</v>
      </c>
      <c r="AB37" s="5"/>
      <c r="AC37" s="5"/>
    </row>
    <row r="38" spans="1:29" s="56" customFormat="1" ht="11.1" customHeight="1" x14ac:dyDescent="0.2">
      <c r="A38" s="90" t="s">
        <v>83</v>
      </c>
      <c r="B38" s="91"/>
      <c r="C38" s="92"/>
      <c r="D38" s="94"/>
      <c r="E38" s="35"/>
      <c r="F38" s="93"/>
      <c r="G38" s="44"/>
      <c r="H38" s="89"/>
      <c r="I38" s="89"/>
      <c r="J38" s="89"/>
      <c r="K38" s="89"/>
      <c r="L38" s="89"/>
      <c r="M38" s="89"/>
      <c r="N38" s="89"/>
      <c r="O38" s="46"/>
      <c r="P38" s="47">
        <f t="shared" si="6"/>
        <v>0</v>
      </c>
      <c r="Q38" s="48"/>
      <c r="R38" s="49">
        <f t="shared" si="0"/>
        <v>0</v>
      </c>
      <c r="S38" s="50"/>
      <c r="T38" s="50">
        <f t="shared" si="1"/>
        <v>0</v>
      </c>
      <c r="U38" s="46"/>
      <c r="V38" s="51">
        <f t="shared" si="2"/>
        <v>0</v>
      </c>
      <c r="W38" s="48"/>
      <c r="X38" s="52">
        <f t="shared" si="3"/>
        <v>0</v>
      </c>
      <c r="Y38" s="53"/>
      <c r="Z38" s="53">
        <f t="shared" si="4"/>
        <v>0</v>
      </c>
      <c r="AA38" s="54">
        <f t="shared" si="5"/>
        <v>0</v>
      </c>
      <c r="AB38" s="5"/>
      <c r="AC38" s="5"/>
    </row>
    <row r="39" spans="1:29" s="56" customFormat="1" ht="11.1" customHeight="1" x14ac:dyDescent="0.2">
      <c r="A39" s="95" t="s">
        <v>86</v>
      </c>
      <c r="B39" s="96"/>
      <c r="C39" s="97"/>
      <c r="D39" s="94"/>
      <c r="E39" s="35"/>
      <c r="F39" s="93"/>
      <c r="G39" s="44"/>
      <c r="H39" s="89"/>
      <c r="I39" s="89"/>
      <c r="J39" s="89"/>
      <c r="K39" s="89"/>
      <c r="L39" s="89"/>
      <c r="M39" s="89"/>
      <c r="N39" s="89"/>
      <c r="O39" s="46"/>
      <c r="P39" s="47">
        <f t="shared" si="6"/>
        <v>0</v>
      </c>
      <c r="Q39" s="48"/>
      <c r="R39" s="49">
        <f t="shared" si="0"/>
        <v>0</v>
      </c>
      <c r="S39" s="50"/>
      <c r="T39" s="50">
        <f t="shared" si="1"/>
        <v>0</v>
      </c>
      <c r="U39" s="46"/>
      <c r="V39" s="51">
        <f t="shared" si="2"/>
        <v>0</v>
      </c>
      <c r="W39" s="48"/>
      <c r="X39" s="52">
        <f t="shared" si="3"/>
        <v>0</v>
      </c>
      <c r="Y39" s="53"/>
      <c r="Z39" s="53">
        <f t="shared" si="4"/>
        <v>0</v>
      </c>
      <c r="AA39" s="54">
        <f t="shared" si="5"/>
        <v>0</v>
      </c>
      <c r="AB39" s="5"/>
      <c r="AC39" s="5"/>
    </row>
    <row r="40" spans="1:29" s="81" customFormat="1" ht="11.1" customHeight="1" x14ac:dyDescent="0.2">
      <c r="A40" s="82" t="s">
        <v>74</v>
      </c>
      <c r="B40" s="83"/>
      <c r="C40" s="84"/>
      <c r="D40" s="85"/>
      <c r="E40" s="86"/>
      <c r="F40" s="87"/>
      <c r="G40" s="69"/>
      <c r="H40" s="70"/>
      <c r="I40" s="70"/>
      <c r="J40" s="70"/>
      <c r="K40" s="70"/>
      <c r="L40" s="70"/>
      <c r="M40" s="70"/>
      <c r="N40" s="70"/>
      <c r="O40" s="71"/>
      <c r="P40" s="72">
        <f t="shared" si="6"/>
        <v>0</v>
      </c>
      <c r="Q40" s="73"/>
      <c r="R40" s="74">
        <f t="shared" si="0"/>
        <v>0</v>
      </c>
      <c r="S40" s="75"/>
      <c r="T40" s="75">
        <f t="shared" si="1"/>
        <v>0</v>
      </c>
      <c r="U40" s="71"/>
      <c r="V40" s="76">
        <f t="shared" si="2"/>
        <v>0</v>
      </c>
      <c r="W40" s="73"/>
      <c r="X40" s="77">
        <f t="shared" si="3"/>
        <v>0</v>
      </c>
      <c r="Y40" s="78"/>
      <c r="Z40" s="78">
        <f t="shared" si="4"/>
        <v>0</v>
      </c>
      <c r="AA40" s="79">
        <f>SUM(G40,P40,R40,T40,V40,X40,Z40)</f>
        <v>0</v>
      </c>
      <c r="AB40" s="80"/>
      <c r="AC40" s="80"/>
    </row>
    <row r="41" spans="1:29" s="56" customFormat="1" ht="11.1" customHeight="1" x14ac:dyDescent="0.2">
      <c r="A41" s="98" t="s">
        <v>24</v>
      </c>
      <c r="B41" s="99"/>
      <c r="C41" s="100"/>
      <c r="D41" s="101"/>
      <c r="E41" s="102"/>
      <c r="F41" s="102"/>
      <c r="G41" s="103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5"/>
      <c r="AC41" s="5"/>
    </row>
    <row r="42" spans="1:29" s="56" customFormat="1" ht="11.1" customHeight="1" x14ac:dyDescent="0.2">
      <c r="A42" s="105" t="s">
        <v>112</v>
      </c>
      <c r="B42" s="106"/>
      <c r="C42" s="107"/>
      <c r="D42" s="108"/>
      <c r="E42" s="109"/>
      <c r="F42" s="110"/>
      <c r="G42" s="44"/>
      <c r="H42" s="45"/>
      <c r="I42" s="45"/>
      <c r="J42" s="45"/>
      <c r="K42" s="45"/>
      <c r="L42" s="45"/>
      <c r="M42" s="45"/>
      <c r="N42" s="45"/>
      <c r="O42" s="46"/>
      <c r="P42" s="47">
        <f t="shared" si="6"/>
        <v>0</v>
      </c>
      <c r="Q42" s="48"/>
      <c r="R42" s="49">
        <f t="shared" si="0"/>
        <v>0</v>
      </c>
      <c r="S42" s="50"/>
      <c r="T42" s="50">
        <f t="shared" si="1"/>
        <v>0</v>
      </c>
      <c r="U42" s="46"/>
      <c r="V42" s="51">
        <f t="shared" si="2"/>
        <v>0</v>
      </c>
      <c r="W42" s="48"/>
      <c r="X42" s="52">
        <f t="shared" si="3"/>
        <v>0</v>
      </c>
      <c r="Y42" s="53"/>
      <c r="Z42" s="53">
        <f t="shared" si="4"/>
        <v>0</v>
      </c>
      <c r="AA42" s="111">
        <f>SUM(G42,P42,R42,T42,V42,X42,Z42)</f>
        <v>0</v>
      </c>
      <c r="AB42" s="5"/>
      <c r="AC42" s="5"/>
    </row>
    <row r="43" spans="1:29" s="56" customFormat="1" ht="11.1" customHeight="1" x14ac:dyDescent="0.2">
      <c r="A43" s="105" t="s">
        <v>113</v>
      </c>
      <c r="B43" s="99"/>
      <c r="C43" s="100"/>
      <c r="D43" s="108"/>
      <c r="E43" s="112"/>
      <c r="F43" s="113"/>
      <c r="G43" s="44"/>
      <c r="H43" s="45"/>
      <c r="I43" s="45"/>
      <c r="J43" s="45"/>
      <c r="K43" s="45"/>
      <c r="L43" s="45"/>
      <c r="M43" s="45"/>
      <c r="N43" s="45"/>
      <c r="O43" s="46"/>
      <c r="P43" s="47">
        <f t="shared" si="6"/>
        <v>0</v>
      </c>
      <c r="Q43" s="48"/>
      <c r="R43" s="49">
        <f t="shared" si="0"/>
        <v>0</v>
      </c>
      <c r="S43" s="50"/>
      <c r="T43" s="50">
        <f t="shared" si="1"/>
        <v>0</v>
      </c>
      <c r="U43" s="46"/>
      <c r="V43" s="51">
        <f t="shared" si="2"/>
        <v>0</v>
      </c>
      <c r="W43" s="48"/>
      <c r="X43" s="52">
        <f t="shared" si="3"/>
        <v>0</v>
      </c>
      <c r="Y43" s="53"/>
      <c r="Z43" s="53">
        <f t="shared" si="4"/>
        <v>0</v>
      </c>
      <c r="AA43" s="111">
        <f>SUM(G43,P43,R43,T43,V43,X43,Z43)</f>
        <v>0</v>
      </c>
      <c r="AB43" s="5"/>
      <c r="AC43" s="5"/>
    </row>
    <row r="44" spans="1:29" s="56" customFormat="1" ht="11.1" customHeight="1" x14ac:dyDescent="0.2">
      <c r="A44" s="105" t="s">
        <v>77</v>
      </c>
      <c r="B44" s="106"/>
      <c r="C44" s="107"/>
      <c r="D44" s="108"/>
      <c r="E44" s="109"/>
      <c r="F44" s="110"/>
      <c r="G44" s="44"/>
      <c r="H44" s="45"/>
      <c r="I44" s="45"/>
      <c r="J44" s="45"/>
      <c r="K44" s="45"/>
      <c r="L44" s="45"/>
      <c r="M44" s="45"/>
      <c r="N44" s="45"/>
      <c r="O44" s="46"/>
      <c r="P44" s="47">
        <f>SUM(H44:M44)*O44</f>
        <v>0</v>
      </c>
      <c r="Q44" s="48"/>
      <c r="R44" s="49">
        <f>SUM(H44:M44)*Q44</f>
        <v>0</v>
      </c>
      <c r="S44" s="50"/>
      <c r="T44" s="50">
        <f>SUM(H44:M44)*S44</f>
        <v>0</v>
      </c>
      <c r="U44" s="46"/>
      <c r="V44" s="51">
        <f>SUM(N44)*U44</f>
        <v>0</v>
      </c>
      <c r="W44" s="48"/>
      <c r="X44" s="52">
        <f>W44*N44</f>
        <v>0</v>
      </c>
      <c r="Y44" s="53"/>
      <c r="Z44" s="53">
        <f>Y44*N44</f>
        <v>0</v>
      </c>
      <c r="AA44" s="111">
        <f>SUM(G44,P44,R44,T44,V44,X44,Z44)</f>
        <v>0</v>
      </c>
      <c r="AB44" s="5"/>
      <c r="AC44" s="5"/>
    </row>
    <row r="45" spans="1:29" s="122" customFormat="1" ht="11.1" customHeight="1" thickBot="1" x14ac:dyDescent="0.25">
      <c r="A45" s="114"/>
      <c r="B45" s="115"/>
      <c r="C45" s="115"/>
      <c r="D45" s="116"/>
      <c r="E45" s="116"/>
      <c r="F45" s="116"/>
      <c r="G45" s="117">
        <f>SUM(G8:G44)</f>
        <v>0</v>
      </c>
      <c r="H45" s="117"/>
      <c r="I45" s="117"/>
      <c r="J45" s="117"/>
      <c r="K45" s="116"/>
      <c r="L45" s="116"/>
      <c r="M45" s="116"/>
      <c r="N45" s="116"/>
      <c r="O45" s="118"/>
      <c r="P45" s="119">
        <f>SUM(P8:P44)</f>
        <v>0</v>
      </c>
      <c r="Q45" s="119"/>
      <c r="R45" s="119">
        <f>SUM(R8:R44)</f>
        <v>0</v>
      </c>
      <c r="S45" s="119"/>
      <c r="T45" s="119">
        <f>SUM(T8:T44)</f>
        <v>0</v>
      </c>
      <c r="U45" s="119"/>
      <c r="V45" s="119">
        <f>SUM(V8:V44)</f>
        <v>0</v>
      </c>
      <c r="W45" s="119"/>
      <c r="X45" s="119">
        <f>SUM(X8:X44)</f>
        <v>0</v>
      </c>
      <c r="Y45" s="119"/>
      <c r="Z45" s="119">
        <f>SUM(Z8:Z44)</f>
        <v>0</v>
      </c>
      <c r="AA45" s="120">
        <f>SUM(AA8:AA44)</f>
        <v>0</v>
      </c>
      <c r="AB45" s="121"/>
      <c r="AC45" s="121"/>
    </row>
    <row r="46" spans="1:29" s="56" customFormat="1" ht="11.1" customHeight="1" thickTop="1" thickBot="1" x14ac:dyDescent="0.25">
      <c r="A46" s="1"/>
      <c r="B46" s="219" t="s">
        <v>87</v>
      </c>
      <c r="C46" s="220"/>
      <c r="D46" s="221"/>
      <c r="E46" s="213" t="s">
        <v>8</v>
      </c>
      <c r="F46" s="214"/>
      <c r="G46" s="123"/>
      <c r="H46" s="123"/>
      <c r="I46" s="123"/>
      <c r="J46" s="123"/>
      <c r="K46" s="123"/>
      <c r="L46" s="123"/>
      <c r="M46" s="123"/>
      <c r="N46" s="124"/>
      <c r="O46" s="266" t="s">
        <v>6</v>
      </c>
      <c r="P46" s="267"/>
      <c r="Q46" s="274" t="s">
        <v>32</v>
      </c>
      <c r="R46" s="275"/>
      <c r="S46" s="275"/>
      <c r="T46" s="276"/>
      <c r="U46" s="125"/>
      <c r="V46" s="126"/>
      <c r="W46" s="126"/>
      <c r="X46" s="126"/>
      <c r="Y46" s="126"/>
      <c r="Z46" s="126"/>
      <c r="AA46" s="125"/>
      <c r="AB46" s="5"/>
      <c r="AC46" s="5"/>
    </row>
    <row r="47" spans="1:29" s="56" customFormat="1" ht="11.1" customHeight="1" thickBot="1" x14ac:dyDescent="0.25">
      <c r="A47" s="2"/>
      <c r="B47" s="217"/>
      <c r="C47" s="222"/>
      <c r="D47" s="218"/>
      <c r="E47" s="215"/>
      <c r="F47" s="216"/>
      <c r="G47" s="127"/>
      <c r="H47" s="127"/>
      <c r="I47" s="127"/>
      <c r="J47" s="127"/>
      <c r="K47" s="127"/>
      <c r="L47" s="127"/>
      <c r="M47" s="127"/>
      <c r="N47" s="128"/>
      <c r="O47" s="129" t="s">
        <v>67</v>
      </c>
      <c r="P47" s="130" t="s">
        <v>66</v>
      </c>
      <c r="Q47" s="277" t="s">
        <v>68</v>
      </c>
      <c r="R47" s="278"/>
      <c r="S47" s="279" t="s">
        <v>69</v>
      </c>
      <c r="T47" s="280"/>
      <c r="U47" s="131"/>
      <c r="V47" s="132"/>
      <c r="W47" s="132"/>
      <c r="X47" s="132"/>
      <c r="Y47" s="133"/>
      <c r="Z47" s="133"/>
      <c r="AA47" s="131"/>
      <c r="AB47" s="5"/>
      <c r="AC47" s="5"/>
    </row>
    <row r="48" spans="1:29" s="56" customFormat="1" ht="11.1" customHeight="1" thickBot="1" x14ac:dyDescent="0.25">
      <c r="A48" s="3" t="s">
        <v>22</v>
      </c>
      <c r="B48" s="225"/>
      <c r="C48" s="226"/>
      <c r="D48" s="227"/>
      <c r="E48" s="217">
        <v>15</v>
      </c>
      <c r="F48" s="218"/>
      <c r="G48" s="134"/>
      <c r="H48" s="135"/>
      <c r="I48" s="135"/>
      <c r="J48" s="135"/>
      <c r="K48" s="135"/>
      <c r="L48" s="135"/>
      <c r="M48" s="135"/>
      <c r="N48" s="136"/>
      <c r="O48" s="137"/>
      <c r="P48" s="138"/>
      <c r="Q48" s="223">
        <f>O48*E48</f>
        <v>0</v>
      </c>
      <c r="R48" s="224"/>
      <c r="S48" s="244">
        <f>E48*P48</f>
        <v>0</v>
      </c>
      <c r="T48" s="245"/>
      <c r="U48" s="139"/>
      <c r="V48" s="140"/>
      <c r="W48" s="140"/>
      <c r="X48" s="140"/>
      <c r="Y48" s="141"/>
      <c r="Z48" s="141"/>
      <c r="AA48" s="142">
        <f>Q48+S48</f>
        <v>0</v>
      </c>
      <c r="AB48" s="5"/>
      <c r="AC48" s="5"/>
    </row>
    <row r="49" spans="1:29" s="56" customFormat="1" ht="11.1" customHeight="1" thickBot="1" x14ac:dyDescent="0.25">
      <c r="A49" s="3" t="s">
        <v>13</v>
      </c>
      <c r="B49" s="225"/>
      <c r="C49" s="226"/>
      <c r="D49" s="227"/>
      <c r="E49" s="217">
        <v>5</v>
      </c>
      <c r="F49" s="218"/>
      <c r="G49" s="134"/>
      <c r="H49" s="135"/>
      <c r="I49" s="135"/>
      <c r="J49" s="135"/>
      <c r="K49" s="135"/>
      <c r="L49" s="135"/>
      <c r="M49" s="135"/>
      <c r="N49" s="136"/>
      <c r="O49" s="137"/>
      <c r="P49" s="138"/>
      <c r="Q49" s="223">
        <f>O49*E49</f>
        <v>0</v>
      </c>
      <c r="R49" s="224"/>
      <c r="S49" s="244">
        <f>E49*P49</f>
        <v>0</v>
      </c>
      <c r="T49" s="245"/>
      <c r="U49" s="139"/>
      <c r="V49" s="140"/>
      <c r="W49" s="140"/>
      <c r="X49" s="140"/>
      <c r="Y49" s="141"/>
      <c r="Z49" s="141"/>
      <c r="AA49" s="142">
        <f>Q49+S49</f>
        <v>0</v>
      </c>
      <c r="AB49" s="5"/>
      <c r="AC49" s="5"/>
    </row>
    <row r="50" spans="1:29" s="5" customFormat="1" ht="11.25" x14ac:dyDescent="0.2">
      <c r="A50" s="143"/>
      <c r="B50" s="144"/>
      <c r="C50" s="145"/>
      <c r="D50" s="146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8"/>
      <c r="P50" s="148"/>
      <c r="Q50" s="148"/>
      <c r="R50" s="148"/>
      <c r="S50" s="149"/>
      <c r="T50" s="150"/>
      <c r="U50" s="139"/>
      <c r="V50" s="140"/>
      <c r="W50" s="151" t="s">
        <v>4</v>
      </c>
      <c r="X50" s="149"/>
      <c r="Y50" s="152"/>
      <c r="Z50" s="153"/>
      <c r="AA50" s="154">
        <f>SUM(AA45:AA49)</f>
        <v>0</v>
      </c>
    </row>
    <row r="51" spans="1:29" s="5" customFormat="1" ht="11.25" x14ac:dyDescent="0.2">
      <c r="A51" s="155"/>
      <c r="B51" s="156"/>
      <c r="C51" s="157"/>
      <c r="D51" s="146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8"/>
      <c r="P51" s="148"/>
      <c r="Q51" s="148"/>
      <c r="R51" s="148"/>
      <c r="S51" s="149"/>
      <c r="T51" s="158"/>
      <c r="U51" s="159"/>
      <c r="V51" s="160"/>
      <c r="W51" s="160" t="s">
        <v>5</v>
      </c>
      <c r="X51" s="149"/>
      <c r="Y51" s="152"/>
      <c r="Z51" s="153"/>
      <c r="AA51" s="154"/>
    </row>
    <row r="52" spans="1:29" ht="12" customHeight="1" thickBot="1" x14ac:dyDescent="0.35">
      <c r="A52" s="161"/>
      <c r="B52" s="162"/>
      <c r="C52" s="162"/>
      <c r="D52" s="163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5"/>
      <c r="S52" s="165"/>
      <c r="T52" s="166"/>
      <c r="U52" s="167"/>
      <c r="V52" s="168"/>
      <c r="W52" s="268" t="s">
        <v>79</v>
      </c>
      <c r="X52" s="269"/>
      <c r="Y52" s="269"/>
      <c r="Z52" s="270"/>
      <c r="AA52" s="169">
        <f>AA50-AA51</f>
        <v>0</v>
      </c>
    </row>
    <row r="53" spans="1:29" ht="13.5" thickBot="1" x14ac:dyDescent="0.25">
      <c r="P53" s="263" t="s">
        <v>88</v>
      </c>
      <c r="Q53" s="264"/>
      <c r="R53" s="264"/>
      <c r="S53" s="264"/>
      <c r="T53" s="264"/>
      <c r="U53" s="264"/>
      <c r="V53" s="264"/>
      <c r="W53" s="264"/>
      <c r="X53" s="264"/>
      <c r="Y53" s="264"/>
      <c r="Z53" s="265"/>
      <c r="AA53" s="170">
        <f>SUM(Y55:Z57)</f>
        <v>0</v>
      </c>
    </row>
    <row r="54" spans="1:29" ht="15.75" thickBot="1" x14ac:dyDescent="0.3">
      <c r="A54" s="56" t="s">
        <v>21</v>
      </c>
      <c r="B54" s="56"/>
      <c r="C54" s="56"/>
      <c r="D54" s="171"/>
      <c r="P54" s="271" t="s">
        <v>26</v>
      </c>
      <c r="Q54" s="272"/>
      <c r="R54" s="272"/>
      <c r="S54" s="272"/>
      <c r="T54" s="272"/>
      <c r="U54" s="272"/>
      <c r="V54" s="272"/>
      <c r="W54" s="272"/>
      <c r="X54" s="272"/>
      <c r="Y54" s="272"/>
      <c r="Z54" s="273"/>
      <c r="AA54" s="172"/>
    </row>
    <row r="55" spans="1:29" ht="13.5" thickBot="1" x14ac:dyDescent="0.25">
      <c r="A55" s="173"/>
      <c r="B55" s="174"/>
      <c r="C55" s="56"/>
      <c r="P55" s="175" t="s">
        <v>71</v>
      </c>
      <c r="Q55" s="176"/>
      <c r="R55" s="176"/>
      <c r="S55" s="176"/>
      <c r="T55" s="176"/>
      <c r="U55" s="176"/>
      <c r="V55" s="176"/>
      <c r="W55" s="176"/>
      <c r="X55" s="176"/>
      <c r="Y55" s="261"/>
      <c r="Z55" s="262"/>
      <c r="AA55" s="177"/>
    </row>
    <row r="56" spans="1:29" ht="12.75" customHeight="1" thickBot="1" x14ac:dyDescent="0.25">
      <c r="C56" s="56"/>
      <c r="D56" s="178"/>
      <c r="G56" s="178"/>
      <c r="H56" s="178"/>
      <c r="P56" s="179" t="s">
        <v>72</v>
      </c>
      <c r="Q56" s="180"/>
      <c r="R56" s="180"/>
      <c r="S56" s="180"/>
      <c r="T56" s="180"/>
      <c r="U56" s="180"/>
      <c r="V56" s="180"/>
      <c r="W56" s="180"/>
      <c r="X56" s="180"/>
      <c r="Y56" s="261"/>
      <c r="Z56" s="262"/>
      <c r="AA56" s="177"/>
    </row>
    <row r="57" spans="1:29" ht="13.5" thickBot="1" x14ac:dyDescent="0.25">
      <c r="D57" s="181" t="s">
        <v>53</v>
      </c>
      <c r="E57" s="182"/>
      <c r="G57" s="183"/>
      <c r="H57" s="184"/>
      <c r="I57" s="185" t="s">
        <v>75</v>
      </c>
      <c r="J57" s="185"/>
      <c r="K57" s="185"/>
      <c r="P57" s="179" t="s">
        <v>20</v>
      </c>
      <c r="Q57" s="180"/>
      <c r="R57" s="180"/>
      <c r="S57" s="180"/>
      <c r="T57" s="180"/>
      <c r="U57" s="180"/>
      <c r="V57" s="180"/>
      <c r="W57" s="180"/>
      <c r="X57" s="180"/>
      <c r="Y57" s="261"/>
      <c r="Z57" s="262"/>
      <c r="AA57" s="177"/>
    </row>
    <row r="58" spans="1:29" ht="13.5" thickBot="1" x14ac:dyDescent="0.25">
      <c r="A58" s="186" t="s">
        <v>80</v>
      </c>
      <c r="D58" s="187" t="s">
        <v>54</v>
      </c>
      <c r="G58" s="188"/>
      <c r="H58" s="189"/>
      <c r="I58" s="190" t="s">
        <v>76</v>
      </c>
      <c r="J58" s="190"/>
      <c r="K58" s="190"/>
      <c r="P58" s="191" t="s">
        <v>12</v>
      </c>
      <c r="Q58" s="180"/>
      <c r="R58" s="180"/>
      <c r="S58" s="180"/>
      <c r="T58" s="180"/>
      <c r="U58" s="180"/>
      <c r="V58" s="180"/>
      <c r="W58" s="180"/>
      <c r="X58" s="180"/>
      <c r="Y58" s="192"/>
      <c r="Z58" s="192"/>
      <c r="AA58" s="193">
        <f>AA52-AA53</f>
        <v>0</v>
      </c>
    </row>
    <row r="59" spans="1:29" x14ac:dyDescent="0.2">
      <c r="D59" s="187"/>
      <c r="P59" s="194"/>
      <c r="Q59" s="195"/>
      <c r="R59" s="195"/>
      <c r="S59" s="195"/>
      <c r="T59" s="195"/>
      <c r="U59" s="195"/>
      <c r="V59" s="195"/>
      <c r="W59" s="195"/>
      <c r="X59" s="195"/>
      <c r="Y59" s="174"/>
      <c r="Z59" s="174"/>
      <c r="AA59" s="196"/>
    </row>
    <row r="60" spans="1:29" ht="12" customHeight="1" x14ac:dyDescent="0.2">
      <c r="A60" s="197"/>
      <c r="B60" s="197"/>
    </row>
    <row r="61" spans="1:29" ht="9.9499999999999993" customHeight="1" x14ac:dyDescent="0.2">
      <c r="A61" s="7"/>
      <c r="B61" s="56"/>
    </row>
    <row r="62" spans="1:29" ht="9.9499999999999993" customHeight="1" x14ac:dyDescent="0.2">
      <c r="A62" s="198"/>
      <c r="B62" s="199"/>
    </row>
    <row r="63" spans="1:29" s="56" customFormat="1" ht="9.9499999999999993" customHeight="1" x14ac:dyDescent="0.2">
      <c r="A63" s="198"/>
      <c r="B63" s="200"/>
      <c r="D63" s="201"/>
    </row>
    <row r="64" spans="1:29" s="56" customFormat="1" ht="9.9499999999999993" customHeight="1" x14ac:dyDescent="0.2">
      <c r="A64" s="202"/>
      <c r="B64" s="203"/>
      <c r="D64" s="201"/>
    </row>
    <row r="65" spans="1:4" s="56" customFormat="1" ht="6.95" customHeight="1" x14ac:dyDescent="0.2">
      <c r="A65" s="202"/>
      <c r="B65" s="203"/>
      <c r="D65" s="201"/>
    </row>
    <row r="66" spans="1:4" s="56" customFormat="1" ht="9" customHeight="1" x14ac:dyDescent="0.2">
      <c r="A66" s="204"/>
      <c r="B66" s="205"/>
      <c r="D66" s="201"/>
    </row>
    <row r="67" spans="1:4" s="56" customFormat="1" ht="9" customHeight="1" x14ac:dyDescent="0.2">
      <c r="A67" s="204"/>
      <c r="B67" s="205"/>
      <c r="D67" s="201"/>
    </row>
    <row r="68" spans="1:4" s="56" customFormat="1" ht="9" customHeight="1" x14ac:dyDescent="0.2">
      <c r="A68" s="204"/>
      <c r="B68" s="205"/>
      <c r="D68" s="201"/>
    </row>
    <row r="69" spans="1:4" s="56" customFormat="1" ht="9" customHeight="1" x14ac:dyDescent="0.2">
      <c r="A69" s="204"/>
      <c r="B69" s="205"/>
      <c r="D69" s="201"/>
    </row>
    <row r="70" spans="1:4" s="56" customFormat="1" ht="9" customHeight="1" x14ac:dyDescent="0.2">
      <c r="A70" s="204"/>
      <c r="B70" s="205"/>
      <c r="D70" s="201"/>
    </row>
    <row r="71" spans="1:4" s="56" customFormat="1" ht="9" customHeight="1" x14ac:dyDescent="0.2">
      <c r="A71" s="204"/>
      <c r="B71" s="205"/>
      <c r="D71" s="201"/>
    </row>
    <row r="72" spans="1:4" s="56" customFormat="1" ht="9" customHeight="1" x14ac:dyDescent="0.2">
      <c r="A72" s="204"/>
      <c r="D72" s="201"/>
    </row>
    <row r="73" spans="1:4" ht="9" customHeight="1" x14ac:dyDescent="0.2">
      <c r="A73" s="204"/>
    </row>
    <row r="74" spans="1:4" ht="9" customHeight="1" x14ac:dyDescent="0.2">
      <c r="A74" s="204"/>
    </row>
    <row r="75" spans="1:4" ht="9" customHeight="1" x14ac:dyDescent="0.2"/>
    <row r="76" spans="1:4" ht="6.95" customHeight="1" x14ac:dyDescent="0.2"/>
  </sheetData>
  <mergeCells count="51">
    <mergeCell ref="P4:P5"/>
    <mergeCell ref="T4:T5"/>
    <mergeCell ref="S4:S5"/>
    <mergeCell ref="Q4:Q5"/>
    <mergeCell ref="R4:R5"/>
    <mergeCell ref="Y56:Z56"/>
    <mergeCell ref="Y57:Z57"/>
    <mergeCell ref="I6:I7"/>
    <mergeCell ref="J6:J7"/>
    <mergeCell ref="K6:K7"/>
    <mergeCell ref="L6:L7"/>
    <mergeCell ref="M6:M7"/>
    <mergeCell ref="P53:Z53"/>
    <mergeCell ref="O46:P46"/>
    <mergeCell ref="S49:T49"/>
    <mergeCell ref="W52:Z52"/>
    <mergeCell ref="P54:Z54"/>
    <mergeCell ref="Y55:Z55"/>
    <mergeCell ref="Q46:T46"/>
    <mergeCell ref="Q47:R47"/>
    <mergeCell ref="S47:T47"/>
    <mergeCell ref="A4:A5"/>
    <mergeCell ref="G4:N4"/>
    <mergeCell ref="C4:C5"/>
    <mergeCell ref="L5:M5"/>
    <mergeCell ref="D4:D5"/>
    <mergeCell ref="H5:K5"/>
    <mergeCell ref="E4:F4"/>
    <mergeCell ref="B4:B5"/>
    <mergeCell ref="Q49:R49"/>
    <mergeCell ref="B48:D48"/>
    <mergeCell ref="E48:F48"/>
    <mergeCell ref="B49:D49"/>
    <mergeCell ref="AA4:AA5"/>
    <mergeCell ref="X4:X5"/>
    <mergeCell ref="Z4:Z5"/>
    <mergeCell ref="Y4:Y5"/>
    <mergeCell ref="V4:V5"/>
    <mergeCell ref="W4:W5"/>
    <mergeCell ref="H6:H7"/>
    <mergeCell ref="U4:U5"/>
    <mergeCell ref="N6:N7"/>
    <mergeCell ref="O4:O5"/>
    <mergeCell ref="Q48:R48"/>
    <mergeCell ref="S48:T48"/>
    <mergeCell ref="A7:D7"/>
    <mergeCell ref="A15:D15"/>
    <mergeCell ref="A21:D21"/>
    <mergeCell ref="E46:F47"/>
    <mergeCell ref="E49:F49"/>
    <mergeCell ref="B46:D47"/>
  </mergeCells>
  <phoneticPr fontId="0" type="noConversion"/>
  <printOptions horizontalCentered="1"/>
  <pageMargins left="0.19685039370078741" right="0.19685039370078741" top="0.19685039370078741" bottom="0.19685039370078741" header="0.11811023622047245" footer="0"/>
  <pageSetup paperSize="9" scale="8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prompt="wybór z rozwijanej listy " xr:uid="{00000000-0002-0000-0000-000000000000}">
          <x14:formula1>
            <xm:f>legenda!$A$9:$A$21</xm:f>
          </x14:formula1>
          <xm:sqref>B48:D48</xm:sqref>
        </x14:dataValidation>
        <x14:dataValidation type="list" errorStyle="information" allowBlank="1" showInputMessage="1" showErrorMessage="1" prompt="wybór z rozwijanej listy " xr:uid="{00000000-0002-0000-0000-000001000000}">
          <x14:formula1>
            <xm:f>legenda!$A$3:$A$6</xm:f>
          </x14:formula1>
          <xm:sqref>B49:D49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2"/>
  <sheetViews>
    <sheetView workbookViewId="0">
      <selection activeCell="G19" sqref="G19"/>
    </sheetView>
  </sheetViews>
  <sheetFormatPr defaultRowHeight="12.75" x14ac:dyDescent="0.2"/>
  <sheetData>
    <row r="2" spans="1:1" x14ac:dyDescent="0.2">
      <c r="A2" s="4" t="s">
        <v>107</v>
      </c>
    </row>
    <row r="3" spans="1:1" x14ac:dyDescent="0.2">
      <c r="A3" t="s">
        <v>105</v>
      </c>
    </row>
    <row r="4" spans="1:1" x14ac:dyDescent="0.2">
      <c r="A4" t="s">
        <v>106</v>
      </c>
    </row>
    <row r="5" spans="1:1" x14ac:dyDescent="0.2">
      <c r="A5" t="s">
        <v>90</v>
      </c>
    </row>
    <row r="6" spans="1:1" x14ac:dyDescent="0.2">
      <c r="A6" t="s">
        <v>91</v>
      </c>
    </row>
    <row r="8" spans="1:1" x14ac:dyDescent="0.2">
      <c r="A8" s="4" t="s">
        <v>108</v>
      </c>
    </row>
    <row r="9" spans="1:1" x14ac:dyDescent="0.2">
      <c r="A9" t="s">
        <v>104</v>
      </c>
    </row>
    <row r="10" spans="1:1" x14ac:dyDescent="0.2">
      <c r="A10" t="s">
        <v>92</v>
      </c>
    </row>
    <row r="11" spans="1:1" x14ac:dyDescent="0.2">
      <c r="A11" t="s">
        <v>93</v>
      </c>
    </row>
    <row r="12" spans="1:1" x14ac:dyDescent="0.2">
      <c r="A12" t="s">
        <v>94</v>
      </c>
    </row>
    <row r="13" spans="1:1" x14ac:dyDescent="0.2">
      <c r="A13" t="s">
        <v>95</v>
      </c>
    </row>
    <row r="14" spans="1:1" x14ac:dyDescent="0.2">
      <c r="A14" t="s">
        <v>96</v>
      </c>
    </row>
    <row r="15" spans="1:1" x14ac:dyDescent="0.2">
      <c r="A15" t="s">
        <v>97</v>
      </c>
    </row>
    <row r="16" spans="1:1" x14ac:dyDescent="0.2">
      <c r="A16" t="s">
        <v>98</v>
      </c>
    </row>
    <row r="17" spans="1:1" x14ac:dyDescent="0.2">
      <c r="A17" t="s">
        <v>99</v>
      </c>
    </row>
    <row r="18" spans="1:1" x14ac:dyDescent="0.2">
      <c r="A18" t="s">
        <v>100</v>
      </c>
    </row>
    <row r="19" spans="1:1" x14ac:dyDescent="0.2">
      <c r="A19" t="s">
        <v>101</v>
      </c>
    </row>
    <row r="20" spans="1:1" x14ac:dyDescent="0.2">
      <c r="A20" t="s">
        <v>103</v>
      </c>
    </row>
    <row r="21" spans="1:1" x14ac:dyDescent="0.2">
      <c r="A21" t="s">
        <v>102</v>
      </c>
    </row>
    <row r="32" spans="1:1" x14ac:dyDescent="0.2">
      <c r="A32" t="s">
        <v>89</v>
      </c>
    </row>
  </sheetData>
  <conditionalFormatting sqref="A9:A21">
    <cfRule type="containsText" dxfId="0" priority="1" stopIfTrue="1" operator="containsText" text="Kierunki studiów MAGISTERSKICH:">
      <formula>NOT(ISERROR(SEARCH("Kierunki studiów MAGISTERSKICH:",A9)))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Pensum</vt:lpstr>
      <vt:lpstr>legenda</vt:lpstr>
      <vt:lpstr>Pensum!Obszar_wydruku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</dc:creator>
  <cp:lastModifiedBy>Dorota Bayer</cp:lastModifiedBy>
  <cp:lastPrinted>2021-09-21T08:56:00Z</cp:lastPrinted>
  <dcterms:created xsi:type="dcterms:W3CDTF">2006-03-07T10:05:18Z</dcterms:created>
  <dcterms:modified xsi:type="dcterms:W3CDTF">2021-10-01T11:00:56Z</dcterms:modified>
</cp:coreProperties>
</file>